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rcp-sa-fs01\Research$\Projects\Active CEEU projects\NACAP\7. Combined reports\Drawing breath_2022\Full data files\COPD\"/>
    </mc:Choice>
  </mc:AlternateContent>
  <xr:revisionPtr revIDLastSave="0" documentId="8_{7C47E889-51CC-4B7A-B9B4-4B1A5FB90349}" xr6:coauthVersionLast="47" xr6:coauthVersionMax="47" xr10:uidLastSave="{00000000-0000-0000-0000-000000000000}"/>
  <workbookProtection workbookAlgorithmName="SHA-512" workbookHashValue="hPOshDWnErdcjV0bVpbHCOT0SKk/FxX4ziSa1IKpHbzHtd+XAOw3ktSdmJiU5qY7uJwpdufSSZWCsMSE5FOQ/A==" workbookSaltValue="lwan6v9hafENh/FXxoQUcw==" workbookSpinCount="100000" lockStructure="1"/>
  <bookViews>
    <workbookView xWindow="-110" yWindow="-110" windowWidth="19420" windowHeight="10420" firstSheet="1" activeTab="6" xr2:uid="{B4E4FA87-0EB8-47AF-B87F-B751A7400492}"/>
  </bookViews>
  <sheets>
    <sheet name="Introduction" sheetId="6" r:id="rId1"/>
    <sheet name="Demographics" sheetId="1" r:id="rId2"/>
    <sheet name="Admissions" sheetId="2" r:id="rId3"/>
    <sheet name="Smoking" sheetId="3" r:id="rId4"/>
    <sheet name="Treatment" sheetId="4" r:id="rId5"/>
    <sheet name="Discharge" sheetId="5" r:id="rId6"/>
    <sheet name="Case ascertainment" sheetId="8" r:id="rId7"/>
    <sheet name="Notes" sheetId="7" r:id="rId8"/>
  </sheets>
  <externalReferences>
    <externalReference r:id="rId9"/>
  </externalReferences>
  <definedNames>
    <definedName name="_xlnm._FilterDatabase" localSheetId="2" hidden="1">Admissions!$A$9:$XER$183</definedName>
    <definedName name="_xlnm._FilterDatabase" localSheetId="6" hidden="1">'Case ascertainment'!$A$5:$XFC$5</definedName>
    <definedName name="_xlnm._FilterDatabase" localSheetId="1" hidden="1">Demographics!$A$8:$AG$182</definedName>
    <definedName name="_xlnm._FilterDatabase" localSheetId="5" hidden="1">Discharge!$A$8:$XEZ$182</definedName>
    <definedName name="_xlnm._FilterDatabase" localSheetId="3" hidden="1">Smoking!$A$8:$XFB$182</definedName>
    <definedName name="_xlnm._FilterDatabase" localSheetId="4" hidden="1">Treatment!$A$8:$XFB$182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84" i="8" l="1"/>
  <c r="N184" i="8" s="1"/>
  <c r="H184" i="8"/>
  <c r="K183" i="8"/>
  <c r="H183" i="8"/>
  <c r="N183" i="8" s="1"/>
  <c r="K182" i="8"/>
  <c r="H182" i="8"/>
  <c r="N182" i="8" s="1"/>
  <c r="N181" i="8"/>
  <c r="K181" i="8"/>
  <c r="H181" i="8"/>
  <c r="K180" i="8"/>
  <c r="H180" i="8"/>
  <c r="N180" i="8" s="1"/>
  <c r="K179" i="8"/>
  <c r="N179" i="8" s="1"/>
  <c r="H179" i="8"/>
  <c r="K178" i="8"/>
  <c r="H178" i="8"/>
  <c r="N178" i="8" s="1"/>
  <c r="K177" i="8"/>
  <c r="H177" i="8"/>
  <c r="N177" i="8" s="1"/>
  <c r="N176" i="8"/>
  <c r="K176" i="8"/>
  <c r="H176" i="8"/>
  <c r="K175" i="8"/>
  <c r="H175" i="8"/>
  <c r="N174" i="8"/>
  <c r="K174" i="8"/>
  <c r="H174" i="8"/>
  <c r="N173" i="8"/>
  <c r="K173" i="8"/>
  <c r="H173" i="8"/>
  <c r="K172" i="8"/>
  <c r="H172" i="8"/>
  <c r="N172" i="8" s="1"/>
  <c r="K171" i="8"/>
  <c r="N171" i="8" s="1"/>
  <c r="H171" i="8"/>
  <c r="K167" i="8"/>
  <c r="J167" i="8"/>
  <c r="I167" i="8"/>
  <c r="H167" i="8"/>
  <c r="D167" i="8"/>
  <c r="K166" i="8"/>
  <c r="J166" i="8"/>
  <c r="I166" i="8"/>
  <c r="H166" i="8"/>
  <c r="D166" i="8"/>
  <c r="M165" i="8"/>
  <c r="K165" i="8"/>
  <c r="J165" i="8"/>
  <c r="I165" i="8"/>
  <c r="H165" i="8"/>
  <c r="N165" i="8" s="1"/>
  <c r="D165" i="8"/>
  <c r="L164" i="8"/>
  <c r="K164" i="8"/>
  <c r="J164" i="8"/>
  <c r="I164" i="8"/>
  <c r="H164" i="8"/>
  <c r="N164" i="8" s="1"/>
  <c r="D164" i="8"/>
  <c r="L163" i="8"/>
  <c r="K163" i="8"/>
  <c r="J163" i="8"/>
  <c r="I163" i="8"/>
  <c r="M163" i="8" s="1"/>
  <c r="H163" i="8"/>
  <c r="N163" i="8" s="1"/>
  <c r="D163" i="8"/>
  <c r="K162" i="8"/>
  <c r="J162" i="8"/>
  <c r="I162" i="8"/>
  <c r="H162" i="8"/>
  <c r="N162" i="8" s="1"/>
  <c r="D162" i="8"/>
  <c r="K161" i="8"/>
  <c r="J161" i="8"/>
  <c r="L161" i="8" s="1"/>
  <c r="I161" i="8"/>
  <c r="M161" i="8" s="1"/>
  <c r="H161" i="8"/>
  <c r="N161" i="8" s="1"/>
  <c r="D161" i="8"/>
  <c r="K160" i="8"/>
  <c r="J160" i="8"/>
  <c r="I160" i="8"/>
  <c r="H160" i="8"/>
  <c r="N160" i="8" s="1"/>
  <c r="D160" i="8"/>
  <c r="M159" i="8"/>
  <c r="K159" i="8"/>
  <c r="J159" i="8"/>
  <c r="I159" i="8"/>
  <c r="H159" i="8"/>
  <c r="N159" i="8" s="1"/>
  <c r="D159" i="8"/>
  <c r="K158" i="8"/>
  <c r="J158" i="8"/>
  <c r="L158" i="8" s="1"/>
  <c r="I158" i="8"/>
  <c r="H158" i="8"/>
  <c r="N158" i="8" s="1"/>
  <c r="D158" i="8"/>
  <c r="M157" i="8"/>
  <c r="K157" i="8"/>
  <c r="J157" i="8"/>
  <c r="I157" i="8"/>
  <c r="H157" i="8"/>
  <c r="L157" i="8" s="1"/>
  <c r="D157" i="8"/>
  <c r="L156" i="8"/>
  <c r="K156" i="8"/>
  <c r="J156" i="8"/>
  <c r="I156" i="8"/>
  <c r="H156" i="8"/>
  <c r="N156" i="8" s="1"/>
  <c r="D156" i="8"/>
  <c r="L155" i="8"/>
  <c r="K155" i="8"/>
  <c r="J155" i="8"/>
  <c r="I155" i="8"/>
  <c r="M155" i="8" s="1"/>
  <c r="H155" i="8"/>
  <c r="D155" i="8"/>
  <c r="K154" i="8"/>
  <c r="J154" i="8"/>
  <c r="I154" i="8"/>
  <c r="H154" i="8"/>
  <c r="M154" i="8" s="1"/>
  <c r="D154" i="8"/>
  <c r="K153" i="8"/>
  <c r="J153" i="8"/>
  <c r="L153" i="8" s="1"/>
  <c r="I153" i="8"/>
  <c r="M153" i="8" s="1"/>
  <c r="H153" i="8"/>
  <c r="D153" i="8"/>
  <c r="K152" i="8"/>
  <c r="J152" i="8"/>
  <c r="I152" i="8"/>
  <c r="H152" i="8"/>
  <c r="N152" i="8" s="1"/>
  <c r="D152" i="8"/>
  <c r="K151" i="8"/>
  <c r="J151" i="8"/>
  <c r="I151" i="8"/>
  <c r="H151" i="8"/>
  <c r="D151" i="8"/>
  <c r="K150" i="8"/>
  <c r="J150" i="8"/>
  <c r="I150" i="8"/>
  <c r="H150" i="8"/>
  <c r="N150" i="8" s="1"/>
  <c r="D150" i="8"/>
  <c r="M149" i="8"/>
  <c r="K149" i="8"/>
  <c r="J149" i="8"/>
  <c r="I149" i="8"/>
  <c r="H149" i="8"/>
  <c r="N149" i="8" s="1"/>
  <c r="D149" i="8"/>
  <c r="L148" i="8"/>
  <c r="K148" i="8"/>
  <c r="J148" i="8"/>
  <c r="I148" i="8"/>
  <c r="H148" i="8"/>
  <c r="N148" i="8" s="1"/>
  <c r="D148" i="8"/>
  <c r="L147" i="8"/>
  <c r="K147" i="8"/>
  <c r="J147" i="8"/>
  <c r="I147" i="8"/>
  <c r="M147" i="8" s="1"/>
  <c r="H147" i="8"/>
  <c r="D147" i="8"/>
  <c r="K146" i="8"/>
  <c r="J146" i="8"/>
  <c r="I146" i="8"/>
  <c r="H146" i="8"/>
  <c r="M146" i="8" s="1"/>
  <c r="D146" i="8"/>
  <c r="K145" i="8"/>
  <c r="J145" i="8"/>
  <c r="L145" i="8" s="1"/>
  <c r="I145" i="8"/>
  <c r="M145" i="8" s="1"/>
  <c r="H145" i="8"/>
  <c r="D145" i="8"/>
  <c r="K144" i="8"/>
  <c r="J144" i="8"/>
  <c r="I144" i="8"/>
  <c r="H144" i="8"/>
  <c r="N144" i="8" s="1"/>
  <c r="D144" i="8"/>
  <c r="K143" i="8"/>
  <c r="J143" i="8"/>
  <c r="I143" i="8"/>
  <c r="H143" i="8"/>
  <c r="D143" i="8"/>
  <c r="K142" i="8"/>
  <c r="J142" i="8"/>
  <c r="I142" i="8"/>
  <c r="H142" i="8"/>
  <c r="N142" i="8" s="1"/>
  <c r="D142" i="8"/>
  <c r="M141" i="8"/>
  <c r="K141" i="8"/>
  <c r="J141" i="8"/>
  <c r="I141" i="8"/>
  <c r="H141" i="8"/>
  <c r="N141" i="8" s="1"/>
  <c r="D141" i="8"/>
  <c r="L140" i="8"/>
  <c r="K140" i="8"/>
  <c r="J140" i="8"/>
  <c r="I140" i="8"/>
  <c r="H140" i="8"/>
  <c r="N140" i="8" s="1"/>
  <c r="D140" i="8"/>
  <c r="L139" i="8"/>
  <c r="K139" i="8"/>
  <c r="J139" i="8"/>
  <c r="I139" i="8"/>
  <c r="M139" i="8" s="1"/>
  <c r="H139" i="8"/>
  <c r="D139" i="8"/>
  <c r="K138" i="8"/>
  <c r="J138" i="8"/>
  <c r="I138" i="8"/>
  <c r="H138" i="8"/>
  <c r="M138" i="8" s="1"/>
  <c r="D138" i="8"/>
  <c r="K137" i="8"/>
  <c r="J137" i="8"/>
  <c r="L137" i="8" s="1"/>
  <c r="I137" i="8"/>
  <c r="M137" i="8" s="1"/>
  <c r="H137" i="8"/>
  <c r="D137" i="8"/>
  <c r="K136" i="8"/>
  <c r="J136" i="8"/>
  <c r="I136" i="8"/>
  <c r="H136" i="8"/>
  <c r="N136" i="8" s="1"/>
  <c r="D136" i="8"/>
  <c r="K135" i="8"/>
  <c r="J135" i="8"/>
  <c r="I135" i="8"/>
  <c r="H135" i="8"/>
  <c r="D135" i="8"/>
  <c r="K134" i="8"/>
  <c r="J134" i="8"/>
  <c r="L134" i="8" s="1"/>
  <c r="I134" i="8"/>
  <c r="H134" i="8"/>
  <c r="N134" i="8" s="1"/>
  <c r="D134" i="8"/>
  <c r="M133" i="8"/>
  <c r="K133" i="8"/>
  <c r="J133" i="8"/>
  <c r="I133" i="8"/>
  <c r="H133" i="8"/>
  <c r="N133" i="8" s="1"/>
  <c r="D133" i="8"/>
  <c r="L132" i="8"/>
  <c r="K132" i="8"/>
  <c r="J132" i="8"/>
  <c r="I132" i="8"/>
  <c r="H132" i="8"/>
  <c r="N132" i="8" s="1"/>
  <c r="D132" i="8"/>
  <c r="L131" i="8"/>
  <c r="K131" i="8"/>
  <c r="J131" i="8"/>
  <c r="I131" i="8"/>
  <c r="M131" i="8" s="1"/>
  <c r="H131" i="8"/>
  <c r="D131" i="8"/>
  <c r="K130" i="8"/>
  <c r="J130" i="8"/>
  <c r="I130" i="8"/>
  <c r="H130" i="8"/>
  <c r="M130" i="8" s="1"/>
  <c r="D130" i="8"/>
  <c r="K129" i="8"/>
  <c r="J129" i="8"/>
  <c r="L129" i="8" s="1"/>
  <c r="I129" i="8"/>
  <c r="M129" i="8" s="1"/>
  <c r="H129" i="8"/>
  <c r="D129" i="8"/>
  <c r="K128" i="8"/>
  <c r="J128" i="8"/>
  <c r="I128" i="8"/>
  <c r="H128" i="8"/>
  <c r="N128" i="8" s="1"/>
  <c r="D128" i="8"/>
  <c r="K127" i="8"/>
  <c r="J127" i="8"/>
  <c r="I127" i="8"/>
  <c r="H127" i="8"/>
  <c r="D127" i="8"/>
  <c r="K126" i="8"/>
  <c r="J126" i="8"/>
  <c r="L126" i="8" s="1"/>
  <c r="I126" i="8"/>
  <c r="H126" i="8"/>
  <c r="N126" i="8" s="1"/>
  <c r="D126" i="8"/>
  <c r="M125" i="8"/>
  <c r="K125" i="8"/>
  <c r="J125" i="8"/>
  <c r="I125" i="8"/>
  <c r="H125" i="8"/>
  <c r="N125" i="8" s="1"/>
  <c r="D125" i="8"/>
  <c r="K124" i="8"/>
  <c r="J124" i="8"/>
  <c r="I124" i="8"/>
  <c r="H124" i="8"/>
  <c r="N124" i="8" s="1"/>
  <c r="D124" i="8"/>
  <c r="L123" i="8"/>
  <c r="K123" i="8"/>
  <c r="J123" i="8"/>
  <c r="I123" i="8"/>
  <c r="M123" i="8" s="1"/>
  <c r="H123" i="8"/>
  <c r="D123" i="8"/>
  <c r="K122" i="8"/>
  <c r="J122" i="8"/>
  <c r="I122" i="8"/>
  <c r="H122" i="8"/>
  <c r="M122" i="8" s="1"/>
  <c r="D122" i="8"/>
  <c r="K121" i="8"/>
  <c r="J121" i="8"/>
  <c r="L121" i="8" s="1"/>
  <c r="I121" i="8"/>
  <c r="M121" i="8" s="1"/>
  <c r="H121" i="8"/>
  <c r="D121" i="8"/>
  <c r="K120" i="8"/>
  <c r="J120" i="8"/>
  <c r="I120" i="8"/>
  <c r="H120" i="8"/>
  <c r="N120" i="8" s="1"/>
  <c r="D120" i="8"/>
  <c r="K119" i="8"/>
  <c r="J119" i="8"/>
  <c r="I119" i="8"/>
  <c r="H119" i="8"/>
  <c r="D119" i="8"/>
  <c r="K118" i="8"/>
  <c r="J118" i="8"/>
  <c r="L118" i="8" s="1"/>
  <c r="I118" i="8"/>
  <c r="H118" i="8"/>
  <c r="N118" i="8" s="1"/>
  <c r="D118" i="8"/>
  <c r="K117" i="8"/>
  <c r="J117" i="8"/>
  <c r="I117" i="8"/>
  <c r="M117" i="8" s="1"/>
  <c r="H117" i="8"/>
  <c r="N117" i="8" s="1"/>
  <c r="D117" i="8"/>
  <c r="K116" i="8"/>
  <c r="J116" i="8"/>
  <c r="I116" i="8"/>
  <c r="H116" i="8"/>
  <c r="N116" i="8" s="1"/>
  <c r="D116" i="8"/>
  <c r="L115" i="8"/>
  <c r="K115" i="8"/>
  <c r="J115" i="8"/>
  <c r="I115" i="8"/>
  <c r="M115" i="8" s="1"/>
  <c r="H115" i="8"/>
  <c r="D115" i="8"/>
  <c r="M114" i="8"/>
  <c r="K114" i="8"/>
  <c r="J114" i="8"/>
  <c r="I114" i="8"/>
  <c r="H114" i="8"/>
  <c r="L114" i="8" s="1"/>
  <c r="D114" i="8"/>
  <c r="M113" i="8"/>
  <c r="K113" i="8"/>
  <c r="J113" i="8"/>
  <c r="L113" i="8" s="1"/>
  <c r="I113" i="8"/>
  <c r="H113" i="8"/>
  <c r="D113" i="8"/>
  <c r="L112" i="8"/>
  <c r="K112" i="8"/>
  <c r="J112" i="8"/>
  <c r="I112" i="8"/>
  <c r="H112" i="8"/>
  <c r="N112" i="8" s="1"/>
  <c r="D112" i="8"/>
  <c r="K111" i="8"/>
  <c r="J111" i="8"/>
  <c r="I111" i="8"/>
  <c r="H111" i="8"/>
  <c r="D111" i="8"/>
  <c r="K110" i="8"/>
  <c r="J110" i="8"/>
  <c r="L110" i="8" s="1"/>
  <c r="I110" i="8"/>
  <c r="H110" i="8"/>
  <c r="N110" i="8" s="1"/>
  <c r="D110" i="8"/>
  <c r="K109" i="8"/>
  <c r="J109" i="8"/>
  <c r="I109" i="8"/>
  <c r="M109" i="8" s="1"/>
  <c r="H109" i="8"/>
  <c r="N109" i="8" s="1"/>
  <c r="D109" i="8"/>
  <c r="K108" i="8"/>
  <c r="J108" i="8"/>
  <c r="I108" i="8"/>
  <c r="H108" i="8"/>
  <c r="N108" i="8" s="1"/>
  <c r="D108" i="8"/>
  <c r="L107" i="8"/>
  <c r="K107" i="8"/>
  <c r="J107" i="8"/>
  <c r="I107" i="8"/>
  <c r="M107" i="8" s="1"/>
  <c r="H107" i="8"/>
  <c r="D107" i="8"/>
  <c r="M106" i="8"/>
  <c r="K106" i="8"/>
  <c r="J106" i="8"/>
  <c r="I106" i="8"/>
  <c r="H106" i="8"/>
  <c r="L106" i="8" s="1"/>
  <c r="D106" i="8"/>
  <c r="M105" i="8"/>
  <c r="K105" i="8"/>
  <c r="J105" i="8"/>
  <c r="L105" i="8" s="1"/>
  <c r="I105" i="8"/>
  <c r="H105" i="8"/>
  <c r="D105" i="8"/>
  <c r="L104" i="8"/>
  <c r="K104" i="8"/>
  <c r="J104" i="8"/>
  <c r="I104" i="8"/>
  <c r="H104" i="8"/>
  <c r="N104" i="8" s="1"/>
  <c r="D104" i="8"/>
  <c r="K103" i="8"/>
  <c r="J103" i="8"/>
  <c r="I103" i="8"/>
  <c r="H103" i="8"/>
  <c r="D103" i="8"/>
  <c r="K102" i="8"/>
  <c r="J102" i="8"/>
  <c r="L102" i="8" s="1"/>
  <c r="I102" i="8"/>
  <c r="H102" i="8"/>
  <c r="N102" i="8" s="1"/>
  <c r="D102" i="8"/>
  <c r="K101" i="8"/>
  <c r="J101" i="8"/>
  <c r="I101" i="8"/>
  <c r="M101" i="8" s="1"/>
  <c r="H101" i="8"/>
  <c r="N101" i="8" s="1"/>
  <c r="D101" i="8"/>
  <c r="L100" i="8"/>
  <c r="K100" i="8"/>
  <c r="J100" i="8"/>
  <c r="I100" i="8"/>
  <c r="H100" i="8"/>
  <c r="D100" i="8"/>
  <c r="L99" i="8"/>
  <c r="K99" i="8"/>
  <c r="J99" i="8"/>
  <c r="I99" i="8"/>
  <c r="M99" i="8" s="1"/>
  <c r="H99" i="8"/>
  <c r="D99" i="8"/>
  <c r="M98" i="8"/>
  <c r="K98" i="8"/>
  <c r="J98" i="8"/>
  <c r="I98" i="8"/>
  <c r="H98" i="8"/>
  <c r="D98" i="8"/>
  <c r="K97" i="8"/>
  <c r="J97" i="8"/>
  <c r="L97" i="8" s="1"/>
  <c r="I97" i="8"/>
  <c r="M97" i="8" s="1"/>
  <c r="H97" i="8"/>
  <c r="D97" i="8"/>
  <c r="L96" i="8"/>
  <c r="K96" i="8"/>
  <c r="J96" i="8"/>
  <c r="I96" i="8"/>
  <c r="H96" i="8"/>
  <c r="D96" i="8"/>
  <c r="K95" i="8"/>
  <c r="J95" i="8"/>
  <c r="I95" i="8"/>
  <c r="H95" i="8"/>
  <c r="D95" i="8"/>
  <c r="K94" i="8"/>
  <c r="J94" i="8"/>
  <c r="L94" i="8" s="1"/>
  <c r="I94" i="8"/>
  <c r="H94" i="8"/>
  <c r="N94" i="8" s="1"/>
  <c r="D94" i="8"/>
  <c r="M93" i="8"/>
  <c r="K93" i="8"/>
  <c r="J93" i="8"/>
  <c r="I93" i="8"/>
  <c r="H93" i="8"/>
  <c r="N93" i="8" s="1"/>
  <c r="D93" i="8"/>
  <c r="M92" i="8"/>
  <c r="K92" i="8"/>
  <c r="J92" i="8"/>
  <c r="I92" i="8"/>
  <c r="H92" i="8"/>
  <c r="N92" i="8" s="1"/>
  <c r="D92" i="8"/>
  <c r="L91" i="8"/>
  <c r="K91" i="8"/>
  <c r="J91" i="8"/>
  <c r="I91" i="8"/>
  <c r="M91" i="8" s="1"/>
  <c r="H91" i="8"/>
  <c r="D91" i="8"/>
  <c r="M90" i="8"/>
  <c r="K90" i="8"/>
  <c r="J90" i="8"/>
  <c r="I90" i="8"/>
  <c r="H90" i="8"/>
  <c r="D90" i="8"/>
  <c r="K89" i="8"/>
  <c r="J89" i="8"/>
  <c r="L89" i="8" s="1"/>
  <c r="I89" i="8"/>
  <c r="M89" i="8" s="1"/>
  <c r="H89" i="8"/>
  <c r="D89" i="8"/>
  <c r="K88" i="8"/>
  <c r="J88" i="8"/>
  <c r="I88" i="8"/>
  <c r="H88" i="8"/>
  <c r="D88" i="8"/>
  <c r="K87" i="8"/>
  <c r="J87" i="8"/>
  <c r="I87" i="8"/>
  <c r="H87" i="8"/>
  <c r="D87" i="8"/>
  <c r="K86" i="8"/>
  <c r="J86" i="8"/>
  <c r="L86" i="8" s="1"/>
  <c r="I86" i="8"/>
  <c r="H86" i="8"/>
  <c r="N86" i="8" s="1"/>
  <c r="D86" i="8"/>
  <c r="K85" i="8"/>
  <c r="J85" i="8"/>
  <c r="I85" i="8"/>
  <c r="H85" i="8"/>
  <c r="D85" i="8"/>
  <c r="M84" i="8"/>
  <c r="K84" i="8"/>
  <c r="J84" i="8"/>
  <c r="I84" i="8"/>
  <c r="H84" i="8"/>
  <c r="N84" i="8" s="1"/>
  <c r="D84" i="8"/>
  <c r="M83" i="8"/>
  <c r="L83" i="8"/>
  <c r="K83" i="8"/>
  <c r="J83" i="8"/>
  <c r="I83" i="8"/>
  <c r="H83" i="8"/>
  <c r="N83" i="8" s="1"/>
  <c r="D83" i="8"/>
  <c r="M82" i="8"/>
  <c r="K82" i="8"/>
  <c r="J82" i="8"/>
  <c r="I82" i="8"/>
  <c r="H82" i="8"/>
  <c r="N82" i="8" s="1"/>
  <c r="D82" i="8"/>
  <c r="M81" i="8"/>
  <c r="K81" i="8"/>
  <c r="J81" i="8"/>
  <c r="L81" i="8" s="1"/>
  <c r="I81" i="8"/>
  <c r="H81" i="8"/>
  <c r="N81" i="8" s="1"/>
  <c r="D81" i="8"/>
  <c r="K80" i="8"/>
  <c r="J80" i="8"/>
  <c r="I80" i="8"/>
  <c r="H80" i="8"/>
  <c r="N80" i="8" s="1"/>
  <c r="D80" i="8"/>
  <c r="K79" i="8"/>
  <c r="J79" i="8"/>
  <c r="I79" i="8"/>
  <c r="H79" i="8"/>
  <c r="N79" i="8" s="1"/>
  <c r="D79" i="8"/>
  <c r="K78" i="8"/>
  <c r="J78" i="8"/>
  <c r="I78" i="8"/>
  <c r="H78" i="8"/>
  <c r="N78" i="8" s="1"/>
  <c r="D78" i="8"/>
  <c r="M77" i="8"/>
  <c r="K77" i="8"/>
  <c r="J77" i="8"/>
  <c r="I77" i="8"/>
  <c r="H77" i="8"/>
  <c r="N77" i="8" s="1"/>
  <c r="D77" i="8"/>
  <c r="M76" i="8"/>
  <c r="L76" i="8"/>
  <c r="K76" i="8"/>
  <c r="J76" i="8"/>
  <c r="I76" i="8"/>
  <c r="H76" i="8"/>
  <c r="N76" i="8" s="1"/>
  <c r="D76" i="8"/>
  <c r="M75" i="8"/>
  <c r="L75" i="8"/>
  <c r="K75" i="8"/>
  <c r="J75" i="8"/>
  <c r="I75" i="8"/>
  <c r="H75" i="8"/>
  <c r="N75" i="8" s="1"/>
  <c r="D75" i="8"/>
  <c r="M74" i="8"/>
  <c r="K74" i="8"/>
  <c r="J74" i="8"/>
  <c r="I74" i="8"/>
  <c r="H74" i="8"/>
  <c r="N74" i="8" s="1"/>
  <c r="D74" i="8"/>
  <c r="M73" i="8"/>
  <c r="K73" i="8"/>
  <c r="J73" i="8"/>
  <c r="L73" i="8" s="1"/>
  <c r="I73" i="8"/>
  <c r="H73" i="8"/>
  <c r="N73" i="8" s="1"/>
  <c r="D73" i="8"/>
  <c r="K72" i="8"/>
  <c r="J72" i="8"/>
  <c r="I72" i="8"/>
  <c r="H72" i="8"/>
  <c r="N72" i="8" s="1"/>
  <c r="D72" i="8"/>
  <c r="K71" i="8"/>
  <c r="J71" i="8"/>
  <c r="I71" i="8"/>
  <c r="H71" i="8"/>
  <c r="N71" i="8" s="1"/>
  <c r="D71" i="8"/>
  <c r="K70" i="8"/>
  <c r="J70" i="8"/>
  <c r="I70" i="8"/>
  <c r="H70" i="8"/>
  <c r="N70" i="8" s="1"/>
  <c r="D70" i="8"/>
  <c r="M69" i="8"/>
  <c r="K69" i="8"/>
  <c r="J69" i="8"/>
  <c r="I69" i="8"/>
  <c r="H69" i="8"/>
  <c r="N69" i="8" s="1"/>
  <c r="D69" i="8"/>
  <c r="K68" i="8"/>
  <c r="J68" i="8"/>
  <c r="I68" i="8"/>
  <c r="H68" i="8"/>
  <c r="N68" i="8" s="1"/>
  <c r="D68" i="8"/>
  <c r="L67" i="8"/>
  <c r="K67" i="8"/>
  <c r="J67" i="8"/>
  <c r="I67" i="8"/>
  <c r="M67" i="8" s="1"/>
  <c r="H67" i="8"/>
  <c r="D67" i="8"/>
  <c r="K66" i="8"/>
  <c r="J66" i="8"/>
  <c r="I66" i="8"/>
  <c r="H66" i="8"/>
  <c r="M66" i="8" s="1"/>
  <c r="D66" i="8"/>
  <c r="K65" i="8"/>
  <c r="J65" i="8"/>
  <c r="L65" i="8" s="1"/>
  <c r="I65" i="8"/>
  <c r="M65" i="8" s="1"/>
  <c r="H65" i="8"/>
  <c r="D65" i="8"/>
  <c r="K64" i="8"/>
  <c r="J64" i="8"/>
  <c r="I64" i="8"/>
  <c r="H64" i="8"/>
  <c r="N64" i="8" s="1"/>
  <c r="D64" i="8"/>
  <c r="K63" i="8"/>
  <c r="J63" i="8"/>
  <c r="I63" i="8"/>
  <c r="H63" i="8"/>
  <c r="N63" i="8" s="1"/>
  <c r="D63" i="8"/>
  <c r="K62" i="8"/>
  <c r="J62" i="8"/>
  <c r="I62" i="8"/>
  <c r="H62" i="8"/>
  <c r="N62" i="8" s="1"/>
  <c r="D62" i="8"/>
  <c r="K61" i="8"/>
  <c r="J61" i="8"/>
  <c r="I61" i="8"/>
  <c r="M61" i="8" s="1"/>
  <c r="H61" i="8"/>
  <c r="D61" i="8"/>
  <c r="K60" i="8"/>
  <c r="J60" i="8"/>
  <c r="I60" i="8"/>
  <c r="H60" i="8"/>
  <c r="N60" i="8" s="1"/>
  <c r="D60" i="8"/>
  <c r="L59" i="8"/>
  <c r="K59" i="8"/>
  <c r="J59" i="8"/>
  <c r="I59" i="8"/>
  <c r="M59" i="8" s="1"/>
  <c r="H59" i="8"/>
  <c r="D59" i="8"/>
  <c r="K58" i="8"/>
  <c r="J58" i="8"/>
  <c r="I58" i="8"/>
  <c r="H58" i="8"/>
  <c r="M58" i="8" s="1"/>
  <c r="D58" i="8"/>
  <c r="K57" i="8"/>
  <c r="J57" i="8"/>
  <c r="L57" i="8" s="1"/>
  <c r="I57" i="8"/>
  <c r="M57" i="8" s="1"/>
  <c r="H57" i="8"/>
  <c r="D57" i="8"/>
  <c r="K56" i="8"/>
  <c r="J56" i="8"/>
  <c r="I56" i="8"/>
  <c r="H56" i="8"/>
  <c r="N56" i="8" s="1"/>
  <c r="D56" i="8"/>
  <c r="K55" i="8"/>
  <c r="J55" i="8"/>
  <c r="I55" i="8"/>
  <c r="H55" i="8"/>
  <c r="N55" i="8" s="1"/>
  <c r="D55" i="8"/>
  <c r="K54" i="8"/>
  <c r="J54" i="8"/>
  <c r="I54" i="8"/>
  <c r="H54" i="8"/>
  <c r="N54" i="8" s="1"/>
  <c r="D54" i="8"/>
  <c r="M53" i="8"/>
  <c r="K53" i="8"/>
  <c r="J53" i="8"/>
  <c r="I53" i="8"/>
  <c r="H53" i="8"/>
  <c r="D53" i="8"/>
  <c r="M52" i="8"/>
  <c r="K52" i="8"/>
  <c r="J52" i="8"/>
  <c r="I52" i="8"/>
  <c r="H52" i="8"/>
  <c r="N52" i="8" s="1"/>
  <c r="D52" i="8"/>
  <c r="L51" i="8"/>
  <c r="K51" i="8"/>
  <c r="J51" i="8"/>
  <c r="I51" i="8"/>
  <c r="M51" i="8" s="1"/>
  <c r="H51" i="8"/>
  <c r="D51" i="8"/>
  <c r="K50" i="8"/>
  <c r="J50" i="8"/>
  <c r="I50" i="8"/>
  <c r="H50" i="8"/>
  <c r="M50" i="8" s="1"/>
  <c r="D50" i="8"/>
  <c r="K49" i="8"/>
  <c r="J49" i="8"/>
  <c r="L49" i="8" s="1"/>
  <c r="I49" i="8"/>
  <c r="M49" i="8" s="1"/>
  <c r="H49" i="8"/>
  <c r="D49" i="8"/>
  <c r="K48" i="8"/>
  <c r="J48" i="8"/>
  <c r="I48" i="8"/>
  <c r="H48" i="8"/>
  <c r="N48" i="8" s="1"/>
  <c r="D48" i="8"/>
  <c r="K47" i="8"/>
  <c r="J47" i="8"/>
  <c r="I47" i="8"/>
  <c r="H47" i="8"/>
  <c r="N47" i="8" s="1"/>
  <c r="D47" i="8"/>
  <c r="K46" i="8"/>
  <c r="J46" i="8"/>
  <c r="L46" i="8" s="1"/>
  <c r="I46" i="8"/>
  <c r="H46" i="8"/>
  <c r="N46" i="8" s="1"/>
  <c r="D46" i="8"/>
  <c r="K45" i="8"/>
  <c r="J45" i="8"/>
  <c r="I45" i="8"/>
  <c r="M45" i="8" s="1"/>
  <c r="H45" i="8"/>
  <c r="D45" i="8"/>
  <c r="K44" i="8"/>
  <c r="J44" i="8"/>
  <c r="I44" i="8"/>
  <c r="H44" i="8"/>
  <c r="N44" i="8" s="1"/>
  <c r="D44" i="8"/>
  <c r="L43" i="8"/>
  <c r="K43" i="8"/>
  <c r="J43" i="8"/>
  <c r="I43" i="8"/>
  <c r="H43" i="8"/>
  <c r="M43" i="8" s="1"/>
  <c r="D43" i="8"/>
  <c r="K42" i="8"/>
  <c r="J42" i="8"/>
  <c r="I42" i="8"/>
  <c r="H42" i="8"/>
  <c r="N42" i="8" s="1"/>
  <c r="D42" i="8"/>
  <c r="K41" i="8"/>
  <c r="J41" i="8"/>
  <c r="L41" i="8" s="1"/>
  <c r="I41" i="8"/>
  <c r="M41" i="8" s="1"/>
  <c r="H41" i="8"/>
  <c r="D41" i="8"/>
  <c r="K40" i="8"/>
  <c r="J40" i="8"/>
  <c r="I40" i="8"/>
  <c r="H40" i="8"/>
  <c r="N40" i="8" s="1"/>
  <c r="D40" i="8"/>
  <c r="K39" i="8"/>
  <c r="J39" i="8"/>
  <c r="I39" i="8"/>
  <c r="H39" i="8"/>
  <c r="N39" i="8" s="1"/>
  <c r="D39" i="8"/>
  <c r="K38" i="8"/>
  <c r="J38" i="8"/>
  <c r="L38" i="8" s="1"/>
  <c r="I38" i="8"/>
  <c r="H38" i="8"/>
  <c r="N38" i="8" s="1"/>
  <c r="D38" i="8"/>
  <c r="M37" i="8"/>
  <c r="K37" i="8"/>
  <c r="J37" i="8"/>
  <c r="I37" i="8"/>
  <c r="H37" i="8"/>
  <c r="D37" i="8"/>
  <c r="M36" i="8"/>
  <c r="L36" i="8"/>
  <c r="K36" i="8"/>
  <c r="J36" i="8"/>
  <c r="I36" i="8"/>
  <c r="H36" i="8"/>
  <c r="N36" i="8" s="1"/>
  <c r="D36" i="8"/>
  <c r="L35" i="8"/>
  <c r="K35" i="8"/>
  <c r="J35" i="8"/>
  <c r="I35" i="8"/>
  <c r="H35" i="8"/>
  <c r="M35" i="8" s="1"/>
  <c r="D35" i="8"/>
  <c r="K34" i="8"/>
  <c r="J34" i="8"/>
  <c r="I34" i="8"/>
  <c r="H34" i="8"/>
  <c r="M34" i="8" s="1"/>
  <c r="D34" i="8"/>
  <c r="K33" i="8"/>
  <c r="J33" i="8"/>
  <c r="L33" i="8" s="1"/>
  <c r="I33" i="8"/>
  <c r="M33" i="8" s="1"/>
  <c r="H33" i="8"/>
  <c r="D33" i="8"/>
  <c r="K32" i="8"/>
  <c r="J32" i="8"/>
  <c r="I32" i="8"/>
  <c r="H32" i="8"/>
  <c r="N32" i="8" s="1"/>
  <c r="D32" i="8"/>
  <c r="K31" i="8"/>
  <c r="J31" i="8"/>
  <c r="I31" i="8"/>
  <c r="H31" i="8"/>
  <c r="N31" i="8" s="1"/>
  <c r="D31" i="8"/>
  <c r="K30" i="8"/>
  <c r="J30" i="8"/>
  <c r="I30" i="8"/>
  <c r="H30" i="8"/>
  <c r="N30" i="8" s="1"/>
  <c r="D30" i="8"/>
  <c r="M29" i="8"/>
  <c r="K29" i="8"/>
  <c r="J29" i="8"/>
  <c r="I29" i="8"/>
  <c r="H29" i="8"/>
  <c r="D29" i="8"/>
  <c r="M28" i="8"/>
  <c r="L28" i="8"/>
  <c r="K28" i="8"/>
  <c r="J28" i="8"/>
  <c r="I28" i="8"/>
  <c r="H28" i="8"/>
  <c r="N28" i="8" s="1"/>
  <c r="D28" i="8"/>
  <c r="L27" i="8"/>
  <c r="K27" i="8"/>
  <c r="J27" i="8"/>
  <c r="I27" i="8"/>
  <c r="M27" i="8" s="1"/>
  <c r="H27" i="8"/>
  <c r="D27" i="8"/>
  <c r="K26" i="8"/>
  <c r="J26" i="8"/>
  <c r="I26" i="8"/>
  <c r="H26" i="8"/>
  <c r="M26" i="8" s="1"/>
  <c r="D26" i="8"/>
  <c r="K25" i="8"/>
  <c r="J25" i="8"/>
  <c r="L25" i="8" s="1"/>
  <c r="I25" i="8"/>
  <c r="M25" i="8" s="1"/>
  <c r="H25" i="8"/>
  <c r="D25" i="8"/>
  <c r="K24" i="8"/>
  <c r="J24" i="8"/>
  <c r="I24" i="8"/>
  <c r="H24" i="8"/>
  <c r="N24" i="8" s="1"/>
  <c r="D24" i="8"/>
  <c r="K23" i="8"/>
  <c r="J23" i="8"/>
  <c r="I23" i="8"/>
  <c r="H23" i="8"/>
  <c r="N23" i="8" s="1"/>
  <c r="D23" i="8"/>
  <c r="K22" i="8"/>
  <c r="J22" i="8"/>
  <c r="I22" i="8"/>
  <c r="H22" i="8"/>
  <c r="N22" i="8" s="1"/>
  <c r="D22" i="8"/>
  <c r="M21" i="8"/>
  <c r="K21" i="8"/>
  <c r="J21" i="8"/>
  <c r="I21" i="8"/>
  <c r="H21" i="8"/>
  <c r="D21" i="8"/>
  <c r="L20" i="8"/>
  <c r="K20" i="8"/>
  <c r="J20" i="8"/>
  <c r="I20" i="8"/>
  <c r="H20" i="8"/>
  <c r="N20" i="8" s="1"/>
  <c r="D20" i="8"/>
  <c r="K19" i="8"/>
  <c r="J19" i="8"/>
  <c r="I19" i="8"/>
  <c r="H19" i="8"/>
  <c r="L19" i="8" s="1"/>
  <c r="D19" i="8"/>
  <c r="K18" i="8"/>
  <c r="J18" i="8"/>
  <c r="I18" i="8"/>
  <c r="H18" i="8"/>
  <c r="L18" i="8" s="1"/>
  <c r="D18" i="8"/>
  <c r="K17" i="8"/>
  <c r="J17" i="8"/>
  <c r="I17" i="8"/>
  <c r="H17" i="8"/>
  <c r="L17" i="8" s="1"/>
  <c r="D17" i="8"/>
  <c r="K16" i="8"/>
  <c r="J16" i="8"/>
  <c r="I16" i="8"/>
  <c r="H16" i="8"/>
  <c r="N16" i="8" s="1"/>
  <c r="D16" i="8"/>
  <c r="K15" i="8"/>
  <c r="J15" i="8"/>
  <c r="I15" i="8"/>
  <c r="H15" i="8"/>
  <c r="N15" i="8" s="1"/>
  <c r="D15" i="8"/>
  <c r="K14" i="8"/>
  <c r="J14" i="8"/>
  <c r="I14" i="8"/>
  <c r="H14" i="8"/>
  <c r="L14" i="8" s="1"/>
  <c r="D14" i="8"/>
  <c r="K13" i="8"/>
  <c r="J13" i="8"/>
  <c r="I13" i="8"/>
  <c r="H13" i="8"/>
  <c r="N13" i="8" s="1"/>
  <c r="D13" i="8"/>
  <c r="K12" i="8"/>
  <c r="J12" i="8"/>
  <c r="I12" i="8"/>
  <c r="H12" i="8"/>
  <c r="L12" i="8" s="1"/>
  <c r="D12" i="8"/>
  <c r="K11" i="8"/>
  <c r="J11" i="8"/>
  <c r="I11" i="8"/>
  <c r="H11" i="8"/>
  <c r="N11" i="8" s="1"/>
  <c r="D11" i="8"/>
  <c r="K10" i="8"/>
  <c r="J10" i="8"/>
  <c r="I10" i="8"/>
  <c r="H10" i="8"/>
  <c r="N10" i="8" s="1"/>
  <c r="D10" i="8"/>
  <c r="K9" i="8"/>
  <c r="J9" i="8"/>
  <c r="I9" i="8"/>
  <c r="H9" i="8"/>
  <c r="N9" i="8" s="1"/>
  <c r="D9" i="8"/>
  <c r="K8" i="8"/>
  <c r="J8" i="8"/>
  <c r="I8" i="8"/>
  <c r="H8" i="8"/>
  <c r="L8" i="8" s="1"/>
  <c r="D8" i="8"/>
  <c r="K7" i="8"/>
  <c r="J7" i="8"/>
  <c r="I7" i="8"/>
  <c r="H7" i="8"/>
  <c r="N7" i="8" s="1"/>
  <c r="D7" i="8"/>
  <c r="M8" i="8" l="1"/>
  <c r="M13" i="8"/>
  <c r="M17" i="8"/>
  <c r="M44" i="8"/>
  <c r="M60" i="8"/>
  <c r="M68" i="8"/>
  <c r="L7" i="8"/>
  <c r="L11" i="8"/>
  <c r="L15" i="8"/>
  <c r="M10" i="8"/>
  <c r="M15" i="8"/>
  <c r="L34" i="8"/>
  <c r="L42" i="8"/>
  <c r="L50" i="8"/>
  <c r="L58" i="8"/>
  <c r="L66" i="8"/>
  <c r="L74" i="8"/>
  <c r="L82" i="8"/>
  <c r="N96" i="8"/>
  <c r="M96" i="8"/>
  <c r="N100" i="8"/>
  <c r="M100" i="8"/>
  <c r="L9" i="8"/>
  <c r="L10" i="8"/>
  <c r="L13" i="8"/>
  <c r="L16" i="8"/>
  <c r="M7" i="8"/>
  <c r="M9" i="8"/>
  <c r="M11" i="8"/>
  <c r="M12" i="8"/>
  <c r="M14" i="8"/>
  <c r="M16" i="8"/>
  <c r="M18" i="8"/>
  <c r="M19" i="8"/>
  <c r="M20" i="8"/>
  <c r="N8" i="8"/>
  <c r="N12" i="8"/>
  <c r="N14" i="8"/>
  <c r="N17" i="8"/>
  <c r="N18" i="8"/>
  <c r="N19" i="8"/>
  <c r="L26" i="8"/>
  <c r="N21" i="8"/>
  <c r="N29" i="8"/>
  <c r="N37" i="8"/>
  <c r="M42" i="8"/>
  <c r="N45" i="8"/>
  <c r="N53" i="8"/>
  <c r="N61" i="8"/>
  <c r="N85" i="8"/>
  <c r="L85" i="8"/>
  <c r="N88" i="8"/>
  <c r="M88" i="8"/>
  <c r="L24" i="8"/>
  <c r="L32" i="8"/>
  <c r="L40" i="8"/>
  <c r="L48" i="8"/>
  <c r="L56" i="8"/>
  <c r="L64" i="8"/>
  <c r="L72" i="8"/>
  <c r="L80" i="8"/>
  <c r="L23" i="8"/>
  <c r="M24" i="8"/>
  <c r="N27" i="8"/>
  <c r="L31" i="8"/>
  <c r="M32" i="8"/>
  <c r="N35" i="8"/>
  <c r="L39" i="8"/>
  <c r="M40" i="8"/>
  <c r="N43" i="8"/>
  <c r="L47" i="8"/>
  <c r="M48" i="8"/>
  <c r="N51" i="8"/>
  <c r="L55" i="8"/>
  <c r="M56" i="8"/>
  <c r="N59" i="8"/>
  <c r="L63" i="8"/>
  <c r="M64" i="8"/>
  <c r="N67" i="8"/>
  <c r="L71" i="8"/>
  <c r="M72" i="8"/>
  <c r="L79" i="8"/>
  <c r="M80" i="8"/>
  <c r="N95" i="8"/>
  <c r="M95" i="8"/>
  <c r="L95" i="8"/>
  <c r="N34" i="8"/>
  <c r="M47" i="8"/>
  <c r="N50" i="8"/>
  <c r="L54" i="8"/>
  <c r="M55" i="8"/>
  <c r="N58" i="8"/>
  <c r="L62" i="8"/>
  <c r="M63" i="8"/>
  <c r="N66" i="8"/>
  <c r="L70" i="8"/>
  <c r="M71" i="8"/>
  <c r="L78" i="8"/>
  <c r="M79" i="8"/>
  <c r="N87" i="8"/>
  <c r="M87" i="8"/>
  <c r="L87" i="8"/>
  <c r="L98" i="8"/>
  <c r="L22" i="8"/>
  <c r="M23" i="8"/>
  <c r="N26" i="8"/>
  <c r="L30" i="8"/>
  <c r="M31" i="8"/>
  <c r="M39" i="8"/>
  <c r="L21" i="8"/>
  <c r="M22" i="8"/>
  <c r="N25" i="8"/>
  <c r="L29" i="8"/>
  <c r="M30" i="8"/>
  <c r="N33" i="8"/>
  <c r="L37" i="8"/>
  <c r="M38" i="8"/>
  <c r="N41" i="8"/>
  <c r="L45" i="8"/>
  <c r="M46" i="8"/>
  <c r="N49" i="8"/>
  <c r="L53" i="8"/>
  <c r="M54" i="8"/>
  <c r="N57" i="8"/>
  <c r="L61" i="8"/>
  <c r="M62" i="8"/>
  <c r="N65" i="8"/>
  <c r="L69" i="8"/>
  <c r="M70" i="8"/>
  <c r="L77" i="8"/>
  <c r="M78" i="8"/>
  <c r="M85" i="8"/>
  <c r="L88" i="8"/>
  <c r="L90" i="8"/>
  <c r="L92" i="8"/>
  <c r="L44" i="8"/>
  <c r="L52" i="8"/>
  <c r="L60" i="8"/>
  <c r="L68" i="8"/>
  <c r="L84" i="8"/>
  <c r="M86" i="8"/>
  <c r="N89" i="8"/>
  <c r="L93" i="8"/>
  <c r="M94" i="8"/>
  <c r="N97" i="8"/>
  <c r="L101" i="8"/>
  <c r="M102" i="8"/>
  <c r="N105" i="8"/>
  <c r="L109" i="8"/>
  <c r="M110" i="8"/>
  <c r="N113" i="8"/>
  <c r="L117" i="8"/>
  <c r="M118" i="8"/>
  <c r="N121" i="8"/>
  <c r="L125" i="8"/>
  <c r="M126" i="8"/>
  <c r="N129" i="8"/>
  <c r="L133" i="8"/>
  <c r="M134" i="8"/>
  <c r="N137" i="8"/>
  <c r="L141" i="8"/>
  <c r="M142" i="8"/>
  <c r="N145" i="8"/>
  <c r="L149" i="8"/>
  <c r="M150" i="8"/>
  <c r="N153" i="8"/>
  <c r="M158" i="8"/>
  <c r="L165" i="8"/>
  <c r="L108" i="8"/>
  <c r="L116" i="8"/>
  <c r="L124" i="8"/>
  <c r="N167" i="8"/>
  <c r="M167" i="8"/>
  <c r="N103" i="8"/>
  <c r="M108" i="8"/>
  <c r="N111" i="8"/>
  <c r="M116" i="8"/>
  <c r="N119" i="8"/>
  <c r="M124" i="8"/>
  <c r="N127" i="8"/>
  <c r="M132" i="8"/>
  <c r="N135" i="8"/>
  <c r="M140" i="8"/>
  <c r="N143" i="8"/>
  <c r="M148" i="8"/>
  <c r="N151" i="8"/>
  <c r="M156" i="8"/>
  <c r="M164" i="8"/>
  <c r="N175" i="8"/>
  <c r="L122" i="8"/>
  <c r="L130" i="8"/>
  <c r="L138" i="8"/>
  <c r="L146" i="8"/>
  <c r="L154" i="8"/>
  <c r="L162" i="8"/>
  <c r="N166" i="8"/>
  <c r="M166" i="8"/>
  <c r="N157" i="8"/>
  <c r="M162" i="8"/>
  <c r="L120" i="8"/>
  <c r="L128" i="8"/>
  <c r="L136" i="8"/>
  <c r="L144" i="8"/>
  <c r="L152" i="8"/>
  <c r="L160" i="8"/>
  <c r="L167" i="8"/>
  <c r="N91" i="8"/>
  <c r="N99" i="8"/>
  <c r="L103" i="8"/>
  <c r="M104" i="8"/>
  <c r="N107" i="8"/>
  <c r="L111" i="8"/>
  <c r="M112" i="8"/>
  <c r="N115" i="8"/>
  <c r="L119" i="8"/>
  <c r="M120" i="8"/>
  <c r="N123" i="8"/>
  <c r="L127" i="8"/>
  <c r="M128" i="8"/>
  <c r="N131" i="8"/>
  <c r="L135" i="8"/>
  <c r="M136" i="8"/>
  <c r="N139" i="8"/>
  <c r="L143" i="8"/>
  <c r="M144" i="8"/>
  <c r="N147" i="8"/>
  <c r="L151" i="8"/>
  <c r="M152" i="8"/>
  <c r="N155" i="8"/>
  <c r="L159" i="8"/>
  <c r="M160" i="8"/>
  <c r="N90" i="8"/>
  <c r="N98" i="8"/>
  <c r="M103" i="8"/>
  <c r="N106" i="8"/>
  <c r="M111" i="8"/>
  <c r="N114" i="8"/>
  <c r="M119" i="8"/>
  <c r="N122" i="8"/>
  <c r="M127" i="8"/>
  <c r="N130" i="8"/>
  <c r="M135" i="8"/>
  <c r="N138" i="8"/>
  <c r="L142" i="8"/>
  <c r="M143" i="8"/>
  <c r="N146" i="8"/>
  <c r="L150" i="8"/>
  <c r="M151" i="8"/>
  <c r="N154" i="8"/>
  <c r="L166" i="8"/>
</calcChain>
</file>

<file path=xl/sharedStrings.xml><?xml version="1.0" encoding="utf-8"?>
<sst xmlns="http://schemas.openxmlformats.org/spreadsheetml/2006/main" count="8675" uniqueCount="823">
  <si>
    <t>All</t>
  </si>
  <si>
    <t>England</t>
  </si>
  <si>
    <t>Wales</t>
  </si>
  <si>
    <t xml:space="preserve">Joined Up Care Derbyshire </t>
  </si>
  <si>
    <t>Chesterfield Royal Hospital NHS Foundation Trust</t>
  </si>
  <si>
    <t>Chesterfield Royal</t>
  </si>
  <si>
    <t>University Hospitals of Derby and Burton NHS Foundation Trust</t>
  </si>
  <si>
    <t>Queens Hospital</t>
  </si>
  <si>
    <t>Royal Derby Hospital</t>
  </si>
  <si>
    <t xml:space="preserve">Leicester, Leicestershire and Rutland </t>
  </si>
  <si>
    <t>University Hospitals of Leicester NHS Trust</t>
  </si>
  <si>
    <t>Glenfield Hospital</t>
  </si>
  <si>
    <t xml:space="preserve">Lincolnshire </t>
  </si>
  <si>
    <t>United Lincolnshire Hospitals NHS Trust</t>
  </si>
  <si>
    <t>Grantham And District General Hospital</t>
  </si>
  <si>
    <t>Lincoln County Hospital</t>
  </si>
  <si>
    <t>Pilgrim Hospital</t>
  </si>
  <si>
    <t xml:space="preserve">Northamptonshire Health and Care </t>
  </si>
  <si>
    <t>Kettering General Hospital NHS Foundation Trust</t>
  </si>
  <si>
    <t>Kettering General Hospital</t>
  </si>
  <si>
    <t xml:space="preserve">Nottingham and Nottinghamshire </t>
  </si>
  <si>
    <t>Nottingham University Hospitals NHS Trust</t>
  </si>
  <si>
    <t>Nottingham City Hospital</t>
  </si>
  <si>
    <t>Sherwood Forest Hospitals NHS Foundation Trust</t>
  </si>
  <si>
    <t>Kings Mill Hospital</t>
  </si>
  <si>
    <t>East of England</t>
  </si>
  <si>
    <t xml:space="preserve">Bedfordshire, Luton and Milton Keynes </t>
  </si>
  <si>
    <t>Bedfordshire Hospitals NHS Foundation Trust</t>
  </si>
  <si>
    <t>Bedford Hospital</t>
  </si>
  <si>
    <t>Luton &amp; Dunstable Hospital</t>
  </si>
  <si>
    <t xml:space="preserve">Cambridgeshire and Peterborough </t>
  </si>
  <si>
    <t>Cambridge University Hospitals NHS Foundation Trust</t>
  </si>
  <si>
    <t>Addenbrooke's Hospital</t>
  </si>
  <si>
    <t>North West Anglia NHS Foundation Trust</t>
  </si>
  <si>
    <t>Hinchingbrooke Hospital</t>
  </si>
  <si>
    <t>Peterborough City Hospital</t>
  </si>
  <si>
    <t>Hertfordshire and West Essex</t>
  </si>
  <si>
    <t>East and North Hertfordshire NHS Trust</t>
  </si>
  <si>
    <t>Lister Hospital</t>
  </si>
  <si>
    <t>West Hertfordshire Teaching Hospitals NHS Trust</t>
  </si>
  <si>
    <t>Watford General Hospital</t>
  </si>
  <si>
    <t xml:space="preserve">Mid and South Essex </t>
  </si>
  <si>
    <t>Mid and South Essex NHS Foundation Trust</t>
  </si>
  <si>
    <t>Basildon Hospital</t>
  </si>
  <si>
    <t>Southend Hospital</t>
  </si>
  <si>
    <t xml:space="preserve">Norfolk and Waveney Partnership </t>
  </si>
  <si>
    <t>The Queen Elizabeth Hospital, King's Lynn, NHS Foundation Trust</t>
  </si>
  <si>
    <t>Queen Elizabeth Hospital, King's Lynn</t>
  </si>
  <si>
    <t xml:space="preserve">Norfolk and Waveny Partnership </t>
  </si>
  <si>
    <t>James Paget University Hospitals NHS Foundation Trust</t>
  </si>
  <si>
    <t>James Paget Hospital</t>
  </si>
  <si>
    <t>Norfolk and Norwich University Hospitals NHS Foundation Trust</t>
  </si>
  <si>
    <t>Norfolk and Norwich Hospital</t>
  </si>
  <si>
    <t xml:space="preserve">North East London Health &amp; Care Partnership </t>
  </si>
  <si>
    <t>Barking, Havering and Redbridge University Hospitals NHS Trust</t>
  </si>
  <si>
    <t>King George Hospital</t>
  </si>
  <si>
    <t xml:space="preserve">Suffolk and North East Essex </t>
  </si>
  <si>
    <t>East Suffolk and North Essex NHS Foundation Trust</t>
  </si>
  <si>
    <t>Colchester General Hospital</t>
  </si>
  <si>
    <t>The Ipswich Hospital</t>
  </si>
  <si>
    <t>West Suffolk NHS Foundation Trust</t>
  </si>
  <si>
    <t>West Suffolk Hospital</t>
  </si>
  <si>
    <t>London</t>
  </si>
  <si>
    <t xml:space="preserve">North Central London Partners in health and care </t>
  </si>
  <si>
    <t>North Middlesex University Hospital NHS Trust</t>
  </si>
  <si>
    <t>North Middlesex Hospital</t>
  </si>
  <si>
    <t>Royal Free London NHS Foundation Trust</t>
  </si>
  <si>
    <t>Barnet General Hospital</t>
  </si>
  <si>
    <t>Royal Free Hospital</t>
  </si>
  <si>
    <t>University College London Hospitals NHS Foundation Trust</t>
  </si>
  <si>
    <t>University College Hospital</t>
  </si>
  <si>
    <t>Whittington Health NHS Trust</t>
  </si>
  <si>
    <t>Whittington Hospital</t>
  </si>
  <si>
    <t>Queens Hospital Romford</t>
  </si>
  <si>
    <t>Homerton University Hospital NHS Foundation Trust</t>
  </si>
  <si>
    <t>Homerton Hospital</t>
  </si>
  <si>
    <t>North West London Integrated Care System</t>
  </si>
  <si>
    <t>Chelsea and Westminster Hospital NHS Foundation Trust</t>
  </si>
  <si>
    <t>West Middlesex University Hospital</t>
  </si>
  <si>
    <t xml:space="preserve">North West London Integrated Care System </t>
  </si>
  <si>
    <t>Chelsea and Westminster Hospital</t>
  </si>
  <si>
    <t>Imperial College Healthcare NHS Trust</t>
  </si>
  <si>
    <t>Charing Cross Hospital</t>
  </si>
  <si>
    <t>St Marys Hospital, Paddington</t>
  </si>
  <si>
    <t>London North West University Healthcare NHS Trust</t>
  </si>
  <si>
    <t>Ealing Hospital</t>
  </si>
  <si>
    <t>Northwick Park Hospital</t>
  </si>
  <si>
    <t>The Hillingdon Hospitals NHS Foundation Trust</t>
  </si>
  <si>
    <t>Hillingdon Hospital</t>
  </si>
  <si>
    <t xml:space="preserve">Our Healthier South East London </t>
  </si>
  <si>
    <t>Guy's and St Thomas' NHS Foundation Trust</t>
  </si>
  <si>
    <t>St Thomas Hospital</t>
  </si>
  <si>
    <t>King's College Hospital NHS Foundation Trust</t>
  </si>
  <si>
    <t>King's College Hospital</t>
  </si>
  <si>
    <t>Princess Royal University Hospital (Bromley)</t>
  </si>
  <si>
    <t>Lewisham and Greenwich NHS Trust</t>
  </si>
  <si>
    <t>Queen Elizabeth Hospital, Woolwich</t>
  </si>
  <si>
    <t>University Hospital Lewisham</t>
  </si>
  <si>
    <t xml:space="preserve">South West London Health and Care Partnership </t>
  </si>
  <si>
    <t>Croydon Health Services NHS Trust</t>
  </si>
  <si>
    <t>Croydon University Hospital</t>
  </si>
  <si>
    <t>Epsom and St Helier University Hospitals NHS Trust</t>
  </si>
  <si>
    <t>Epsom Hospital</t>
  </si>
  <si>
    <t>St Helier Hospital</t>
  </si>
  <si>
    <t>Kingston Hospital NHS Foundation Trust</t>
  </si>
  <si>
    <t>Kingston Hospital</t>
  </si>
  <si>
    <t>St George's University Hospitals NHS Foundation Trust</t>
  </si>
  <si>
    <t>St George's Hospital</t>
  </si>
  <si>
    <t>Midlands</t>
  </si>
  <si>
    <t xml:space="preserve">Northhamptonshire Health and Care </t>
  </si>
  <si>
    <t>Northampton General Hospital NHS Trust</t>
  </si>
  <si>
    <t>Northampton General Hospital</t>
  </si>
  <si>
    <t xml:space="preserve">North East and North Cumbria </t>
  </si>
  <si>
    <t>County Durham and Darlington NHS Foundation Trust</t>
  </si>
  <si>
    <t>Darlington Memorial Hospital</t>
  </si>
  <si>
    <t>University Hospital of North Durham</t>
  </si>
  <si>
    <t>Gateshead Health NHS Foundation Trust</t>
  </si>
  <si>
    <t>Queen Elizabeth Hospital, Gateshead</t>
  </si>
  <si>
    <t>North Tees and Hartlepool NHS Foundation Trust</t>
  </si>
  <si>
    <t>University Hospital of North Tees</t>
  </si>
  <si>
    <t>Northumbria Healthcare NHS Foundation Trust</t>
  </si>
  <si>
    <t>Northumbria Specialist Emergency Care Hospital</t>
  </si>
  <si>
    <t>South Tees Hospitals NHS Foundation Trust</t>
  </si>
  <si>
    <t>Friarage Hospital</t>
  </si>
  <si>
    <t>James Cook University Hospital</t>
  </si>
  <si>
    <t>South Tyneside and Sunderland NHS Foundation Trust</t>
  </si>
  <si>
    <t>South Tyneside District Hospital</t>
  </si>
  <si>
    <t>Sunderland Royal Hospital</t>
  </si>
  <si>
    <t>The Newcastle Upon Tyne Hospitals NHS Foundation Trust</t>
  </si>
  <si>
    <t>Royal Victoria Infirmary</t>
  </si>
  <si>
    <t>North West</t>
  </si>
  <si>
    <t>Cheshire and Merseyside</t>
  </si>
  <si>
    <t>Liverpool University Hospitals NHS Foundation Trust</t>
  </si>
  <si>
    <t>Royal Liverpool University Hospital</t>
  </si>
  <si>
    <t>University Hospital Aintree</t>
  </si>
  <si>
    <t xml:space="preserve">Cheshire and Merseyside Health and Care Partnership </t>
  </si>
  <si>
    <t>Countess of Chester Hospital NHS Foundation Trust</t>
  </si>
  <si>
    <t>Countess of Chester Hospital</t>
  </si>
  <si>
    <t>East Cheshire NHS Trust</t>
  </si>
  <si>
    <t>Macclesfield District General Hospital</t>
  </si>
  <si>
    <t>Mid Cheshire Hospitals NHS Foundation Trust</t>
  </si>
  <si>
    <t>Leighton Hospital</t>
  </si>
  <si>
    <t>Southport and Ormskirk Hospital NHS Trust</t>
  </si>
  <si>
    <t>Southport and Formby District General</t>
  </si>
  <si>
    <t>St Helens and Knowsley Teaching Hospitals NHS Trust</t>
  </si>
  <si>
    <t>Whiston Hospital</t>
  </si>
  <si>
    <t>Warrington and Halton Hospitals NHS Foundation Trust</t>
  </si>
  <si>
    <t>Warrington District General Hospital</t>
  </si>
  <si>
    <t>Wirral University Teaching Hospital NHS Foundation Trust</t>
  </si>
  <si>
    <t>Arrowe Park Hospital</t>
  </si>
  <si>
    <t xml:space="preserve">Greater Manchester Health and Social Care Partnership </t>
  </si>
  <si>
    <t>Bolton NHS Foundation Trust</t>
  </si>
  <si>
    <t>Royal Bolton Hospital</t>
  </si>
  <si>
    <t>Manchester University NHS Foundation Trust</t>
  </si>
  <si>
    <t>Manchester Royal Infirmary</t>
  </si>
  <si>
    <t>Wythenshawe Hospital</t>
  </si>
  <si>
    <t>Northern Care Alliance NHS Foundation Trust</t>
  </si>
  <si>
    <t>Fairfield General Hospital</t>
  </si>
  <si>
    <t>North Manchester General Hospital</t>
  </si>
  <si>
    <t>Royal Oldham Hospital</t>
  </si>
  <si>
    <t>Salford Royal Hospital</t>
  </si>
  <si>
    <t>Stockport NHS Foundation Trust</t>
  </si>
  <si>
    <t>Stepping Hill Hospital</t>
  </si>
  <si>
    <t>Tameside and Glossop Integrated Care NHS Foundation Trust</t>
  </si>
  <si>
    <t>Tameside General Hospital</t>
  </si>
  <si>
    <t>Wrightington, Wigan and Leigh NHS Foundation Trust</t>
  </si>
  <si>
    <t>Royal Albert Edward Infirmary</t>
  </si>
  <si>
    <t xml:space="preserve">Lancashire and South Cumbria </t>
  </si>
  <si>
    <t>East Lancashire Hospitals NHS Trust</t>
  </si>
  <si>
    <t>Royal Blackburn Hospital</t>
  </si>
  <si>
    <t>Lancashire Teaching Hospitals NHS Foundation Trust</t>
  </si>
  <si>
    <t>Chorley Hospital</t>
  </si>
  <si>
    <t>Royal Preston Hospital</t>
  </si>
  <si>
    <t>University Hospitals of Morecambe Bay NHS Foundation Trust</t>
  </si>
  <si>
    <t>Furness General</t>
  </si>
  <si>
    <t>Royal Lancaster Infirmary</t>
  </si>
  <si>
    <t>North Cumbria Integrated Care NHS Foundation Trust</t>
  </si>
  <si>
    <t>Cumberland Infirmary</t>
  </si>
  <si>
    <t>Bath and North East Somerset, Swindon and Wiltshire</t>
  </si>
  <si>
    <t>Great Western Hospitals NHS Foundation Trust</t>
  </si>
  <si>
    <t>The Great Western Hospital</t>
  </si>
  <si>
    <t>Milton Keynes University Hospital NHS Foundation Trust</t>
  </si>
  <si>
    <t>Milton Keynes General Hospital</t>
  </si>
  <si>
    <t xml:space="preserve">Buckinghamshire, Oxfordshire and Berkshire West </t>
  </si>
  <si>
    <t>Buckinghamshire Healthcare NHS Trust</t>
  </si>
  <si>
    <t>Stoke Mandeville Hospital</t>
  </si>
  <si>
    <t>Oxford University Hospitals NHS Foundation Trust</t>
  </si>
  <si>
    <t>Horton General Hospital</t>
  </si>
  <si>
    <t>John Radcliffe Hospital</t>
  </si>
  <si>
    <t>Royal Berkshire NHS Foundation Trust</t>
  </si>
  <si>
    <t>Royal Berkshire Hospital</t>
  </si>
  <si>
    <t xml:space="preserve">Frimley Health and Care </t>
  </si>
  <si>
    <t>Frimley Health NHS Foundation Trust</t>
  </si>
  <si>
    <t>Wexham Park Hospital</t>
  </si>
  <si>
    <t xml:space="preserve">Hampshire and Isle of Wight </t>
  </si>
  <si>
    <t>Hampshire Hospitals NHS Foundation Trust</t>
  </si>
  <si>
    <t>Basingstoke and North Hampshire Hospital</t>
  </si>
  <si>
    <t>Royal Hampshire County Hospital</t>
  </si>
  <si>
    <t>Isle of Wight NHS Trust</t>
  </si>
  <si>
    <t>St Mary's Hospital, Newport</t>
  </si>
  <si>
    <t>Portsmouth Hospitals University NHS Trust</t>
  </si>
  <si>
    <t>Queen Alexandra Hospital</t>
  </si>
  <si>
    <t>University Hospital Southampton NHS Foundation Trust</t>
  </si>
  <si>
    <t>Southampton General Hospital</t>
  </si>
  <si>
    <t xml:space="preserve">Our Dorset </t>
  </si>
  <si>
    <t>University Hospitals Dorset NHS Foundation Trust</t>
  </si>
  <si>
    <t>Royal Bournemouth General Hospital</t>
  </si>
  <si>
    <t>Together we're better - Staffordshire and Stoke-on-Trent</t>
  </si>
  <si>
    <t>University Hospitals of North Midlands NHS Trust</t>
  </si>
  <si>
    <t>Royal Stoke University Hospital</t>
  </si>
  <si>
    <t>South East</t>
  </si>
  <si>
    <t>Frimley Park Hospital</t>
  </si>
  <si>
    <t>Kent and Medway Integrated Care System</t>
  </si>
  <si>
    <t>East Kent Hospitals University NHS Foundation Trust</t>
  </si>
  <si>
    <t>Queen Elizabeth the Queen Mother Hospital</t>
  </si>
  <si>
    <t>William Harvey Hospital</t>
  </si>
  <si>
    <t>Maidstone and Tunbridge Wells NHS Trust</t>
  </si>
  <si>
    <t>Maidstone General Hospital</t>
  </si>
  <si>
    <t>Tunbridge Wells Hospital</t>
  </si>
  <si>
    <t>Medway NHS Foundation Trust</t>
  </si>
  <si>
    <t>Medway Maritime Hospital</t>
  </si>
  <si>
    <t>Dartford and Gravesham NHS Trust</t>
  </si>
  <si>
    <t>Darent Valley Hospital</t>
  </si>
  <si>
    <t xml:space="preserve">Surrey Heartlands Health and Care </t>
  </si>
  <si>
    <t>Ashford and St. Peter's Hospitals NHS Foundation Trust</t>
  </si>
  <si>
    <t>St Peter's Hospital</t>
  </si>
  <si>
    <t>Royal Surrey County Hospital NHS Foundation Trust</t>
  </si>
  <si>
    <t>Royal Surrey County Hospital</t>
  </si>
  <si>
    <t>Surrey and Sussex Healthcare NHS Trust</t>
  </si>
  <si>
    <t>East Surrey Hospital</t>
  </si>
  <si>
    <t xml:space="preserve">Sussex Health and Care Partnership </t>
  </si>
  <si>
    <t>East Sussex Healthcare NHS Trust</t>
  </si>
  <si>
    <t>Conquest Hospital</t>
  </si>
  <si>
    <t>Eastbourne DGH</t>
  </si>
  <si>
    <t>University Hospitals Sussex NHS Foundation Trust</t>
  </si>
  <si>
    <t>Princess Royal Hospital (Haywards Heath)</t>
  </si>
  <si>
    <t>Royal Sussex County Hospital</t>
  </si>
  <si>
    <t>St Richards Hospital</t>
  </si>
  <si>
    <t>Worthing Hospital</t>
  </si>
  <si>
    <t>South West</t>
  </si>
  <si>
    <t>Royal United Hospitals Bath NHS Foundation Trust</t>
  </si>
  <si>
    <t>Royal United Hospital Bath</t>
  </si>
  <si>
    <t>Salisbury NHS Foundation Trust</t>
  </si>
  <si>
    <t>Salisbury District Hospital</t>
  </si>
  <si>
    <t xml:space="preserve">Cornwall and the Isles of Scilly Health and Care Partnership </t>
  </si>
  <si>
    <t>Royal Cornwall Hospitals NHS Trust</t>
  </si>
  <si>
    <t>Royal Cornwall Hospital</t>
  </si>
  <si>
    <t>Healthier Together Bristol, North Somerset and South Gloucestershire</t>
  </si>
  <si>
    <t>North Bristol NHS Trust</t>
  </si>
  <si>
    <t>Southmead Hospital</t>
  </si>
  <si>
    <t>University Hospitals Bristol and Weston NHS Foundation Trust</t>
  </si>
  <si>
    <t>Bristol Royal Infirmary</t>
  </si>
  <si>
    <t xml:space="preserve">One Gloucestershire </t>
  </si>
  <si>
    <t>Gloucestershire Hospitals NHS Foundation Trust</t>
  </si>
  <si>
    <t>Gloucestershire Royal Hospital</t>
  </si>
  <si>
    <t>Dorset County Hospital NHS Foundation Trust</t>
  </si>
  <si>
    <t>Dorset County Hospital</t>
  </si>
  <si>
    <t>Poole General Hospital</t>
  </si>
  <si>
    <t xml:space="preserve">Somerset </t>
  </si>
  <si>
    <t>Somerset NHS Foundation Trust</t>
  </si>
  <si>
    <t>Musgrove Park Hospital</t>
  </si>
  <si>
    <t>Yeovil District Hospital NHS Foundation Trust</t>
  </si>
  <si>
    <t>Yeovil District Hospital</t>
  </si>
  <si>
    <t xml:space="preserve">Together for Devon </t>
  </si>
  <si>
    <t>Royal Devon University Healthcare NHS Foundation Trust</t>
  </si>
  <si>
    <t>North Devon District Hospital</t>
  </si>
  <si>
    <t>Royal Devon and Exeter Hospital</t>
  </si>
  <si>
    <t>Torbay and South Devon NHS Foundation Trust</t>
  </si>
  <si>
    <t>Torbay Hospital</t>
  </si>
  <si>
    <t>University Hospitals Plymouth NHS Trust</t>
  </si>
  <si>
    <t>Derriford Hospital</t>
  </si>
  <si>
    <t xml:space="preserve">Coventry and Warwickshire Health and Care Partnership </t>
  </si>
  <si>
    <t>George Eliot Hospital NHS Trust</t>
  </si>
  <si>
    <t>George Eliot Hospital</t>
  </si>
  <si>
    <t>South Warwickshire NHS Foundation Trust</t>
  </si>
  <si>
    <t>Warwick Hospital</t>
  </si>
  <si>
    <t>University Hospitals Coventry and Warwickshire NHS Trust</t>
  </si>
  <si>
    <t>University Hospital Coventry</t>
  </si>
  <si>
    <t xml:space="preserve">Herefordshire and Worcestshire Health and Care NHS Trust </t>
  </si>
  <si>
    <t>Worcestershire Acute Hospitals NHS Trust</t>
  </si>
  <si>
    <t>Worcestershire Royal Hospital</t>
  </si>
  <si>
    <t>Wye Valley NHS Trust</t>
  </si>
  <si>
    <t>County Hospital Hereford</t>
  </si>
  <si>
    <t xml:space="preserve">Live Healthy Live Happy Birmingham and Solihull </t>
  </si>
  <si>
    <t>University Hospitals Birmingham NHS Foundation Trust</t>
  </si>
  <si>
    <t>Birmingham Heartlands Hospital</t>
  </si>
  <si>
    <t>Good Hope General Hospital</t>
  </si>
  <si>
    <t>Queen Elizabeth Hospital, Edgbaston</t>
  </si>
  <si>
    <t>Shrewsbury and Telford Hospital NHS Trust</t>
  </si>
  <si>
    <t>Princess Royal Hospital, Telford</t>
  </si>
  <si>
    <t xml:space="preserve">The Black Country </t>
  </si>
  <si>
    <t>Sandwell and West Birmingham Hospitals NHS Trust</t>
  </si>
  <si>
    <t>Birmingham City Hospital</t>
  </si>
  <si>
    <t>Sandwell District Hospital</t>
  </si>
  <si>
    <t>The Dudley Group NHS Foundation Trust</t>
  </si>
  <si>
    <t>Russells Hall Hospital</t>
  </si>
  <si>
    <t>The Royal Wolverhampton NHS Trust</t>
  </si>
  <si>
    <t>New Cross Hospital</t>
  </si>
  <si>
    <t>Walsall Healthcare NHS Trust</t>
  </si>
  <si>
    <t>Manor Hospital</t>
  </si>
  <si>
    <t xml:space="preserve">Humber Coast and Vale </t>
  </si>
  <si>
    <t>Hull University Teaching Hospitals NHS Trust</t>
  </si>
  <si>
    <t>Hull Royal Infirmary</t>
  </si>
  <si>
    <t>Northern Lincolnshire and Goole NHS Foundation Trust</t>
  </si>
  <si>
    <t>Diana, Princess of Wales Hospital</t>
  </si>
  <si>
    <t>Scunthorpe General Hospital</t>
  </si>
  <si>
    <t>York and Scarborough Teaching Hospitals NHS Foundation Trust</t>
  </si>
  <si>
    <t>Scarborough General Hospital</t>
  </si>
  <si>
    <t>York District Hospital</t>
  </si>
  <si>
    <t xml:space="preserve">South Yorkshire and Bassetlaw </t>
  </si>
  <si>
    <t>Barnsley Hospital NHS Foundation Trust</t>
  </si>
  <si>
    <t>Barnsley District General Hospital</t>
  </si>
  <si>
    <t>Doncaster and Bassetlaw Teaching Hospitals NHS Foundation Trust</t>
  </si>
  <si>
    <t>Doncaster Royal Infirmary</t>
  </si>
  <si>
    <t>Sheffield Teaching Hospitals NHS Foundation Trust</t>
  </si>
  <si>
    <t>Northern General Hospital</t>
  </si>
  <si>
    <t>The Rotherham NHS Foundation Trust</t>
  </si>
  <si>
    <t>Rotherham General Hospital</t>
  </si>
  <si>
    <t xml:space="preserve">West Yorkshire and Harrogate </t>
  </si>
  <si>
    <t>Airedale NHS Foundation Trust</t>
  </si>
  <si>
    <t>Airedale General Hospital</t>
  </si>
  <si>
    <t>Bradford Teaching Hospitals NHS Foundation Trust</t>
  </si>
  <si>
    <t>Bradford Royal Infirmary</t>
  </si>
  <si>
    <t>Calderdale and Huddersfield NHS Foundation Trust</t>
  </si>
  <si>
    <t>Calderdale Royal Hospital</t>
  </si>
  <si>
    <t>Harrogate and District NHS Foundation Trust</t>
  </si>
  <si>
    <t>Harrogate District Hospital</t>
  </si>
  <si>
    <t>Leeds Teaching Hospitals NHS Trust</t>
  </si>
  <si>
    <t>St James's University Hospital</t>
  </si>
  <si>
    <t>Mid Yorkshire Hospitals NHS Trust</t>
  </si>
  <si>
    <t>Pinderfields General Hospital</t>
  </si>
  <si>
    <t>Aneurin Bevan University LHB</t>
  </si>
  <si>
    <t>Nevill Hall Hospital</t>
  </si>
  <si>
    <t>Royal Gwent Hospital</t>
  </si>
  <si>
    <t>Betsi Cadwaladr University LHB</t>
  </si>
  <si>
    <t>Ysbyty Gwynedd Hospital</t>
  </si>
  <si>
    <t>Cardiff and Vale University LHB</t>
  </si>
  <si>
    <t>Llandough Hospital</t>
  </si>
  <si>
    <t>University Hospital of Wales</t>
  </si>
  <si>
    <t>Cwm Taf Morgannwg University LHB</t>
  </si>
  <si>
    <t>Prince Charles Hospital</t>
  </si>
  <si>
    <t>Princess Of Wales Hospital</t>
  </si>
  <si>
    <t>Royal Glamorgan</t>
  </si>
  <si>
    <t>Hywel Dda University LHB</t>
  </si>
  <si>
    <t>Bronglais General Hospital</t>
  </si>
  <si>
    <t>Glangwili General Hospital</t>
  </si>
  <si>
    <t>Prince Philip Hospital</t>
  </si>
  <si>
    <t>Withybush General Hospital</t>
  </si>
  <si>
    <t>Swansea Bay LHB</t>
  </si>
  <si>
    <t>Morriston Hospital</t>
  </si>
  <si>
    <t>Singleton Hospital</t>
  </si>
  <si>
    <t>Region</t>
  </si>
  <si>
    <t xml:space="preserve">Hospital </t>
  </si>
  <si>
    <t>Country</t>
  </si>
  <si>
    <t>COPD 2021 Clinical Audit - Full data file | Section: Demographics</t>
  </si>
  <si>
    <t>Not recorded</t>
  </si>
  <si>
    <t>(n)</t>
  </si>
  <si>
    <t>&lt;5</t>
  </si>
  <si>
    <t>Local Health Board</t>
  </si>
  <si>
    <t>(%)</t>
  </si>
  <si>
    <t>00:00-7:59</t>
  </si>
  <si>
    <t>8:00-15:59</t>
  </si>
  <si>
    <t>16:00-23:59</t>
  </si>
  <si>
    <t>COPD 2021 Clinical Audit - Full data file | Section: Admissions</t>
  </si>
  <si>
    <t>NA</t>
  </si>
  <si>
    <t>COPD 2021 Clinical Audit - Full data file | Section: Smoking</t>
  </si>
  <si>
    <t>Number of patients audited</t>
  </si>
  <si>
    <t>COPD 2021 Clinical Audit - Full data file | Section: Treatment</t>
  </si>
  <si>
    <t>Patients reviewed by a respiratory specialist during their admission</t>
  </si>
  <si>
    <t>Length of stay of patients discharged alive (hours)</t>
  </si>
  <si>
    <t>NaN</t>
  </si>
  <si>
    <t>Patients with any spirometry result available</t>
  </si>
  <si>
    <t>COPD 2021 Clinical Audit - Full data file | Section: Discharge</t>
  </si>
  <si>
    <t>Discharged alive</t>
  </si>
  <si>
    <t>Question relates to in the data set</t>
  </si>
  <si>
    <t>Filter row</t>
  </si>
  <si>
    <t>Died an inpatient</t>
  </si>
  <si>
    <t xml:space="preserve">Patients receiving all elements of BPT </t>
  </si>
  <si>
    <t>Question in the data set</t>
  </si>
  <si>
    <t>Q2.2</t>
  </si>
  <si>
    <t>Q2.3</t>
  </si>
  <si>
    <t>Q2.4</t>
  </si>
  <si>
    <t>Q4.1, Q4.1a &amp; Q4.1b</t>
  </si>
  <si>
    <t>Q4.1, Q4.1a, Q4.1b, Q10.1 &amp; Q10.2</t>
  </si>
  <si>
    <t>Q2.5</t>
  </si>
  <si>
    <t>Q5.1, Q5.1a, Q5.1 &amp; Q4.1, Q4.1a &amp; Q4.1b</t>
  </si>
  <si>
    <t>Q5.1, Q5.1a &amp; Q5.1</t>
  </si>
  <si>
    <t>Q6.1 &amp; Q6.1a</t>
  </si>
  <si>
    <t>Q6.2</t>
  </si>
  <si>
    <t>Q6.1, Q6.1a</t>
  </si>
  <si>
    <t>Q7 &amp; Q7.1</t>
  </si>
  <si>
    <t>Q7, Q7.1a, Q7.1b</t>
  </si>
  <si>
    <t>Q8</t>
  </si>
  <si>
    <t>Q8.1</t>
  </si>
  <si>
    <t>Q10.2</t>
  </si>
  <si>
    <t>Q10.3</t>
  </si>
  <si>
    <t>Q10.4</t>
  </si>
  <si>
    <t>Q10.1</t>
  </si>
  <si>
    <t>Notes on interpretation of data</t>
  </si>
  <si>
    <t>No. on dataset</t>
  </si>
  <si>
    <t>Question</t>
  </si>
  <si>
    <t>Cell reference</t>
  </si>
  <si>
    <t>Note</t>
  </si>
  <si>
    <t xml:space="preserve">For ease of use and interpretation of results, please refer to the notes below for help with specific data items, referenced by their question number on the audit dataset and their cell reference in the full data table. </t>
  </si>
  <si>
    <t>Gender</t>
  </si>
  <si>
    <t>Tab 2, Gender: Other</t>
  </si>
  <si>
    <t>Home postcode</t>
  </si>
  <si>
    <t xml:space="preserve">Tab 2, Socio-economic status, T - AE </t>
  </si>
  <si>
    <t>Date/time of admission</t>
  </si>
  <si>
    <t>Tab 3: Admission</t>
  </si>
  <si>
    <t>Spirometry</t>
  </si>
  <si>
    <t xml:space="preserve">Tab 5: Treatment AL - AS </t>
  </si>
  <si>
    <t>Elements of good practice care: Smoking cessation</t>
  </si>
  <si>
    <t xml:space="preserve">Tab 6: Discharge AJ - AL </t>
  </si>
  <si>
    <t>Age: Median</t>
  </si>
  <si>
    <t xml:space="preserve">Age: Lower quartile  </t>
  </si>
  <si>
    <t xml:space="preserve">Age: Upper quartile  </t>
  </si>
  <si>
    <t xml:space="preserve">Gender: Male </t>
  </si>
  <si>
    <t>Gender: Female</t>
  </si>
  <si>
    <t>Gender: Transgender</t>
  </si>
  <si>
    <t>Gender: Not recorded/Preferred not to say</t>
  </si>
  <si>
    <t>IMD: Quintile 1 (most deprived)</t>
  </si>
  <si>
    <t>IMD: Quintile 2</t>
  </si>
  <si>
    <t>IMD: Quintile 3</t>
  </si>
  <si>
    <t>IMD: Quintile 4</t>
  </si>
  <si>
    <t>IMD: Not recorded</t>
  </si>
  <si>
    <t xml:space="preserve">Admission times are broken down into 8 hour slots to present in hours and out of hours admission numbers and patterns. This represents the number of patients admitted </t>
  </si>
  <si>
    <t xml:space="preserve">This category was not selected for any records submitted for this audit time period. It has therefore been removed from the data file. </t>
  </si>
  <si>
    <t xml:space="preserve">This denominator only includes patients that are current smokers. </t>
  </si>
  <si>
    <t xml:space="preserve">Admission: Monday </t>
  </si>
  <si>
    <t xml:space="preserve">Admission:  Tuesday </t>
  </si>
  <si>
    <t xml:space="preserve">Admission: Wednesday </t>
  </si>
  <si>
    <t xml:space="preserve">Admission:  Thursday </t>
  </si>
  <si>
    <t xml:space="preserve">Admission:  Friday </t>
  </si>
  <si>
    <t xml:space="preserve">Admission: Saturday </t>
  </si>
  <si>
    <t xml:space="preserve">Admission:  Sunday </t>
  </si>
  <si>
    <t xml:space="preserve">Admission: Weekday total  </t>
  </si>
  <si>
    <t xml:space="preserve">Admission: Weekend total </t>
  </si>
  <si>
    <t>Length of stay: Median</t>
  </si>
  <si>
    <t>Length of stay: Lower quartile</t>
  </si>
  <si>
    <t xml:space="preserve">Length of stay: Upper quartile </t>
  </si>
  <si>
    <t>Smoking status: Never smoked</t>
  </si>
  <si>
    <t>Smoking status:      Ex-smoker</t>
  </si>
  <si>
    <t>Smoking status: Current smoker</t>
  </si>
  <si>
    <t>Smoking status:      Ex-smoker and current vaper</t>
  </si>
  <si>
    <t>Smoking status: Never smoked and current vaper</t>
  </si>
  <si>
    <t xml:space="preserve">Oxygen: Prescribed oxygen </t>
  </si>
  <si>
    <t>Oxygen:  Administered oxygen</t>
  </si>
  <si>
    <t xml:space="preserve">Oxygen:    Prescribed oxygen to a target range of 88-92% </t>
  </si>
  <si>
    <t>Oxygen:     Prescribed oxygen to a target range of 94-98%</t>
  </si>
  <si>
    <t>Oxygen:     Prescribed oxygen to another target range</t>
  </si>
  <si>
    <t>Oxygen:     Prescribed oxygen but target range not stipulated</t>
  </si>
  <si>
    <t>Most recent FEV1%: Median</t>
  </si>
  <si>
    <t>Most recent FEV1%: Lower quartile</t>
  </si>
  <si>
    <t>Most recent FEV1%: Upper quartile</t>
  </si>
  <si>
    <t>Day of discharge: Discharged on a weekday</t>
  </si>
  <si>
    <t>Day of discharge: Discharged on a weekend</t>
  </si>
  <si>
    <t>Discharge bundle: Given for this admission</t>
  </si>
  <si>
    <t>Discharge bundle: Not given due to self discharge</t>
  </si>
  <si>
    <t>Discharge bundle: Maintenance medication reviewed</t>
  </si>
  <si>
    <t>Discharge bundle: Provided with emergency drug pack/ referred to community</t>
  </si>
  <si>
    <t>Discharge bundle: Provided with an oxygen alert card</t>
  </si>
  <si>
    <t>Discharge bundle: Follow up within 72 hours requested</t>
  </si>
  <si>
    <t>Discharge bundle: Care discussed in an MDT meeting or similar</t>
  </si>
  <si>
    <t>Discharge bundle: Offered Asthma + Lung UK patient passport</t>
  </si>
  <si>
    <t>Discharge bundle: No elements of good practice care given</t>
  </si>
  <si>
    <t>Total number of patients with age recorded 
(d)</t>
  </si>
  <si>
    <t>Total number of patients with gender recorded
(d)</t>
  </si>
  <si>
    <t>Total number of patients in with an IMD recorded 
(d)</t>
  </si>
  <si>
    <t>Number of patients audited
(d)</t>
  </si>
  <si>
    <t>Total number of patients with smoking status recorded
(d)</t>
  </si>
  <si>
    <t>Patients with their most recent FEV1% recorded
(d)</t>
  </si>
  <si>
    <t>Number of patients discharged
(d)</t>
  </si>
  <si>
    <t>Number of patients that are current smokers
(d)</t>
  </si>
  <si>
    <t>Discharge bundle:   Prescribed stop smoking drug and/or referred to behavioural change intervention</t>
  </si>
  <si>
    <t>IMD: Quintile 5
(least deprived)</t>
  </si>
  <si>
    <t>Trust (England)/Local Health Board (Wales)</t>
  </si>
  <si>
    <t>Degree of airflow obstruction: Spirometry result &gt;=0.7</t>
  </si>
  <si>
    <t>Degree of airflow obstruction: Spirometry result &lt;0.7</t>
  </si>
  <si>
    <t>Discharge bundle: Inhaler technique checked</t>
  </si>
  <si>
    <t>Discharge bundle: Self-management plan provided or referred to community team for plan.</t>
  </si>
  <si>
    <t>Discharge bundle: Assessed for suitability for pulmonary rehabilitation.</t>
  </si>
  <si>
    <t xml:space="preserve">England </t>
  </si>
  <si>
    <t>Cases reported to HES</t>
  </si>
  <si>
    <t>Case ascertainment (%)</t>
  </si>
  <si>
    <t xml:space="preserve">Hospital code </t>
  </si>
  <si>
    <t>Crown trust code</t>
  </si>
  <si>
    <t>Hospital</t>
  </si>
  <si>
    <t>Cases audited</t>
  </si>
  <si>
    <t>Lower</t>
  </si>
  <si>
    <t>Upper</t>
  </si>
  <si>
    <t>Expected</t>
  </si>
  <si>
    <t>National case ascertainment (England and Wales)</t>
  </si>
  <si>
    <t>CHE</t>
  </si>
  <si>
    <t>RFS</t>
  </si>
  <si>
    <t>BRT</t>
  </si>
  <si>
    <t>RTG</t>
  </si>
  <si>
    <t>DER</t>
  </si>
  <si>
    <t>GRL</t>
  </si>
  <si>
    <t>RWE</t>
  </si>
  <si>
    <t>GRA</t>
  </si>
  <si>
    <t>RWD</t>
  </si>
  <si>
    <t>LIN</t>
  </si>
  <si>
    <t>PIL</t>
  </si>
  <si>
    <t>KGH</t>
  </si>
  <si>
    <t>RNQ</t>
  </si>
  <si>
    <t>CHN</t>
  </si>
  <si>
    <t>RX1</t>
  </si>
  <si>
    <t>KMH</t>
  </si>
  <si>
    <t>RK5</t>
  </si>
  <si>
    <t>BED</t>
  </si>
  <si>
    <t>RC9</t>
  </si>
  <si>
    <t>LDH</t>
  </si>
  <si>
    <t>ADD</t>
  </si>
  <si>
    <t>RGT</t>
  </si>
  <si>
    <t>HIN</t>
  </si>
  <si>
    <t>RGN</t>
  </si>
  <si>
    <t>PET</t>
  </si>
  <si>
    <t>LIS</t>
  </si>
  <si>
    <t>RWH</t>
  </si>
  <si>
    <t>WAT</t>
  </si>
  <si>
    <t>RWG</t>
  </si>
  <si>
    <t>BAS</t>
  </si>
  <si>
    <t>RAJ</t>
  </si>
  <si>
    <t>SEH</t>
  </si>
  <si>
    <t>QKL</t>
  </si>
  <si>
    <t>RCX</t>
  </si>
  <si>
    <t>JPH</t>
  </si>
  <si>
    <t>RGP</t>
  </si>
  <si>
    <t>NOR</t>
  </si>
  <si>
    <t>RM1</t>
  </si>
  <si>
    <t>KGG</t>
  </si>
  <si>
    <t>RF4</t>
  </si>
  <si>
    <t>COL</t>
  </si>
  <si>
    <t>RDE</t>
  </si>
  <si>
    <t>IPS</t>
  </si>
  <si>
    <t>WSH</t>
  </si>
  <si>
    <t>RGR</t>
  </si>
  <si>
    <t>NMH</t>
  </si>
  <si>
    <t>RAP</t>
  </si>
  <si>
    <t>BNT</t>
  </si>
  <si>
    <t>RAL</t>
  </si>
  <si>
    <t>RFH</t>
  </si>
  <si>
    <t>UCL</t>
  </si>
  <si>
    <t>RRV</t>
  </si>
  <si>
    <t>WHT</t>
  </si>
  <si>
    <t>RKE</t>
  </si>
  <si>
    <t>OLD</t>
  </si>
  <si>
    <t>LON</t>
  </si>
  <si>
    <t>R1H</t>
  </si>
  <si>
    <t>Barts Health NHS Trust</t>
  </si>
  <si>
    <t>Royal London Hospital</t>
  </si>
  <si>
    <t>HOM</t>
  </si>
  <si>
    <t>RQX</t>
  </si>
  <si>
    <t>WMU</t>
  </si>
  <si>
    <t>RQM</t>
  </si>
  <si>
    <t>WES</t>
  </si>
  <si>
    <t>CCH</t>
  </si>
  <si>
    <t>RYJ</t>
  </si>
  <si>
    <t>STM</t>
  </si>
  <si>
    <t>EAL</t>
  </si>
  <si>
    <t>R1K</t>
  </si>
  <si>
    <t>NPH</t>
  </si>
  <si>
    <t>HIL</t>
  </si>
  <si>
    <t>RAS</t>
  </si>
  <si>
    <t>STH</t>
  </si>
  <si>
    <t>RJ1</t>
  </si>
  <si>
    <t>KCH</t>
  </si>
  <si>
    <t>RJZ</t>
  </si>
  <si>
    <t>BRO</t>
  </si>
  <si>
    <t>GWH</t>
  </si>
  <si>
    <t>RJ2</t>
  </si>
  <si>
    <t>LEW</t>
  </si>
  <si>
    <t>CRY</t>
  </si>
  <si>
    <t>RJ6</t>
  </si>
  <si>
    <t>EPS</t>
  </si>
  <si>
    <t>RVR</t>
  </si>
  <si>
    <t>SHC</t>
  </si>
  <si>
    <t>KTH</t>
  </si>
  <si>
    <t>RAX</t>
  </si>
  <si>
    <t>GEO</t>
  </si>
  <si>
    <t>RJ7</t>
  </si>
  <si>
    <t>NTH</t>
  </si>
  <si>
    <t>RNS</t>
  </si>
  <si>
    <t>DAR</t>
  </si>
  <si>
    <t>RXP</t>
  </si>
  <si>
    <t>DRY</t>
  </si>
  <si>
    <t>QEG</t>
  </si>
  <si>
    <t>RR7</t>
  </si>
  <si>
    <t>NTG</t>
  </si>
  <si>
    <t>RVW</t>
  </si>
  <si>
    <t>NSE</t>
  </si>
  <si>
    <t>RTF</t>
  </si>
  <si>
    <t>FRH</t>
  </si>
  <si>
    <t>RTR</t>
  </si>
  <si>
    <t>SCM</t>
  </si>
  <si>
    <t>STD</t>
  </si>
  <si>
    <t>R0B</t>
  </si>
  <si>
    <t>SUN</t>
  </si>
  <si>
    <t>RVN</t>
  </si>
  <si>
    <t>RTD</t>
  </si>
  <si>
    <t>RLU</t>
  </si>
  <si>
    <t>REM</t>
  </si>
  <si>
    <t>FAZ</t>
  </si>
  <si>
    <t>COC</t>
  </si>
  <si>
    <t>RJR</t>
  </si>
  <si>
    <t>MAC</t>
  </si>
  <si>
    <t>RJN</t>
  </si>
  <si>
    <t>LGH</t>
  </si>
  <si>
    <t>RBT</t>
  </si>
  <si>
    <t>SOU</t>
  </si>
  <si>
    <t>RVY</t>
  </si>
  <si>
    <t>WHI</t>
  </si>
  <si>
    <t>RBN</t>
  </si>
  <si>
    <t>WDG</t>
  </si>
  <si>
    <t>RWW</t>
  </si>
  <si>
    <t>WIR</t>
  </si>
  <si>
    <t>RBL</t>
  </si>
  <si>
    <t>BOL</t>
  </si>
  <si>
    <t>RMC</t>
  </si>
  <si>
    <t>MRI</t>
  </si>
  <si>
    <t>R0A</t>
  </si>
  <si>
    <t>WYT</t>
  </si>
  <si>
    <t>BRY</t>
  </si>
  <si>
    <t>RM3</t>
  </si>
  <si>
    <t>NMG</t>
  </si>
  <si>
    <t>OHM</t>
  </si>
  <si>
    <t>SRH</t>
  </si>
  <si>
    <t>SHH</t>
  </si>
  <si>
    <t>RWJ</t>
  </si>
  <si>
    <t>TGA</t>
  </si>
  <si>
    <t>RMP</t>
  </si>
  <si>
    <t>AEI</t>
  </si>
  <si>
    <t>RRF</t>
  </si>
  <si>
    <t>VIC</t>
  </si>
  <si>
    <t>RXL</t>
  </si>
  <si>
    <t>Blackpool Teaching Hospitals NHS Foundation Trust</t>
  </si>
  <si>
    <t>Victoria Hospital</t>
  </si>
  <si>
    <t>BLA</t>
  </si>
  <si>
    <t>RXR</t>
  </si>
  <si>
    <t>CHO</t>
  </si>
  <si>
    <t>RXN</t>
  </si>
  <si>
    <t>RPH</t>
  </si>
  <si>
    <t>FGH</t>
  </si>
  <si>
    <t>RTX</t>
  </si>
  <si>
    <t>RLI</t>
  </si>
  <si>
    <t>CMI</t>
  </si>
  <si>
    <t>RNN</t>
  </si>
  <si>
    <t>PMS</t>
  </si>
  <si>
    <t>RN3</t>
  </si>
  <si>
    <t>MKH</t>
  </si>
  <si>
    <t>RD8</t>
  </si>
  <si>
    <t>SMV</t>
  </si>
  <si>
    <t>RXQ</t>
  </si>
  <si>
    <t>HOR</t>
  </si>
  <si>
    <t>RTH</t>
  </si>
  <si>
    <t>RAD</t>
  </si>
  <si>
    <t>RBE</t>
  </si>
  <si>
    <t>RHW</t>
  </si>
  <si>
    <t>WEX</t>
  </si>
  <si>
    <t>RDU</t>
  </si>
  <si>
    <t>BNH</t>
  </si>
  <si>
    <t>RN5</t>
  </si>
  <si>
    <t>RHC</t>
  </si>
  <si>
    <t>IOW</t>
  </si>
  <si>
    <t>R1F</t>
  </si>
  <si>
    <t>QAP</t>
  </si>
  <si>
    <t>RHU</t>
  </si>
  <si>
    <t>SGH</t>
  </si>
  <si>
    <t>RHM</t>
  </si>
  <si>
    <t>BOU</t>
  </si>
  <si>
    <t>R0D</t>
  </si>
  <si>
    <t>RSH</t>
  </si>
  <si>
    <t>RJE</t>
  </si>
  <si>
    <t>FRM</t>
  </si>
  <si>
    <t xml:space="preserve">South East </t>
  </si>
  <si>
    <t>QEQ</t>
  </si>
  <si>
    <t>RVV</t>
  </si>
  <si>
    <t>WHH</t>
  </si>
  <si>
    <t>MAI</t>
  </si>
  <si>
    <t>RWF</t>
  </si>
  <si>
    <t>TUN</t>
  </si>
  <si>
    <t>MDW</t>
  </si>
  <si>
    <t>RPA</t>
  </si>
  <si>
    <t>DVH</t>
  </si>
  <si>
    <t>RN7</t>
  </si>
  <si>
    <t>SPH</t>
  </si>
  <si>
    <t>RTK</t>
  </si>
  <si>
    <t>RSU</t>
  </si>
  <si>
    <t>RA2</t>
  </si>
  <si>
    <t>ESU</t>
  </si>
  <si>
    <t>RTP</t>
  </si>
  <si>
    <t>CGH</t>
  </si>
  <si>
    <t>RXC</t>
  </si>
  <si>
    <t>DGE</t>
  </si>
  <si>
    <t>PRH</t>
  </si>
  <si>
    <t>RYR</t>
  </si>
  <si>
    <t>RSC</t>
  </si>
  <si>
    <t>STR</t>
  </si>
  <si>
    <t>WRG</t>
  </si>
  <si>
    <t>BAT</t>
  </si>
  <si>
    <t>RD1</t>
  </si>
  <si>
    <t>SAL</t>
  </si>
  <si>
    <t>RNZ</t>
  </si>
  <si>
    <t>RCH</t>
  </si>
  <si>
    <t>REF</t>
  </si>
  <si>
    <t>BSM</t>
  </si>
  <si>
    <t>RVJ</t>
  </si>
  <si>
    <t>BRI</t>
  </si>
  <si>
    <t>RA7</t>
  </si>
  <si>
    <t>GLO</t>
  </si>
  <si>
    <t>RTE</t>
  </si>
  <si>
    <t>WDH</t>
  </si>
  <si>
    <t>RBD</t>
  </si>
  <si>
    <t>PGH</t>
  </si>
  <si>
    <t>MPH</t>
  </si>
  <si>
    <t>RH5</t>
  </si>
  <si>
    <t>YEO</t>
  </si>
  <si>
    <t>RA4</t>
  </si>
  <si>
    <t>NDD</t>
  </si>
  <si>
    <t>RH8</t>
  </si>
  <si>
    <t>TOR</t>
  </si>
  <si>
    <t>RA9</t>
  </si>
  <si>
    <t>PLY</t>
  </si>
  <si>
    <t>RK9</t>
  </si>
  <si>
    <t>NUN</t>
  </si>
  <si>
    <t>RLT</t>
  </si>
  <si>
    <t>WAR</t>
  </si>
  <si>
    <t>RJC</t>
  </si>
  <si>
    <t>UHC</t>
  </si>
  <si>
    <t>RKB</t>
  </si>
  <si>
    <t>WRC</t>
  </si>
  <si>
    <t>RWP</t>
  </si>
  <si>
    <t>HCH</t>
  </si>
  <si>
    <t>RLQ</t>
  </si>
  <si>
    <t>EBH</t>
  </si>
  <si>
    <t>RRK</t>
  </si>
  <si>
    <t>GHS</t>
  </si>
  <si>
    <t>QEB</t>
  </si>
  <si>
    <t>TLF</t>
  </si>
  <si>
    <t>RXW</t>
  </si>
  <si>
    <t>DUD</t>
  </si>
  <si>
    <t>RXK</t>
  </si>
  <si>
    <t>SAN</t>
  </si>
  <si>
    <t>RUS</t>
  </si>
  <si>
    <t>RNA</t>
  </si>
  <si>
    <t>NCR</t>
  </si>
  <si>
    <t>RL4</t>
  </si>
  <si>
    <t>WMH</t>
  </si>
  <si>
    <t>RBK</t>
  </si>
  <si>
    <t>HRI</t>
  </si>
  <si>
    <t>RWA</t>
  </si>
  <si>
    <t>GGH</t>
  </si>
  <si>
    <t>RJL</t>
  </si>
  <si>
    <t>SCU</t>
  </si>
  <si>
    <t>SCA</t>
  </si>
  <si>
    <t>RCB</t>
  </si>
  <si>
    <t>YDH</t>
  </si>
  <si>
    <t>BAR</t>
  </si>
  <si>
    <t>RFF</t>
  </si>
  <si>
    <t>DID</t>
  </si>
  <si>
    <t>RP5</t>
  </si>
  <si>
    <t>NGS</t>
  </si>
  <si>
    <t>RHQ</t>
  </si>
  <si>
    <t>ROT</t>
  </si>
  <si>
    <t>RFR</t>
  </si>
  <si>
    <t>AIR</t>
  </si>
  <si>
    <t>RCF</t>
  </si>
  <si>
    <t>BRD</t>
  </si>
  <si>
    <t>RAE</t>
  </si>
  <si>
    <t>RHI</t>
  </si>
  <si>
    <t>RWY</t>
  </si>
  <si>
    <t>HAR</t>
  </si>
  <si>
    <t>RCD</t>
  </si>
  <si>
    <t>SJL</t>
  </si>
  <si>
    <t>RR8</t>
  </si>
  <si>
    <t>PIN</t>
  </si>
  <si>
    <t>RXF</t>
  </si>
  <si>
    <t xml:space="preserve">Wales </t>
  </si>
  <si>
    <t>Local Health Board (LHB)</t>
  </si>
  <si>
    <t>NEV</t>
  </si>
  <si>
    <t>7A6</t>
  </si>
  <si>
    <t>GWE</t>
  </si>
  <si>
    <t>GWY</t>
  </si>
  <si>
    <t>7A1</t>
  </si>
  <si>
    <t>LLD</t>
  </si>
  <si>
    <t>7A4</t>
  </si>
  <si>
    <t>UHW</t>
  </si>
  <si>
    <t>PCH</t>
  </si>
  <si>
    <t>7A5</t>
  </si>
  <si>
    <t>POW</t>
  </si>
  <si>
    <t>RGH</t>
  </si>
  <si>
    <t>BRG</t>
  </si>
  <si>
    <t>7A2</t>
  </si>
  <si>
    <t>GLH</t>
  </si>
  <si>
    <t>PPH</t>
  </si>
  <si>
    <t>WYB</t>
  </si>
  <si>
    <t>MOR</t>
  </si>
  <si>
    <t>7A3</t>
  </si>
  <si>
    <t>SIN</t>
  </si>
  <si>
    <t xml:space="preserve">Shropshire, Telford and Wrekin </t>
  </si>
  <si>
    <t xml:space="preserve">Integrated care system </t>
  </si>
  <si>
    <t>Integrated care system</t>
  </si>
  <si>
    <t>Time between admission and respiratory review (hours)
(d)</t>
  </si>
  <si>
    <t>Time between admission and respiratory review: Median</t>
  </si>
  <si>
    <t xml:space="preserve">Time between admission and respiratory review: Upper quartile </t>
  </si>
  <si>
    <t>Time between admission and respiratory review: Lower quartile</t>
  </si>
  <si>
    <t>Non invasive ventilation (NIV): Received NIV</t>
  </si>
  <si>
    <t xml:space="preserve">Non invasive ventilation (NIV): Received NIV in less than 2 hours from arrival </t>
  </si>
  <si>
    <t xml:space="preserve">Non invasive ventilation (NIV): Received NIV 2-24 hours from arrival </t>
  </si>
  <si>
    <t xml:space="preserve">Non invasive ventilation (NIV): Received NIV more than 24 hours after arrival </t>
  </si>
  <si>
    <t xml:space="preserve">Non invasive ventilation (NIV): Received NIV but date and time not specified </t>
  </si>
  <si>
    <t>England and Wales IMD has not been reported separately as per previous audits. The combined gov.uk national statistics indices of deprivation 2019 for England and Wales has been used to calculate IMD for this report. 
https://www.gov.uk/government/statistics/indices-of-deprivation-2019-income-and-employment-domains-combined-for-england-and-wales.</t>
  </si>
  <si>
    <t>Participants were asked in the dataset to record the value of the spirometry test: the patient’s most recent FEV1% predicted as well as their most recent FEV1/FVC. These have been used to calculate the FEV1/FVC ratio (i.e. degree of airflow obstruction).</t>
  </si>
  <si>
    <t>-</t>
  </si>
  <si>
    <t xml:space="preserve">Additional notes </t>
  </si>
  <si>
    <t>Case ascertainment - Tab 7</t>
  </si>
  <si>
    <t>Services reporting a case ascertainment of greater than 100% - please read audit patient admission criteria as you may be entering data for non eligible participants.</t>
  </si>
  <si>
    <t xml:space="preserve">For more information relating to case ascertainment, please read the methodology report. </t>
  </si>
  <si>
    <t>North East and Yorkshire</t>
  </si>
  <si>
    <t xml:space="preserve">North East and Yorkshire </t>
  </si>
  <si>
    <t xml:space="preserve">South West </t>
  </si>
  <si>
    <t>Trust (England) / Local Health Board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</si>
</sst>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sz val="11"/>
      <color theme="1"/>
      <name val="Calibri"/>
      <family val="2"/>
      <scheme val="minor"/>
    </font>
    <font>
      <b/>
      <sz val="11"/>
      <color theme="0"/>
      <name val="Calibri"/>
      <family val="2"/>
      <scheme val="minor"/>
    </font>
    <font>
      <b/>
      <sz val="11"/>
      <color rgb="FF44555F"/>
      <name val="Calibri"/>
      <family val="2"/>
      <scheme val="minor"/>
    </font>
    <font>
      <sz val="11"/>
      <color rgb="FF44555F"/>
      <name val="Calibri"/>
      <family val="2"/>
      <scheme val="minor"/>
    </font>
    <font>
      <sz val="11"/>
      <color rgb="FF00AAA7"/>
      <name val="Calibri"/>
      <family val="2"/>
      <scheme val="minor"/>
    </font>
    <font>
      <sz val="11"/>
      <color theme="0"/>
      <name val="Calibri"/>
      <family val="2"/>
      <scheme val="minor"/>
    </font>
    <font>
      <b/>
      <sz val="12"/>
      <color theme="0"/>
      <name val="Calibri"/>
      <family val="2"/>
      <scheme val="minor"/>
    </font>
    <font>
      <b/>
      <sz val="10"/>
      <color rgb="FF44555F"/>
      <name val="Calibri"/>
      <family val="2"/>
      <scheme val="minor"/>
    </font>
    <font>
      <sz val="10"/>
      <color rgb="FF44555F"/>
      <name val="Calibri"/>
      <family val="2"/>
      <scheme val="minor"/>
    </font>
    <font>
      <sz val="10"/>
      <color theme="1"/>
      <name val="Calibri"/>
      <family val="2"/>
      <scheme val="minor"/>
    </font>
    <font>
      <sz val="11"/>
      <color rgb="FFFF0000"/>
      <name val="Calibri"/>
      <family val="2"/>
      <scheme val="minor"/>
    </font>
    <font>
      <b/>
      <sz val="22"/>
      <color theme="0"/>
      <name val="Calibri"/>
      <family val="2"/>
      <scheme val="minor"/>
    </font>
    <font>
      <u/>
      <sz val="11"/>
      <color theme="10"/>
      <name val="Calibri"/>
      <family val="2"/>
      <scheme val="minor"/>
    </font>
  </fonts>
  <fills count="8">
    <fill>
      <patternFill patternType="none"/>
    </fill>
    <fill>
      <patternFill patternType="gray125"/>
    </fill>
    <fill>
      <patternFill patternType="solid">
        <fgColor rgb="FF27C6BC"/>
        <bgColor indexed="64"/>
      </patternFill>
    </fill>
    <fill>
      <patternFill patternType="solid">
        <fgColor rgb="FF00AAA7"/>
        <bgColor indexed="64"/>
      </patternFill>
    </fill>
    <fill>
      <patternFill patternType="solid">
        <fgColor rgb="FFD9EFEC"/>
        <bgColor indexed="64"/>
      </patternFill>
    </fill>
    <fill>
      <patternFill patternType="solid">
        <fgColor theme="0"/>
        <bgColor indexed="64"/>
      </patternFill>
    </fill>
    <fill>
      <patternFill patternType="solid">
        <fgColor rgb="FF44555F"/>
        <bgColor indexed="64"/>
      </patternFill>
    </fill>
    <fill>
      <patternFill patternType="solid">
        <fgColor rgb="FF00AAB1"/>
        <bgColor indexed="64"/>
      </patternFill>
    </fill>
  </fills>
  <borders count="54">
    <border>
      <left/>
      <right/>
      <top/>
      <bottom/>
      <diagonal/>
    </border>
    <border>
      <left style="thin">
        <color rgb="FF00AAA7"/>
      </left>
      <right style="thin">
        <color rgb="FF00AAA7"/>
      </right>
      <top style="thin">
        <color rgb="FF00AAA7"/>
      </top>
      <bottom style="thin">
        <color rgb="FF00AAA7"/>
      </bottom>
      <diagonal/>
    </border>
    <border>
      <left/>
      <right style="thin">
        <color rgb="FF00AAA7"/>
      </right>
      <top style="thin">
        <color rgb="FF00AAA7"/>
      </top>
      <bottom style="thin">
        <color rgb="FF00AAA7"/>
      </bottom>
      <diagonal/>
    </border>
    <border>
      <left style="thin">
        <color rgb="FFD9EFEC"/>
      </left>
      <right style="thin">
        <color rgb="FFD9EFEC"/>
      </right>
      <top style="thin">
        <color rgb="FFD9EFEC"/>
      </top>
      <bottom style="thin">
        <color rgb="FFD9EFEC"/>
      </bottom>
      <diagonal/>
    </border>
    <border>
      <left style="thin">
        <color rgb="FF00AAA7"/>
      </left>
      <right style="thin">
        <color rgb="FF00AAA7"/>
      </right>
      <top/>
      <bottom style="thin">
        <color rgb="FF00AAA7"/>
      </bottom>
      <diagonal/>
    </border>
    <border>
      <left style="thin">
        <color rgb="FFD9EFEC"/>
      </left>
      <right/>
      <top style="thin">
        <color rgb="FFD9EFEC"/>
      </top>
      <bottom/>
      <diagonal/>
    </border>
    <border>
      <left/>
      <right/>
      <top style="thin">
        <color rgb="FFD9EFEC"/>
      </top>
      <bottom/>
      <diagonal/>
    </border>
    <border>
      <left style="thin">
        <color rgb="FFD9EFEC"/>
      </left>
      <right/>
      <top/>
      <bottom style="thin">
        <color rgb="FFD9EFEC"/>
      </bottom>
      <diagonal/>
    </border>
    <border>
      <left/>
      <right/>
      <top/>
      <bottom style="thin">
        <color rgb="FFD9EFEC"/>
      </bottom>
      <diagonal/>
    </border>
    <border>
      <left/>
      <right style="thin">
        <color rgb="FFD9EFEC"/>
      </right>
      <top/>
      <bottom style="thin">
        <color rgb="FFD9EFEC"/>
      </bottom>
      <diagonal/>
    </border>
    <border>
      <left/>
      <right style="thin">
        <color rgb="FF00AAA7"/>
      </right>
      <top/>
      <bottom style="thin">
        <color rgb="FF00AAA7"/>
      </bottom>
      <diagonal/>
    </border>
    <border>
      <left style="thin">
        <color rgb="FF00AAA7"/>
      </left>
      <right style="thin">
        <color rgb="FF00AAA7"/>
      </right>
      <top/>
      <bottom/>
      <diagonal/>
    </border>
    <border>
      <left style="thin">
        <color rgb="FF00AAA7"/>
      </left>
      <right style="thin">
        <color rgb="FF00AAA7"/>
      </right>
      <top style="thin">
        <color rgb="FF00AAA7"/>
      </top>
      <bottom/>
      <diagonal/>
    </border>
    <border>
      <left style="thin">
        <color rgb="FFD9EFEC"/>
      </left>
      <right style="thin">
        <color rgb="FFD9EFEC"/>
      </right>
      <top style="thin">
        <color rgb="FFD9EFEC"/>
      </top>
      <bottom/>
      <diagonal/>
    </border>
    <border>
      <left style="thin">
        <color rgb="FF00AAA7"/>
      </left>
      <right/>
      <top style="thin">
        <color rgb="FF00AAA7"/>
      </top>
      <bottom/>
      <diagonal/>
    </border>
    <border>
      <left/>
      <right style="thin">
        <color rgb="FF00AAA7"/>
      </right>
      <top style="thin">
        <color rgb="FF00AAA7"/>
      </top>
      <bottom/>
      <diagonal/>
    </border>
    <border>
      <left style="thin">
        <color rgb="FF00AAA7"/>
      </left>
      <right/>
      <top/>
      <bottom/>
      <diagonal/>
    </border>
    <border>
      <left/>
      <right style="thin">
        <color rgb="FF00AAA7"/>
      </right>
      <top/>
      <bottom/>
      <diagonal/>
    </border>
    <border>
      <left style="thin">
        <color rgb="FF00AAA7"/>
      </left>
      <right/>
      <top/>
      <bottom style="thin">
        <color rgb="FF00AAA7"/>
      </bottom>
      <diagonal/>
    </border>
    <border>
      <left style="thin">
        <color rgb="FF00AAA7"/>
      </left>
      <right/>
      <top style="thin">
        <color rgb="FF00AAA7"/>
      </top>
      <bottom style="thin">
        <color rgb="FF00AAA7"/>
      </bottom>
      <diagonal/>
    </border>
    <border>
      <left style="thin">
        <color rgb="FFD9EFEC"/>
      </left>
      <right style="thin">
        <color rgb="FFD9EFEC"/>
      </right>
      <top/>
      <bottom style="thin">
        <color rgb="FFD9EFEC"/>
      </bottom>
      <diagonal/>
    </border>
    <border>
      <left style="thin">
        <color rgb="FFD9EFEC"/>
      </left>
      <right/>
      <top style="thin">
        <color rgb="FFD9EFEC"/>
      </top>
      <bottom style="thin">
        <color rgb="FFD9EFEC"/>
      </bottom>
      <diagonal/>
    </border>
    <border>
      <left/>
      <right style="thin">
        <color rgb="FFD9EFEC"/>
      </right>
      <top style="thin">
        <color rgb="FFD9EFEC"/>
      </top>
      <bottom style="thin">
        <color rgb="FFD9EFEC"/>
      </bottom>
      <diagonal/>
    </border>
    <border>
      <left style="thin">
        <color rgb="FFD9EFEC"/>
      </left>
      <right/>
      <top/>
      <bottom/>
      <diagonal/>
    </border>
    <border>
      <left/>
      <right/>
      <top style="thin">
        <color rgb="FFD9EFEC"/>
      </top>
      <bottom style="thin">
        <color rgb="FFD9EFEC"/>
      </bottom>
      <diagonal/>
    </border>
    <border>
      <left style="thin">
        <color rgb="FF00AAA7"/>
      </left>
      <right style="thin">
        <color rgb="FF00AAA7"/>
      </right>
      <top/>
      <bottom style="thin">
        <color rgb="FFD9EFEC"/>
      </bottom>
      <diagonal/>
    </border>
    <border>
      <left/>
      <right/>
      <top/>
      <bottom style="thin">
        <color rgb="FF00AAA7"/>
      </bottom>
      <diagonal/>
    </border>
    <border>
      <left style="thin">
        <color rgb="FFD9EFEC"/>
      </left>
      <right/>
      <top style="thin">
        <color rgb="FF00AAA7"/>
      </top>
      <bottom style="thin">
        <color rgb="FFD9EFEC"/>
      </bottom>
      <diagonal/>
    </border>
    <border>
      <left/>
      <right/>
      <top style="thin">
        <color rgb="FF00AAA7"/>
      </top>
      <bottom style="thin">
        <color rgb="FFD9EFEC"/>
      </bottom>
      <diagonal/>
    </border>
    <border>
      <left/>
      <right style="thin">
        <color rgb="FFD9EFEC"/>
      </right>
      <top style="thin">
        <color rgb="FF00AAA7"/>
      </top>
      <bottom style="thin">
        <color rgb="FFD9EFEC"/>
      </bottom>
      <diagonal/>
    </border>
    <border>
      <left style="thin">
        <color rgb="FFACBBC4"/>
      </left>
      <right/>
      <top/>
      <bottom/>
      <diagonal/>
    </border>
    <border>
      <left/>
      <right style="thin">
        <color rgb="FFACBBC4"/>
      </right>
      <top/>
      <bottom/>
      <diagonal/>
    </border>
    <border>
      <left style="thin">
        <color rgb="FFD9EFEC"/>
      </left>
      <right style="thin">
        <color rgb="FF00AAB1"/>
      </right>
      <top style="thin">
        <color rgb="FFD9EFEC"/>
      </top>
      <bottom style="thin">
        <color rgb="FFD9EFEC"/>
      </bottom>
      <diagonal/>
    </border>
    <border>
      <left style="thin">
        <color rgb="FF00AAB1"/>
      </left>
      <right style="thin">
        <color rgb="FF00AAB1"/>
      </right>
      <top style="thin">
        <color rgb="FF00AAB1"/>
      </top>
      <bottom/>
      <diagonal/>
    </border>
    <border>
      <left style="thin">
        <color rgb="FF00AAB1"/>
      </left>
      <right style="thin">
        <color rgb="FF00AAB1"/>
      </right>
      <top style="thin">
        <color rgb="FF00AAB1"/>
      </top>
      <bottom style="thin">
        <color rgb="FFD9EFEC"/>
      </bottom>
      <diagonal/>
    </border>
    <border>
      <left style="thin">
        <color rgb="FF00AAB1"/>
      </left>
      <right/>
      <top style="thin">
        <color rgb="FF00AAB1"/>
      </top>
      <bottom/>
      <diagonal/>
    </border>
    <border>
      <left/>
      <right/>
      <top style="thin">
        <color rgb="FF00AAB1"/>
      </top>
      <bottom/>
      <diagonal/>
    </border>
    <border>
      <left/>
      <right style="thin">
        <color rgb="FF00AAB1"/>
      </right>
      <top style="thin">
        <color rgb="FF00AAB1"/>
      </top>
      <bottom/>
      <diagonal/>
    </border>
    <border>
      <left style="thin">
        <color rgb="FFD9EFEC"/>
      </left>
      <right style="thin">
        <color rgb="FF00AAB1"/>
      </right>
      <top style="thin">
        <color rgb="FFD9EFEC"/>
      </top>
      <bottom/>
      <diagonal/>
    </border>
    <border>
      <left style="thin">
        <color rgb="FF00AAB1"/>
      </left>
      <right style="thin">
        <color rgb="FF00AAB1"/>
      </right>
      <top/>
      <bottom/>
      <diagonal/>
    </border>
    <border>
      <left style="thin">
        <color rgb="FF00AAB1"/>
      </left>
      <right/>
      <top/>
      <bottom/>
      <diagonal/>
    </border>
    <border>
      <left style="thin">
        <color rgb="FF00AAB1"/>
      </left>
      <right/>
      <top/>
      <bottom style="thin">
        <color rgb="FF00AAB1"/>
      </bottom>
      <diagonal/>
    </border>
    <border>
      <left/>
      <right/>
      <top/>
      <bottom style="thin">
        <color rgb="FF00AAB1"/>
      </bottom>
      <diagonal/>
    </border>
    <border>
      <left/>
      <right style="thin">
        <color rgb="FF00AAB1"/>
      </right>
      <top/>
      <bottom style="thin">
        <color rgb="FF00AAB1"/>
      </bottom>
      <diagonal/>
    </border>
    <border>
      <left style="thin">
        <color rgb="FFD9EFEC"/>
      </left>
      <right style="thin">
        <color rgb="FFD9EFEC"/>
      </right>
      <top/>
      <bottom/>
      <diagonal/>
    </border>
    <border>
      <left style="thin">
        <color rgb="FF00AAB1"/>
      </left>
      <right style="thin">
        <color rgb="FF00AAB1"/>
      </right>
      <top/>
      <bottom style="thin">
        <color rgb="FF00AAB1"/>
      </bottom>
      <diagonal/>
    </border>
    <border>
      <left/>
      <right style="thin">
        <color rgb="FF00AAB1"/>
      </right>
      <top/>
      <bottom/>
      <diagonal/>
    </border>
    <border>
      <left style="thin">
        <color rgb="FFD9EFEC"/>
      </left>
      <right style="thin">
        <color rgb="FFD9EFEC"/>
      </right>
      <top style="thin">
        <color rgb="FF00AAB1"/>
      </top>
      <bottom style="thin">
        <color rgb="FFD9EFEC"/>
      </bottom>
      <diagonal/>
    </border>
    <border>
      <left style="thin">
        <color rgb="FFD9EFEC"/>
      </left>
      <right style="thin">
        <color rgb="FFD9EFEC"/>
      </right>
      <top style="thin">
        <color rgb="FF00AAB1"/>
      </top>
      <bottom/>
      <diagonal/>
    </border>
    <border>
      <left/>
      <right style="thin">
        <color rgb="FFD9EFEC"/>
      </right>
      <top style="thin">
        <color rgb="FF00AAB1"/>
      </top>
      <bottom style="thin">
        <color rgb="FFD9EFEC"/>
      </bottom>
      <diagonal/>
    </border>
    <border>
      <left/>
      <right style="thin">
        <color rgb="FFD9EFEC"/>
      </right>
      <top style="thin">
        <color rgb="FFD9EFEC"/>
      </top>
      <bottom/>
      <diagonal/>
    </border>
    <border>
      <left/>
      <right style="thin">
        <color rgb="FFD9EFEC"/>
      </right>
      <top/>
      <bottom/>
      <diagonal/>
    </border>
    <border>
      <left/>
      <right/>
      <top style="thin">
        <color rgb="FF00AAA7"/>
      </top>
      <bottom/>
      <diagonal/>
    </border>
    <border>
      <left style="thin">
        <color rgb="FFEBDFED"/>
      </left>
      <right style="thin">
        <color rgb="FFEBDFED"/>
      </right>
      <top style="thin">
        <color rgb="FFEBDFED"/>
      </top>
      <bottom style="thin">
        <color rgb="FFEBDFED"/>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265">
    <xf numFmtId="0" fontId="0" fillId="0" borderId="0" xfId="0"/>
    <xf numFmtId="0" fontId="0" fillId="0" borderId="0" xfId="0" applyFill="1" applyBorder="1"/>
    <xf numFmtId="0" fontId="3" fillId="0" borderId="0" xfId="0" applyFont="1" applyFill="1" applyBorder="1" applyAlignment="1">
      <alignment horizontal="center" vertical="center" wrapText="1"/>
    </xf>
    <xf numFmtId="9" fontId="0" fillId="0" borderId="0" xfId="1" applyFont="1"/>
    <xf numFmtId="164" fontId="0" fillId="0" borderId="0" xfId="1" applyNumberFormat="1" applyFont="1"/>
    <xf numFmtId="0" fontId="3" fillId="4" borderId="11" xfId="0" applyFont="1" applyFill="1" applyBorder="1" applyAlignment="1">
      <alignment horizontal="left" wrapText="1"/>
    </xf>
    <xf numFmtId="0" fontId="3" fillId="4" borderId="12" xfId="0" applyFont="1" applyFill="1" applyBorder="1" applyAlignment="1">
      <alignment horizontal="center" vertical="center" wrapText="1"/>
    </xf>
    <xf numFmtId="164" fontId="3" fillId="4" borderId="12" xfId="1" applyNumberFormat="1" applyFont="1" applyFill="1" applyBorder="1" applyAlignment="1">
      <alignment horizontal="center" vertical="center" wrapText="1"/>
    </xf>
    <xf numFmtId="0" fontId="2" fillId="3" borderId="3" xfId="0" applyFont="1" applyFill="1" applyBorder="1"/>
    <xf numFmtId="164" fontId="2" fillId="3" borderId="3" xfId="1" applyNumberFormat="1" applyFont="1" applyFill="1" applyBorder="1"/>
    <xf numFmtId="10" fontId="2" fillId="3" borderId="3" xfId="1" applyNumberFormat="1" applyFont="1" applyFill="1" applyBorder="1"/>
    <xf numFmtId="0" fontId="2" fillId="3" borderId="13" xfId="0" applyFont="1" applyFill="1" applyBorder="1"/>
    <xf numFmtId="164" fontId="2" fillId="3" borderId="13" xfId="1" applyNumberFormat="1" applyFont="1" applyFill="1" applyBorder="1"/>
    <xf numFmtId="0" fontId="4" fillId="0" borderId="1" xfId="0" applyFont="1" applyBorder="1"/>
    <xf numFmtId="0" fontId="4" fillId="0" borderId="1" xfId="0" applyFont="1" applyBorder="1" applyAlignment="1">
      <alignment horizontal="right"/>
    </xf>
    <xf numFmtId="164" fontId="4" fillId="0" borderId="1" xfId="1" applyNumberFormat="1" applyFont="1" applyBorder="1" applyAlignment="1">
      <alignment horizontal="right"/>
    </xf>
    <xf numFmtId="0" fontId="4" fillId="0" borderId="12" xfId="0" applyFont="1" applyBorder="1"/>
    <xf numFmtId="0" fontId="4" fillId="0" borderId="4" xfId="0" applyFont="1" applyBorder="1"/>
    <xf numFmtId="0" fontId="3" fillId="0" borderId="0" xfId="0" applyFont="1" applyFill="1" applyBorder="1" applyAlignment="1">
      <alignment horizontal="center"/>
    </xf>
    <xf numFmtId="0" fontId="3" fillId="0" borderId="0" xfId="0" applyFont="1" applyFill="1" applyBorder="1" applyAlignment="1">
      <alignment horizontal="center" vertical="center"/>
    </xf>
    <xf numFmtId="0" fontId="2" fillId="3" borderId="3" xfId="0" applyFont="1" applyFill="1" applyBorder="1" applyAlignment="1">
      <alignment horizontal="right"/>
    </xf>
    <xf numFmtId="0" fontId="3" fillId="4" borderId="1" xfId="0" applyFont="1" applyFill="1" applyBorder="1" applyAlignment="1">
      <alignment horizontal="center" vertical="center" wrapText="1"/>
    </xf>
    <xf numFmtId="0" fontId="4" fillId="0" borderId="1" xfId="0" applyFont="1" applyBorder="1" applyAlignment="1"/>
    <xf numFmtId="0" fontId="4" fillId="0" borderId="4" xfId="0" applyFont="1" applyBorder="1" applyAlignment="1"/>
    <xf numFmtId="0" fontId="4" fillId="0" borderId="19" xfId="0" applyFont="1" applyBorder="1" applyAlignment="1"/>
    <xf numFmtId="0" fontId="4" fillId="0" borderId="18" xfId="0" applyFont="1" applyBorder="1" applyAlignment="1"/>
    <xf numFmtId="0" fontId="3" fillId="4" borderId="4" xfId="0" applyFont="1" applyFill="1" applyBorder="1" applyAlignment="1">
      <alignment horizontal="left" wrapText="1"/>
    </xf>
    <xf numFmtId="0" fontId="4" fillId="5" borderId="16" xfId="0" applyFont="1" applyFill="1" applyBorder="1" applyAlignment="1"/>
    <xf numFmtId="0" fontId="4" fillId="5" borderId="17" xfId="0" applyFont="1" applyFill="1" applyBorder="1" applyAlignment="1"/>
    <xf numFmtId="0" fontId="4" fillId="5" borderId="18" xfId="0" applyFont="1" applyFill="1" applyBorder="1" applyAlignment="1"/>
    <xf numFmtId="0" fontId="4" fillId="5" borderId="10" xfId="0" applyFont="1" applyFill="1" applyBorder="1" applyAlignment="1"/>
    <xf numFmtId="0" fontId="4" fillId="0" borderId="0" xfId="0" applyFont="1"/>
    <xf numFmtId="10" fontId="4" fillId="0" borderId="0" xfId="0" applyNumberFormat="1" applyFont="1"/>
    <xf numFmtId="0" fontId="3" fillId="4" borderId="12" xfId="0" applyFont="1" applyFill="1" applyBorder="1" applyAlignment="1">
      <alignment horizontal="center" vertical="center"/>
    </xf>
    <xf numFmtId="0" fontId="4" fillId="0" borderId="4" xfId="0" applyFont="1" applyBorder="1" applyAlignment="1">
      <alignment horizontal="right"/>
    </xf>
    <xf numFmtId="0" fontId="3" fillId="4" borderId="15" xfId="0" applyFont="1" applyFill="1" applyBorder="1" applyAlignment="1">
      <alignment horizontal="center" vertical="center" wrapText="1"/>
    </xf>
    <xf numFmtId="0" fontId="3" fillId="4" borderId="14" xfId="0" applyFont="1" applyFill="1" applyBorder="1" applyAlignment="1">
      <alignment horizontal="center" wrapText="1"/>
    </xf>
    <xf numFmtId="0" fontId="0" fillId="0" borderId="0" xfId="0" applyAlignment="1">
      <alignment horizontal="center"/>
    </xf>
    <xf numFmtId="0" fontId="4" fillId="0" borderId="0" xfId="0" applyFont="1" applyAlignment="1">
      <alignment horizontal="right"/>
    </xf>
    <xf numFmtId="10" fontId="4" fillId="0" borderId="0" xfId="0" applyNumberFormat="1" applyFont="1" applyAlignment="1">
      <alignment horizontal="right"/>
    </xf>
    <xf numFmtId="164" fontId="4" fillId="0" borderId="4" xfId="1" applyNumberFormat="1" applyFont="1" applyBorder="1" applyAlignment="1">
      <alignment horizontal="right"/>
    </xf>
    <xf numFmtId="0" fontId="3" fillId="3" borderId="0" xfId="0" applyFont="1" applyFill="1" applyBorder="1" applyAlignment="1">
      <alignment horizontal="left"/>
    </xf>
    <xf numFmtId="0" fontId="2" fillId="3" borderId="0" xfId="0" applyFont="1" applyFill="1" applyBorder="1" applyAlignment="1">
      <alignment horizontal="left"/>
    </xf>
    <xf numFmtId="0" fontId="3" fillId="4" borderId="14" xfId="0" applyFont="1" applyFill="1" applyBorder="1" applyAlignment="1">
      <alignment horizontal="center" vertical="center" wrapText="1"/>
    </xf>
    <xf numFmtId="0" fontId="2" fillId="3" borderId="20" xfId="0" applyFont="1" applyFill="1" applyBorder="1"/>
    <xf numFmtId="0" fontId="3" fillId="4" borderId="12" xfId="0" applyFont="1" applyFill="1" applyBorder="1" applyAlignment="1">
      <alignment horizontal="left" wrapText="1"/>
    </xf>
    <xf numFmtId="0" fontId="3" fillId="4" borderId="11" xfId="0" applyFont="1" applyFill="1" applyBorder="1" applyAlignment="1">
      <alignment horizontal="center" vertical="center"/>
    </xf>
    <xf numFmtId="0" fontId="3" fillId="4" borderId="6" xfId="0" applyFont="1" applyFill="1" applyBorder="1" applyAlignment="1"/>
    <xf numFmtId="0" fontId="2" fillId="4" borderId="6" xfId="0" applyFont="1" applyFill="1" applyBorder="1" applyAlignment="1"/>
    <xf numFmtId="0" fontId="2" fillId="4" borderId="0" xfId="0" applyFont="1" applyFill="1" applyBorder="1" applyAlignment="1"/>
    <xf numFmtId="0" fontId="2" fillId="3" borderId="3" xfId="0" applyFont="1" applyFill="1" applyBorder="1" applyAlignment="1">
      <alignment horizontal="right"/>
    </xf>
    <xf numFmtId="0" fontId="2" fillId="0" borderId="0" xfId="0" applyFont="1"/>
    <xf numFmtId="164" fontId="0" fillId="3" borderId="0" xfId="1" applyNumberFormat="1" applyFont="1" applyFill="1"/>
    <xf numFmtId="0" fontId="2" fillId="3" borderId="22" xfId="0" applyFont="1" applyFill="1" applyBorder="1"/>
    <xf numFmtId="164" fontId="4" fillId="0" borderId="1" xfId="1" applyNumberFormat="1" applyFont="1" applyBorder="1"/>
    <xf numFmtId="164" fontId="0" fillId="4" borderId="0" xfId="1" applyNumberFormat="1" applyFont="1" applyFill="1"/>
    <xf numFmtId="0" fontId="3" fillId="4" borderId="18" xfId="0" applyFont="1" applyFill="1" applyBorder="1" applyAlignment="1">
      <alignment horizontal="left" wrapText="1"/>
    </xf>
    <xf numFmtId="0" fontId="2" fillId="2" borderId="0" xfId="0" applyFont="1" applyFill="1" applyBorder="1" applyAlignment="1"/>
    <xf numFmtId="0" fontId="0" fillId="5" borderId="0" xfId="0" applyFill="1"/>
    <xf numFmtId="0" fontId="2" fillId="3" borderId="3" xfId="0" applyFont="1" applyFill="1" applyBorder="1" applyAlignment="1">
      <alignment horizontal="right"/>
    </xf>
    <xf numFmtId="0" fontId="2" fillId="3" borderId="13" xfId="0" applyFont="1" applyFill="1" applyBorder="1" applyAlignment="1">
      <alignment horizontal="right"/>
    </xf>
    <xf numFmtId="0" fontId="3" fillId="4" borderId="1" xfId="0" applyFont="1" applyFill="1" applyBorder="1" applyAlignment="1">
      <alignment horizontal="center" wrapText="1"/>
    </xf>
    <xf numFmtId="0" fontId="2" fillId="3" borderId="22" xfId="0" applyFont="1" applyFill="1" applyBorder="1" applyAlignment="1">
      <alignment horizontal="right"/>
    </xf>
    <xf numFmtId="0" fontId="2" fillId="3" borderId="20" xfId="0" applyFont="1" applyFill="1" applyBorder="1" applyAlignment="1">
      <alignment horizontal="right"/>
    </xf>
    <xf numFmtId="0" fontId="4" fillId="5" borderId="16" xfId="0" applyFont="1" applyFill="1" applyBorder="1" applyAlignment="1"/>
    <xf numFmtId="0" fontId="4" fillId="5" borderId="17" xfId="0" applyFont="1" applyFill="1" applyBorder="1" applyAlignment="1"/>
    <xf numFmtId="0" fontId="3" fillId="4" borderId="11" xfId="0" applyFont="1" applyFill="1" applyBorder="1" applyAlignment="1">
      <alignment horizontal="center" wrapText="1"/>
    </xf>
    <xf numFmtId="0" fontId="7" fillId="0" borderId="0" xfId="0" applyFont="1" applyAlignment="1">
      <alignment vertical="center"/>
    </xf>
    <xf numFmtId="0" fontId="6" fillId="0" borderId="0" xfId="0" applyFont="1" applyAlignment="1">
      <alignment vertical="center" wrapText="1"/>
    </xf>
    <xf numFmtId="0" fontId="4" fillId="0" borderId="12" xfId="0" applyFont="1" applyBorder="1" applyAlignment="1">
      <alignment horizontal="right"/>
    </xf>
    <xf numFmtId="164" fontId="4" fillId="0" borderId="12" xfId="1" applyNumberFormat="1" applyFont="1" applyBorder="1" applyAlignment="1">
      <alignment horizontal="right"/>
    </xf>
    <xf numFmtId="0" fontId="2" fillId="3" borderId="0" xfId="0" applyFont="1" applyFill="1" applyBorder="1"/>
    <xf numFmtId="0" fontId="4" fillId="3" borderId="0" xfId="0" applyFont="1" applyFill="1" applyBorder="1"/>
    <xf numFmtId="0" fontId="4" fillId="3" borderId="0" xfId="0" applyFont="1" applyFill="1" applyBorder="1" applyAlignment="1">
      <alignment horizontal="right"/>
    </xf>
    <xf numFmtId="164" fontId="4" fillId="3" borderId="0" xfId="1" applyNumberFormat="1" applyFont="1" applyFill="1" applyBorder="1" applyAlignment="1">
      <alignment horizontal="right"/>
    </xf>
    <xf numFmtId="0" fontId="0" fillId="3" borderId="0" xfId="0" applyFill="1" applyBorder="1"/>
    <xf numFmtId="0" fontId="2" fillId="4" borderId="6" xfId="0" applyFont="1" applyFill="1" applyBorder="1" applyAlignment="1">
      <alignment horizontal="right"/>
    </xf>
    <xf numFmtId="0" fontId="2" fillId="3" borderId="0" xfId="0" applyFont="1" applyFill="1" applyBorder="1" applyAlignment="1">
      <alignment horizontal="right"/>
    </xf>
    <xf numFmtId="0" fontId="0" fillId="0" borderId="0" xfId="0" applyAlignment="1">
      <alignment horizontal="right"/>
    </xf>
    <xf numFmtId="0" fontId="0" fillId="0" borderId="0" xfId="0" applyFill="1" applyBorder="1" applyAlignment="1">
      <alignment horizontal="center"/>
    </xf>
    <xf numFmtId="164" fontId="2" fillId="4" borderId="6" xfId="0" applyNumberFormat="1" applyFont="1" applyFill="1" applyBorder="1" applyAlignment="1"/>
    <xf numFmtId="164" fontId="2" fillId="3" borderId="0" xfId="0" applyNumberFormat="1" applyFont="1" applyFill="1" applyBorder="1" applyAlignment="1">
      <alignment horizontal="left"/>
    </xf>
    <xf numFmtId="0" fontId="3" fillId="3" borderId="0" xfId="0" applyFont="1" applyFill="1" applyBorder="1" applyAlignment="1"/>
    <xf numFmtId="0" fontId="2" fillId="3" borderId="0" xfId="0" applyFont="1" applyFill="1" applyBorder="1" applyAlignment="1"/>
    <xf numFmtId="0" fontId="0" fillId="0" borderId="0" xfId="0" applyBorder="1"/>
    <xf numFmtId="0" fontId="4" fillId="0" borderId="0" xfId="0" applyFont="1" applyFill="1" applyBorder="1" applyAlignment="1">
      <alignment horizontal="center" vertical="center"/>
    </xf>
    <xf numFmtId="0" fontId="3" fillId="0" borderId="0" xfId="0" applyFont="1" applyFill="1" applyBorder="1" applyAlignment="1">
      <alignment horizontal="center" wrapText="1"/>
    </xf>
    <xf numFmtId="0" fontId="4" fillId="0" borderId="0" xfId="0" applyFont="1" applyFill="1" applyBorder="1" applyAlignment="1">
      <alignment horizontal="center" wrapText="1"/>
    </xf>
    <xf numFmtId="164" fontId="2" fillId="3" borderId="3" xfId="0" applyNumberFormat="1" applyFont="1" applyFill="1" applyBorder="1" applyAlignment="1">
      <alignment horizontal="right"/>
    </xf>
    <xf numFmtId="164" fontId="4" fillId="0" borderId="4" xfId="0" applyNumberFormat="1" applyFont="1" applyBorder="1" applyAlignment="1">
      <alignment horizontal="right"/>
    </xf>
    <xf numFmtId="164" fontId="4" fillId="0" borderId="1" xfId="0" applyNumberFormat="1" applyFont="1" applyBorder="1" applyAlignment="1">
      <alignment horizontal="right"/>
    </xf>
    <xf numFmtId="164" fontId="4" fillId="0" borderId="12" xfId="0" applyNumberFormat="1" applyFont="1" applyBorder="1" applyAlignment="1">
      <alignment horizontal="right"/>
    </xf>
    <xf numFmtId="164" fontId="4" fillId="3" borderId="0" xfId="0" applyNumberFormat="1" applyFont="1" applyFill="1" applyBorder="1" applyAlignment="1">
      <alignment horizontal="right"/>
    </xf>
    <xf numFmtId="164" fontId="0" fillId="0" borderId="0" xfId="0" applyNumberFormat="1"/>
    <xf numFmtId="0" fontId="3" fillId="4" borderId="1" xfId="0" applyFont="1" applyFill="1" applyBorder="1" applyAlignment="1">
      <alignment horizontal="left" wrapText="1"/>
    </xf>
    <xf numFmtId="164" fontId="4" fillId="0" borderId="12" xfId="1" applyNumberFormat="1" applyFont="1" applyBorder="1"/>
    <xf numFmtId="164" fontId="4" fillId="0" borderId="4" xfId="1" applyNumberFormat="1" applyFont="1" applyBorder="1"/>
    <xf numFmtId="0" fontId="5" fillId="3" borderId="0" xfId="0" applyFont="1" applyFill="1" applyBorder="1" applyAlignment="1">
      <alignment horizontal="right"/>
    </xf>
    <xf numFmtId="164" fontId="4" fillId="3" borderId="0" xfId="1" applyNumberFormat="1" applyFont="1" applyFill="1" applyBorder="1"/>
    <xf numFmtId="0" fontId="2" fillId="4" borderId="0" xfId="0" applyFont="1" applyFill="1" applyBorder="1" applyAlignment="1">
      <alignment horizontal="right"/>
    </xf>
    <xf numFmtId="0" fontId="0" fillId="0" borderId="0" xfId="0" applyAlignment="1"/>
    <xf numFmtId="0" fontId="0" fillId="0" borderId="0" xfId="0" applyAlignment="1">
      <alignment horizontal="center" vertical="center"/>
    </xf>
    <xf numFmtId="164" fontId="2" fillId="3" borderId="3" xfId="0" applyNumberFormat="1" applyFont="1" applyFill="1" applyBorder="1"/>
    <xf numFmtId="164" fontId="4" fillId="0" borderId="0" xfId="0" applyNumberFormat="1" applyFont="1"/>
    <xf numFmtId="164" fontId="5" fillId="3" borderId="0" xfId="0" applyNumberFormat="1" applyFont="1" applyFill="1" applyBorder="1" applyAlignment="1">
      <alignment horizontal="right"/>
    </xf>
    <xf numFmtId="0" fontId="3" fillId="4" borderId="19" xfId="0" applyFont="1" applyFill="1" applyBorder="1" applyAlignment="1">
      <alignment horizontal="left" wrapText="1"/>
    </xf>
    <xf numFmtId="0" fontId="9" fillId="0" borderId="1" xfId="0" applyFont="1" applyBorder="1" applyAlignment="1">
      <alignment horizontal="center" vertical="top" wrapText="1"/>
    </xf>
    <xf numFmtId="0" fontId="9" fillId="0" borderId="1" xfId="0" applyFont="1" applyBorder="1" applyAlignment="1">
      <alignment vertical="top" wrapText="1"/>
    </xf>
    <xf numFmtId="0" fontId="9" fillId="0" borderId="1" xfId="0" quotePrefix="1" applyFont="1" applyBorder="1" applyAlignment="1">
      <alignment horizontal="center" vertical="top" wrapText="1"/>
    </xf>
    <xf numFmtId="0" fontId="9" fillId="0" borderId="1" xfId="0" quotePrefix="1" applyFont="1" applyBorder="1" applyAlignment="1">
      <alignment vertical="top" wrapText="1"/>
    </xf>
    <xf numFmtId="0" fontId="7" fillId="6" borderId="0" xfId="0" applyFont="1" applyFill="1" applyBorder="1" applyAlignment="1">
      <alignment vertical="top"/>
    </xf>
    <xf numFmtId="0" fontId="0" fillId="6" borderId="0" xfId="0" applyFill="1"/>
    <xf numFmtId="0" fontId="10" fillId="0" borderId="0" xfId="0" applyFont="1"/>
    <xf numFmtId="0" fontId="9" fillId="0" borderId="2" xfId="0" applyFont="1" applyBorder="1" applyAlignment="1">
      <alignment vertical="center" wrapText="1"/>
    </xf>
    <xf numFmtId="0" fontId="9" fillId="0" borderId="2" xfId="0" applyFont="1" applyBorder="1" applyAlignment="1">
      <alignment horizontal="left" vertical="center" wrapText="1"/>
    </xf>
    <xf numFmtId="0" fontId="8" fillId="4" borderId="1" xfId="0" applyFont="1" applyFill="1" applyBorder="1" applyAlignment="1">
      <alignment horizontal="center" wrapText="1"/>
    </xf>
    <xf numFmtId="0" fontId="8" fillId="4" borderId="1" xfId="0" applyFont="1" applyFill="1" applyBorder="1" applyAlignment="1">
      <alignment vertical="center" wrapText="1"/>
    </xf>
    <xf numFmtId="0" fontId="8" fillId="4" borderId="1" xfId="0" applyFont="1" applyFill="1" applyBorder="1" applyAlignment="1">
      <alignment horizontal="left" vertical="center" wrapText="1"/>
    </xf>
    <xf numFmtId="0" fontId="11" fillId="0" borderId="3" xfId="0" applyFont="1" applyBorder="1"/>
    <xf numFmtId="0" fontId="11" fillId="0" borderId="21" xfId="0" applyFont="1" applyBorder="1"/>
    <xf numFmtId="0" fontId="12" fillId="7" borderId="0" xfId="0" applyFont="1" applyFill="1"/>
    <xf numFmtId="0" fontId="0" fillId="7" borderId="0" xfId="0" applyFill="1"/>
    <xf numFmtId="0" fontId="6" fillId="7" borderId="0" xfId="0" applyFont="1" applyFill="1"/>
    <xf numFmtId="0" fontId="4" fillId="7" borderId="0" xfId="0" applyFont="1" applyFill="1"/>
    <xf numFmtId="164" fontId="4" fillId="7" borderId="0" xfId="1" applyNumberFormat="1" applyFont="1" applyFill="1" applyBorder="1"/>
    <xf numFmtId="0" fontId="11" fillId="0" borderId="32" xfId="0" applyFont="1" applyBorder="1"/>
    <xf numFmtId="0" fontId="4" fillId="4" borderId="33" xfId="0" applyFont="1" applyFill="1" applyBorder="1"/>
    <xf numFmtId="0" fontId="0" fillId="4" borderId="33" xfId="0" applyFill="1" applyBorder="1"/>
    <xf numFmtId="0" fontId="4" fillId="4" borderId="34" xfId="0" applyFont="1" applyFill="1" applyBorder="1"/>
    <xf numFmtId="0" fontId="0" fillId="4" borderId="35" xfId="0" applyFill="1" applyBorder="1"/>
    <xf numFmtId="0" fontId="11" fillId="0" borderId="13" xfId="0" applyFont="1" applyBorder="1"/>
    <xf numFmtId="0" fontId="11" fillId="0" borderId="38" xfId="0" applyFont="1" applyBorder="1"/>
    <xf numFmtId="0" fontId="3" fillId="4" borderId="39" xfId="0" applyFont="1" applyFill="1" applyBorder="1"/>
    <xf numFmtId="0" fontId="3" fillId="4" borderId="40" xfId="0" applyFont="1" applyFill="1" applyBorder="1"/>
    <xf numFmtId="0" fontId="3" fillId="4" borderId="42" xfId="0" applyFont="1" applyFill="1" applyBorder="1"/>
    <xf numFmtId="164" fontId="3" fillId="4" borderId="41" xfId="1" applyNumberFormat="1" applyFont="1" applyFill="1" applyBorder="1"/>
    <xf numFmtId="164" fontId="3" fillId="4" borderId="42" xfId="1" applyNumberFormat="1" applyFont="1" applyFill="1" applyBorder="1"/>
    <xf numFmtId="164" fontId="3" fillId="4" borderId="43" xfId="1" applyNumberFormat="1" applyFont="1" applyFill="1" applyBorder="1"/>
    <xf numFmtId="0" fontId="11" fillId="5" borderId="0" xfId="0" applyFont="1" applyFill="1"/>
    <xf numFmtId="0" fontId="2" fillId="7" borderId="0" xfId="0" applyFont="1" applyFill="1"/>
    <xf numFmtId="0" fontId="11" fillId="5" borderId="20" xfId="0" applyFont="1" applyFill="1" applyBorder="1"/>
    <xf numFmtId="0" fontId="4" fillId="4" borderId="0" xfId="0" applyFont="1" applyFill="1"/>
    <xf numFmtId="0" fontId="0" fillId="4" borderId="0" xfId="0" applyFill="1"/>
    <xf numFmtId="0" fontId="4" fillId="4" borderId="44" xfId="0" applyFont="1" applyFill="1" applyBorder="1"/>
    <xf numFmtId="164" fontId="4" fillId="4" borderId="0" xfId="1" applyNumberFormat="1" applyFont="1" applyFill="1"/>
    <xf numFmtId="0" fontId="11" fillId="5" borderId="7" xfId="0" applyFont="1" applyFill="1" applyBorder="1"/>
    <xf numFmtId="0" fontId="2" fillId="7" borderId="0" xfId="0" applyFont="1" applyFill="1" applyAlignment="1">
      <alignment horizontal="right"/>
    </xf>
    <xf numFmtId="0" fontId="4" fillId="0" borderId="3" xfId="0" applyFont="1" applyBorder="1"/>
    <xf numFmtId="0" fontId="0" fillId="0" borderId="3" xfId="0" applyBorder="1"/>
    <xf numFmtId="0" fontId="12" fillId="7" borderId="41" xfId="0" applyFont="1" applyFill="1" applyBorder="1"/>
    <xf numFmtId="0" fontId="4" fillId="7" borderId="43" xfId="0" applyFont="1" applyFill="1" applyBorder="1"/>
    <xf numFmtId="0" fontId="0" fillId="7" borderId="39" xfId="0" applyFill="1" applyBorder="1"/>
    <xf numFmtId="164" fontId="4" fillId="7" borderId="39" xfId="1" applyNumberFormat="1" applyFont="1" applyFill="1" applyBorder="1"/>
    <xf numFmtId="0" fontId="4" fillId="5" borderId="0" xfId="0" applyFont="1" applyFill="1"/>
    <xf numFmtId="0" fontId="0" fillId="4" borderId="36" xfId="0" applyFill="1" applyBorder="1"/>
    <xf numFmtId="0" fontId="0" fillId="4" borderId="37" xfId="0" applyFill="1" applyBorder="1"/>
    <xf numFmtId="164" fontId="4" fillId="4" borderId="35" xfId="1" applyNumberFormat="1" applyFont="1" applyFill="1" applyBorder="1"/>
    <xf numFmtId="164" fontId="4" fillId="4" borderId="36" xfId="1" applyNumberFormat="1" applyFont="1" applyFill="1" applyBorder="1"/>
    <xf numFmtId="164" fontId="4" fillId="4" borderId="37" xfId="1" applyNumberFormat="1" applyFont="1" applyFill="1" applyBorder="1"/>
    <xf numFmtId="0" fontId="3" fillId="4" borderId="45" xfId="0" applyFont="1" applyFill="1" applyBorder="1"/>
    <xf numFmtId="0" fontId="4" fillId="5" borderId="46" xfId="0" applyFont="1" applyFill="1" applyBorder="1"/>
    <xf numFmtId="0" fontId="4" fillId="0" borderId="20" xfId="0" applyFont="1" applyBorder="1"/>
    <xf numFmtId="0" fontId="4" fillId="0" borderId="47" xfId="0" applyFont="1" applyBorder="1"/>
    <xf numFmtId="0" fontId="4" fillId="0" borderId="48" xfId="0" applyFont="1" applyBorder="1"/>
    <xf numFmtId="0" fontId="4" fillId="5" borderId="49" xfId="0" applyFont="1" applyFill="1" applyBorder="1"/>
    <xf numFmtId="164" fontId="4" fillId="5" borderId="7" xfId="1" applyNumberFormat="1" applyFont="1" applyFill="1" applyBorder="1"/>
    <xf numFmtId="164" fontId="4" fillId="5" borderId="8" xfId="1" applyNumberFormat="1" applyFont="1" applyFill="1" applyBorder="1"/>
    <xf numFmtId="0" fontId="4" fillId="5" borderId="24" xfId="0" applyFont="1" applyFill="1" applyBorder="1"/>
    <xf numFmtId="0" fontId="4" fillId="5" borderId="22" xfId="0" applyFont="1" applyFill="1" applyBorder="1"/>
    <xf numFmtId="164" fontId="4" fillId="5" borderId="21" xfId="1" applyNumberFormat="1" applyFont="1" applyFill="1" applyBorder="1"/>
    <xf numFmtId="164" fontId="4" fillId="5" borderId="24" xfId="1" applyNumberFormat="1" applyFont="1" applyFill="1" applyBorder="1"/>
    <xf numFmtId="0" fontId="4" fillId="0" borderId="22" xfId="0" applyFont="1" applyBorder="1"/>
    <xf numFmtId="0" fontId="4" fillId="0" borderId="13" xfId="0" applyFont="1" applyBorder="1"/>
    <xf numFmtId="0" fontId="4" fillId="5" borderId="50" xfId="0" applyFont="1" applyFill="1" applyBorder="1"/>
    <xf numFmtId="164" fontId="4" fillId="5" borderId="22" xfId="1" applyNumberFormat="1" applyFont="1" applyFill="1" applyBorder="1"/>
    <xf numFmtId="0" fontId="4" fillId="5" borderId="21" xfId="0" applyFont="1" applyFill="1" applyBorder="1"/>
    <xf numFmtId="164" fontId="4" fillId="5" borderId="0" xfId="1" applyNumberFormat="1" applyFont="1" applyFill="1" applyBorder="1"/>
    <xf numFmtId="0" fontId="4" fillId="5" borderId="51" xfId="0" applyFont="1" applyFill="1" applyBorder="1"/>
    <xf numFmtId="0" fontId="4" fillId="0" borderId="44" xfId="0" applyFont="1" applyBorder="1"/>
    <xf numFmtId="0" fontId="0" fillId="0" borderId="24" xfId="0" applyBorder="1"/>
    <xf numFmtId="0" fontId="0" fillId="0" borderId="22" xfId="0" applyBorder="1"/>
    <xf numFmtId="0" fontId="0" fillId="0" borderId="21" xfId="0" applyBorder="1"/>
    <xf numFmtId="164" fontId="4" fillId="0" borderId="1" xfId="0" quotePrefix="1" applyNumberFormat="1" applyFont="1" applyBorder="1" applyAlignment="1">
      <alignment horizontal="right"/>
    </xf>
    <xf numFmtId="0" fontId="7" fillId="6" borderId="0" xfId="0" applyFont="1" applyFill="1" applyAlignment="1">
      <alignment vertical="top"/>
    </xf>
    <xf numFmtId="0" fontId="4" fillId="5" borderId="14" xfId="0" applyFont="1" applyFill="1" applyBorder="1"/>
    <xf numFmtId="0" fontId="4" fillId="5" borderId="52" xfId="0" applyFont="1" applyFill="1" applyBorder="1"/>
    <xf numFmtId="0" fontId="4" fillId="5" borderId="15" xfId="0" applyFont="1" applyFill="1" applyBorder="1"/>
    <xf numFmtId="0" fontId="6" fillId="3" borderId="0" xfId="0" applyFont="1" applyFill="1"/>
    <xf numFmtId="0" fontId="4" fillId="0" borderId="1" xfId="0" applyFont="1" applyBorder="1" applyAlignment="1">
      <alignment horizontal="left"/>
    </xf>
    <xf numFmtId="0" fontId="4" fillId="0" borderId="53" xfId="0" applyFont="1" applyBorder="1"/>
    <xf numFmtId="0" fontId="3" fillId="4" borderId="41" xfId="0" applyFont="1" applyFill="1" applyBorder="1"/>
    <xf numFmtId="0" fontId="3" fillId="4" borderId="10" xfId="0" applyFont="1" applyFill="1" applyBorder="1" applyAlignment="1">
      <alignment horizontal="center" wrapText="1"/>
    </xf>
    <xf numFmtId="0" fontId="3" fillId="4" borderId="1" xfId="0" applyFont="1" applyFill="1" applyBorder="1" applyAlignment="1">
      <alignment horizontal="center" wrapText="1"/>
    </xf>
    <xf numFmtId="0" fontId="3" fillId="4" borderId="4" xfId="0" applyFont="1" applyFill="1" applyBorder="1" applyAlignment="1">
      <alignment horizontal="center" wrapText="1"/>
    </xf>
    <xf numFmtId="0" fontId="2" fillId="3" borderId="3" xfId="0" applyFont="1" applyFill="1" applyBorder="1" applyAlignment="1">
      <alignment horizontal="right"/>
    </xf>
    <xf numFmtId="0" fontId="2" fillId="3" borderId="13" xfId="0" applyFont="1" applyFill="1" applyBorder="1" applyAlignment="1">
      <alignment horizontal="right"/>
    </xf>
    <xf numFmtId="0" fontId="4" fillId="5" borderId="14" xfId="0" applyFont="1" applyFill="1" applyBorder="1" applyAlignment="1">
      <alignment horizontal="center"/>
    </xf>
    <xf numFmtId="0" fontId="4" fillId="5" borderId="15" xfId="0" applyFont="1" applyFill="1" applyBorder="1" applyAlignment="1">
      <alignment horizontal="center"/>
    </xf>
    <xf numFmtId="0" fontId="4" fillId="5" borderId="16" xfId="0" applyFont="1" applyFill="1" applyBorder="1" applyAlignment="1">
      <alignment horizontal="center"/>
    </xf>
    <xf numFmtId="0" fontId="4" fillId="5" borderId="17" xfId="0" applyFont="1" applyFill="1" applyBorder="1" applyAlignment="1">
      <alignment horizontal="center"/>
    </xf>
    <xf numFmtId="0" fontId="4" fillId="5" borderId="18" xfId="0" applyFont="1" applyFill="1" applyBorder="1" applyAlignment="1">
      <alignment horizontal="center"/>
    </xf>
    <xf numFmtId="0" fontId="4" fillId="5" borderId="10" xfId="0" applyFont="1" applyFill="1" applyBorder="1" applyAlignment="1">
      <alignment horizontal="center"/>
    </xf>
    <xf numFmtId="0" fontId="2" fillId="3" borderId="21" xfId="0" applyFont="1" applyFill="1" applyBorder="1" applyAlignment="1">
      <alignment horizontal="right"/>
    </xf>
    <xf numFmtId="0" fontId="2" fillId="3" borderId="24" xfId="0" applyFont="1" applyFill="1" applyBorder="1" applyAlignment="1">
      <alignment horizontal="right"/>
    </xf>
    <xf numFmtId="0" fontId="2" fillId="3" borderId="22" xfId="0" applyFont="1" applyFill="1" applyBorder="1" applyAlignment="1">
      <alignment horizontal="right"/>
    </xf>
    <xf numFmtId="0" fontId="2" fillId="3" borderId="21" xfId="0" applyFont="1" applyFill="1" applyBorder="1" applyAlignment="1">
      <alignment horizontal="center"/>
    </xf>
    <xf numFmtId="0" fontId="2" fillId="3" borderId="24" xfId="0" applyFont="1" applyFill="1" applyBorder="1" applyAlignment="1">
      <alignment horizontal="center"/>
    </xf>
    <xf numFmtId="0" fontId="2" fillId="3" borderId="22" xfId="0" applyFont="1" applyFill="1" applyBorder="1" applyAlignment="1">
      <alignment horizontal="center"/>
    </xf>
    <xf numFmtId="0" fontId="2" fillId="2" borderId="7" xfId="0" applyFont="1" applyFill="1" applyBorder="1" applyAlignment="1">
      <alignment horizontal="left"/>
    </xf>
    <xf numFmtId="0" fontId="2" fillId="2" borderId="8" xfId="0" applyFont="1" applyFill="1" applyBorder="1" applyAlignment="1">
      <alignment horizontal="left"/>
    </xf>
    <xf numFmtId="0" fontId="2" fillId="2" borderId="9" xfId="0" applyFont="1" applyFill="1" applyBorder="1" applyAlignment="1">
      <alignment horizontal="left"/>
    </xf>
    <xf numFmtId="0" fontId="3" fillId="4" borderId="6" xfId="0" applyFont="1" applyFill="1" applyBorder="1" applyAlignment="1">
      <alignment horizontal="left"/>
    </xf>
    <xf numFmtId="0" fontId="2" fillId="4" borderId="6" xfId="0" applyFont="1" applyFill="1" applyBorder="1" applyAlignment="1">
      <alignment horizontal="left"/>
    </xf>
    <xf numFmtId="0" fontId="2" fillId="4" borderId="0" xfId="0" applyFont="1" applyFill="1" applyBorder="1" applyAlignment="1">
      <alignment horizontal="left"/>
    </xf>
    <xf numFmtId="0" fontId="3" fillId="4" borderId="12" xfId="0" applyFont="1" applyFill="1" applyBorder="1" applyAlignment="1">
      <alignment horizontal="center" wrapText="1"/>
    </xf>
    <xf numFmtId="0" fontId="3" fillId="4" borderId="1" xfId="0" applyFont="1" applyFill="1" applyBorder="1" applyAlignment="1">
      <alignment horizontal="center"/>
    </xf>
    <xf numFmtId="0" fontId="2" fillId="3" borderId="20" xfId="0" applyFont="1" applyFill="1" applyBorder="1" applyAlignment="1">
      <alignment horizontal="right"/>
    </xf>
    <xf numFmtId="0" fontId="2" fillId="3" borderId="7" xfId="0" applyFont="1" applyFill="1" applyBorder="1" applyAlignment="1">
      <alignment horizontal="right"/>
    </xf>
    <xf numFmtId="0" fontId="4" fillId="5" borderId="14" xfId="0" applyFont="1" applyFill="1" applyBorder="1" applyAlignment="1"/>
    <xf numFmtId="0" fontId="4" fillId="5" borderId="15" xfId="0" applyFont="1" applyFill="1" applyBorder="1" applyAlignment="1"/>
    <xf numFmtId="0" fontId="4" fillId="5" borderId="16" xfId="0" applyFont="1" applyFill="1" applyBorder="1" applyAlignment="1"/>
    <xf numFmtId="0" fontId="4" fillId="5" borderId="17" xfId="0" applyFont="1" applyFill="1" applyBorder="1" applyAlignment="1"/>
    <xf numFmtId="0" fontId="4" fillId="5" borderId="18" xfId="0" applyFont="1" applyFill="1" applyBorder="1" applyAlignment="1"/>
    <xf numFmtId="0" fontId="4" fillId="5" borderId="10" xfId="0" applyFont="1" applyFill="1" applyBorder="1" applyAlignment="1"/>
    <xf numFmtId="0" fontId="3" fillId="4" borderId="2" xfId="0" applyFont="1" applyFill="1" applyBorder="1" applyAlignment="1">
      <alignment horizontal="center"/>
    </xf>
    <xf numFmtId="0" fontId="2" fillId="2" borderId="23" xfId="0" applyFont="1" applyFill="1" applyBorder="1" applyAlignment="1">
      <alignment horizontal="left" wrapText="1"/>
    </xf>
    <xf numFmtId="0" fontId="2" fillId="2" borderId="0" xfId="0" applyFont="1" applyFill="1" applyBorder="1" applyAlignment="1">
      <alignment horizontal="left" wrapText="1"/>
    </xf>
    <xf numFmtId="0" fontId="2" fillId="2" borderId="7" xfId="0" applyFont="1" applyFill="1" applyBorder="1" applyAlignment="1">
      <alignment horizontal="left" wrapText="1"/>
    </xf>
    <xf numFmtId="0" fontId="2" fillId="2" borderId="8" xfId="0" applyFont="1" applyFill="1" applyBorder="1" applyAlignment="1">
      <alignment horizontal="left" wrapText="1"/>
    </xf>
    <xf numFmtId="0" fontId="2" fillId="3" borderId="5" xfId="0" applyFont="1" applyFill="1" applyBorder="1" applyAlignment="1">
      <alignment horizontal="right"/>
    </xf>
    <xf numFmtId="0" fontId="3" fillId="4" borderId="25" xfId="0" applyFont="1" applyFill="1" applyBorder="1" applyAlignment="1">
      <alignment horizontal="center" wrapText="1"/>
    </xf>
    <xf numFmtId="0" fontId="2" fillId="2" borderId="26" xfId="0" applyFont="1" applyFill="1" applyBorder="1" applyAlignment="1">
      <alignment horizontal="left" wrapText="1"/>
    </xf>
    <xf numFmtId="0" fontId="2" fillId="3" borderId="27" xfId="0" applyFont="1" applyFill="1" applyBorder="1" applyAlignment="1">
      <alignment horizontal="right"/>
    </xf>
    <xf numFmtId="0" fontId="2" fillId="3" borderId="28" xfId="0" applyFont="1" applyFill="1" applyBorder="1" applyAlignment="1">
      <alignment horizontal="right"/>
    </xf>
    <xf numFmtId="0" fontId="2" fillId="3" borderId="29" xfId="0" applyFont="1" applyFill="1" applyBorder="1" applyAlignment="1">
      <alignment horizontal="right"/>
    </xf>
    <xf numFmtId="0" fontId="3" fillId="4" borderId="18" xfId="0" applyFont="1" applyFill="1" applyBorder="1" applyAlignment="1">
      <alignment horizontal="center" wrapText="1"/>
    </xf>
    <xf numFmtId="0" fontId="3" fillId="4" borderId="11" xfId="0" applyFont="1" applyFill="1" applyBorder="1" applyAlignment="1">
      <alignment horizontal="center" wrapText="1"/>
    </xf>
    <xf numFmtId="0" fontId="3" fillId="4" borderId="19" xfId="0" applyFont="1" applyFill="1" applyBorder="1" applyAlignment="1">
      <alignment horizontal="center" wrapText="1"/>
    </xf>
    <xf numFmtId="0" fontId="3" fillId="4" borderId="2" xfId="0" applyFont="1" applyFill="1" applyBorder="1" applyAlignment="1">
      <alignment horizontal="center" wrapText="1"/>
    </xf>
    <xf numFmtId="0" fontId="3" fillId="4" borderId="16" xfId="0" applyFont="1" applyFill="1" applyBorder="1" applyAlignment="1">
      <alignment horizontal="center" wrapText="1"/>
    </xf>
    <xf numFmtId="0" fontId="3" fillId="4" borderId="0" xfId="0" applyFont="1" applyFill="1" applyAlignment="1">
      <alignment horizontal="center" wrapText="1"/>
    </xf>
    <xf numFmtId="164" fontId="2" fillId="3" borderId="21" xfId="1" applyNumberFormat="1" applyFont="1" applyFill="1" applyBorder="1" applyAlignment="1">
      <alignment horizontal="center"/>
    </xf>
    <xf numFmtId="164" fontId="2" fillId="3" borderId="22" xfId="1" applyNumberFormat="1" applyFont="1" applyFill="1" applyBorder="1" applyAlignment="1">
      <alignment horizontal="center"/>
    </xf>
    <xf numFmtId="164" fontId="2" fillId="3" borderId="24" xfId="1" applyNumberFormat="1" applyFont="1" applyFill="1" applyBorder="1" applyAlignment="1">
      <alignment horizontal="center"/>
    </xf>
    <xf numFmtId="0" fontId="2" fillId="2" borderId="10" xfId="0" applyFont="1" applyFill="1" applyBorder="1" applyAlignment="1">
      <alignment horizontal="left" wrapText="1"/>
    </xf>
    <xf numFmtId="0" fontId="3" fillId="4" borderId="35" xfId="0" applyFont="1" applyFill="1" applyBorder="1" applyAlignment="1">
      <alignment horizontal="center"/>
    </xf>
    <xf numFmtId="0" fontId="3" fillId="4" borderId="36" xfId="0" applyFont="1" applyFill="1" applyBorder="1" applyAlignment="1">
      <alignment horizontal="center"/>
    </xf>
    <xf numFmtId="164" fontId="3" fillId="4" borderId="35" xfId="1" applyNumberFormat="1" applyFont="1" applyFill="1" applyBorder="1" applyAlignment="1">
      <alignment horizontal="center"/>
    </xf>
    <xf numFmtId="164" fontId="3" fillId="4" borderId="36" xfId="1" applyNumberFormat="1" applyFont="1" applyFill="1" applyBorder="1" applyAlignment="1">
      <alignment horizontal="center"/>
    </xf>
    <xf numFmtId="164" fontId="3" fillId="4" borderId="37" xfId="1" applyNumberFormat="1" applyFont="1" applyFill="1" applyBorder="1" applyAlignment="1">
      <alignment horizontal="center"/>
    </xf>
    <xf numFmtId="0" fontId="3" fillId="4" borderId="35" xfId="0" applyFont="1" applyFill="1" applyBorder="1"/>
    <xf numFmtId="0" fontId="3" fillId="4" borderId="41" xfId="0" applyFont="1" applyFill="1" applyBorder="1"/>
    <xf numFmtId="0" fontId="3" fillId="4" borderId="41" xfId="0" applyFont="1" applyFill="1" applyBorder="1" applyAlignment="1">
      <alignment horizontal="center"/>
    </xf>
    <xf numFmtId="0" fontId="3" fillId="4" borderId="42" xfId="0" applyFont="1" applyFill="1" applyBorder="1" applyAlignment="1">
      <alignment horizontal="center"/>
    </xf>
    <xf numFmtId="0" fontId="3" fillId="4" borderId="43" xfId="0" applyFont="1" applyFill="1" applyBorder="1" applyAlignment="1">
      <alignment horizontal="center"/>
    </xf>
    <xf numFmtId="164" fontId="3" fillId="4" borderId="41" xfId="1" applyNumberFormat="1" applyFont="1" applyFill="1" applyBorder="1" applyAlignment="1">
      <alignment horizontal="center"/>
    </xf>
    <xf numFmtId="164" fontId="3" fillId="4" borderId="42" xfId="1" applyNumberFormat="1" applyFont="1" applyFill="1" applyBorder="1" applyAlignment="1">
      <alignment horizontal="center"/>
    </xf>
    <xf numFmtId="164" fontId="3" fillId="4" borderId="43" xfId="1" applyNumberFormat="1" applyFont="1" applyFill="1" applyBorder="1" applyAlignment="1">
      <alignment horizontal="center"/>
    </xf>
    <xf numFmtId="0" fontId="6" fillId="3" borderId="30" xfId="0" applyFont="1" applyFill="1" applyBorder="1" applyAlignment="1">
      <alignment horizontal="left" wrapText="1"/>
    </xf>
    <xf numFmtId="0" fontId="6" fillId="3" borderId="0" xfId="0" applyFont="1" applyFill="1" applyBorder="1" applyAlignment="1">
      <alignment horizontal="left" wrapText="1"/>
    </xf>
    <xf numFmtId="0" fontId="6" fillId="3" borderId="31" xfId="0" applyFont="1" applyFill="1" applyBorder="1" applyAlignment="1">
      <alignment horizontal="left" wrapText="1"/>
    </xf>
    <xf numFmtId="0" fontId="13" fillId="5" borderId="18" xfId="2" applyFill="1" applyBorder="1" applyAlignment="1">
      <alignment horizontal="left"/>
    </xf>
    <xf numFmtId="0" fontId="13" fillId="5" borderId="26" xfId="2" applyFill="1" applyBorder="1" applyAlignment="1">
      <alignment horizontal="left"/>
    </xf>
    <xf numFmtId="0" fontId="13" fillId="5" borderId="10" xfId="2" applyFill="1" applyBorder="1" applyAlignment="1">
      <alignment horizontal="left"/>
    </xf>
    <xf numFmtId="164" fontId="4" fillId="0" borderId="3" xfId="1" applyNumberFormat="1" applyFont="1" applyFill="1" applyBorder="1"/>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00AAA7"/>
      <color rgb="FF27C6BC"/>
      <color rgb="FFD9EFEC"/>
      <color rgb="FF4455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9524</xdr:rowOff>
    </xdr:from>
    <xdr:to>
      <xdr:col>12</xdr:col>
      <xdr:colOff>218134</xdr:colOff>
      <xdr:row>11</xdr:row>
      <xdr:rowOff>56873</xdr:rowOff>
    </xdr:to>
    <xdr:pic>
      <xdr:nvPicPr>
        <xdr:cNvPr id="2" name="Picture 1">
          <a:extLst>
            <a:ext uri="{FF2B5EF4-FFF2-40B4-BE49-F238E27FC236}">
              <a16:creationId xmlns:a16="http://schemas.microsoft.com/office/drawing/2014/main" id="{72830EB7-7C94-F58D-2D9F-928F167C8EB5}"/>
            </a:ext>
          </a:extLst>
        </xdr:cNvPr>
        <xdr:cNvPicPr>
          <a:picLocks noChangeAspect="1"/>
        </xdr:cNvPicPr>
      </xdr:nvPicPr>
      <xdr:blipFill rotWithShape="1">
        <a:blip xmlns:r="http://schemas.openxmlformats.org/officeDocument/2006/relationships" r:embed="rId1"/>
        <a:srcRect t="3018"/>
        <a:stretch/>
      </xdr:blipFill>
      <xdr:spPr>
        <a:xfrm>
          <a:off x="9525" y="9524"/>
          <a:ext cx="7523809" cy="2142849"/>
        </a:xfrm>
        <a:prstGeom prst="rect">
          <a:avLst/>
        </a:prstGeom>
      </xdr:spPr>
    </xdr:pic>
    <xdr:clientData/>
  </xdr:twoCellAnchor>
  <xdr:twoCellAnchor>
    <xdr:from>
      <xdr:col>0</xdr:col>
      <xdr:colOff>0</xdr:colOff>
      <xdr:row>12</xdr:row>
      <xdr:rowOff>31748</xdr:rowOff>
    </xdr:from>
    <xdr:to>
      <xdr:col>12</xdr:col>
      <xdr:colOff>171450</xdr:colOff>
      <xdr:row>37</xdr:row>
      <xdr:rowOff>9524</xdr:rowOff>
    </xdr:to>
    <xdr:sp macro="" textlink="">
      <xdr:nvSpPr>
        <xdr:cNvPr id="3" name="TextBox 2">
          <a:extLst>
            <a:ext uri="{FF2B5EF4-FFF2-40B4-BE49-F238E27FC236}">
              <a16:creationId xmlns:a16="http://schemas.microsoft.com/office/drawing/2014/main" id="{2817931C-E462-42A1-9450-B419CE8BE418}"/>
            </a:ext>
          </a:extLst>
        </xdr:cNvPr>
        <xdr:cNvSpPr txBox="1"/>
      </xdr:nvSpPr>
      <xdr:spPr>
        <a:xfrm>
          <a:off x="0" y="2203448"/>
          <a:ext cx="7829550" cy="45021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00AAA7"/>
              </a:solidFill>
              <a:effectLst/>
              <a:latin typeface="+mn-lt"/>
              <a:ea typeface="+mn-ea"/>
              <a:cs typeface="+mn-cs"/>
            </a:rPr>
            <a:t>National Asthma and COPD Audit Programme (NACAP)</a:t>
          </a:r>
          <a:endParaRPr lang="en-GB">
            <a:solidFill>
              <a:srgbClr val="00AAA7"/>
            </a:solidFill>
            <a:effectLst/>
          </a:endParaRPr>
        </a:p>
        <a:p>
          <a:r>
            <a:rPr lang="en-GB" sz="1100" b="1">
              <a:solidFill>
                <a:srgbClr val="00AAA7"/>
              </a:solidFill>
              <a:effectLst/>
              <a:latin typeface="+mn-lt"/>
              <a:ea typeface="+mn-ea"/>
              <a:cs typeface="+mn-cs"/>
            </a:rPr>
            <a:t>COPD 2021 clinical</a:t>
          </a:r>
          <a:r>
            <a:rPr lang="en-GB" sz="1100" b="1" baseline="0">
              <a:solidFill>
                <a:srgbClr val="00AAA7"/>
              </a:solidFill>
              <a:effectLst/>
              <a:latin typeface="+mn-lt"/>
              <a:ea typeface="+mn-ea"/>
              <a:cs typeface="+mn-cs"/>
            </a:rPr>
            <a:t> audit: Full data file</a:t>
          </a:r>
          <a:endParaRPr lang="en-GB">
            <a:solidFill>
              <a:srgbClr val="00AAA7"/>
            </a:solidFill>
            <a:effectLst/>
          </a:endParaRPr>
        </a:p>
        <a:p>
          <a:endParaRPr lang="en-GB" sz="1100">
            <a:solidFill>
              <a:srgbClr val="44555F"/>
            </a:solidFill>
          </a:endParaRPr>
        </a:p>
        <a:p>
          <a:pPr eaLnBrk="1" fontAlgn="auto" latinLnBrk="0" hangingPunct="1"/>
          <a:r>
            <a:rPr lang="en-GB" sz="1100">
              <a:solidFill>
                <a:srgbClr val="44555F"/>
              </a:solidFill>
              <a:effectLst/>
              <a:latin typeface="+mn-lt"/>
              <a:ea typeface="+mn-ea"/>
              <a:cs typeface="+mn-cs"/>
            </a:rPr>
            <a:t>This report presents data</a:t>
          </a:r>
          <a:r>
            <a:rPr lang="en-GB" sz="1100" baseline="0">
              <a:solidFill>
                <a:srgbClr val="44555F"/>
              </a:solidFill>
              <a:effectLst/>
              <a:latin typeface="+mn-lt"/>
              <a:ea typeface="+mn-ea"/>
              <a:cs typeface="+mn-cs"/>
            </a:rPr>
            <a:t> from NACAP's continuous clinical audit of COPD in England and Wales. Data include results for all data items collected for the COPD clinical audit and any sub-analysis attached to them.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a:solidFill>
                <a:srgbClr val="44555F"/>
              </a:solidFill>
              <a:effectLst/>
              <a:latin typeface="+mn-lt"/>
              <a:ea typeface="+mn-ea"/>
              <a:cs typeface="+mn-cs"/>
            </a:rPr>
            <a:t>Data were collected for people with COPD</a:t>
          </a:r>
          <a:r>
            <a:rPr lang="en-GB" sz="1100" baseline="0">
              <a:solidFill>
                <a:srgbClr val="44555F"/>
              </a:solidFill>
              <a:effectLst/>
              <a:latin typeface="+mn-lt"/>
              <a:ea typeface="+mn-ea"/>
              <a:cs typeface="+mn-cs"/>
            </a:rPr>
            <a:t> discharged from acute hospital</a:t>
          </a:r>
          <a:r>
            <a:rPr lang="en-GB" sz="1100">
              <a:solidFill>
                <a:srgbClr val="44555F"/>
              </a:solidFill>
              <a:effectLst/>
              <a:latin typeface="+mn-lt"/>
              <a:ea typeface="+mn-ea"/>
              <a:cs typeface="+mn-cs"/>
            </a:rPr>
            <a:t> </a:t>
          </a:r>
          <a:r>
            <a:rPr lang="en-GB" sz="1100" b="1">
              <a:solidFill>
                <a:srgbClr val="44555F"/>
              </a:solidFill>
              <a:effectLst/>
              <a:latin typeface="+mn-lt"/>
              <a:ea typeface="+mn-ea"/>
              <a:cs typeface="+mn-cs"/>
            </a:rPr>
            <a:t>between 1 April 2021 and 31 March 2022</a:t>
          </a:r>
          <a:r>
            <a:rPr lang="en-GB" sz="1100">
              <a:solidFill>
                <a:srgbClr val="44555F"/>
              </a:solidFill>
              <a:effectLst/>
              <a:latin typeface="+mn-lt"/>
              <a:ea typeface="+mn-ea"/>
              <a:cs typeface="+mn-cs"/>
            </a:rPr>
            <a:t>.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Data are presented according to the index below. Rows 3-6 of each tab present data at national and country levels, followed by individual service level results organised by NHS region, then alphabetically by Integrated Care System (ICS) and NHS Trust/Local Health Board (LHB).</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(d) - denominator</a:t>
          </a:r>
        </a:p>
        <a:p>
          <a:pPr eaLnBrk="1" fontAlgn="auto" latinLnBrk="0" hangingPunct="1"/>
          <a:r>
            <a:rPr lang="en-GB" sz="1100" baseline="0">
              <a:solidFill>
                <a:srgbClr val="44555F"/>
              </a:solidFill>
              <a:effectLst/>
              <a:latin typeface="+mn-lt"/>
              <a:ea typeface="+mn-ea"/>
              <a:cs typeface="+mn-cs"/>
            </a:rPr>
            <a:t>(n) = numerator</a:t>
          </a:r>
        </a:p>
        <a:p>
          <a:pPr eaLnBrk="1" fontAlgn="auto" latinLnBrk="0" hangingPunct="1"/>
          <a:r>
            <a:rPr lang="en-GB" sz="1100" baseline="0">
              <a:solidFill>
                <a:srgbClr val="44555F"/>
              </a:solidFill>
              <a:effectLst/>
              <a:latin typeface="+mn-lt"/>
              <a:ea typeface="+mn-ea"/>
              <a:cs typeface="+mn-cs"/>
            </a:rPr>
            <a:t>(%) = percentage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Please refer to tab 8 for additional notes on how to interpret the data.</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a:solidFill>
                <a:srgbClr val="44555F"/>
              </a:solidFill>
              <a:effectLst/>
              <a:latin typeface="+mn-lt"/>
              <a:ea typeface="+mn-ea"/>
              <a:cs typeface="+mn-cs"/>
            </a:rPr>
            <a:t>This data has been used to inform the clinical audit report, </a:t>
          </a:r>
          <a:r>
            <a:rPr lang="en-GB" sz="1100" u="sng">
              <a:solidFill>
                <a:srgbClr val="00AAA7"/>
              </a:solidFill>
              <a:effectLst/>
              <a:latin typeface="+mn-lt"/>
              <a:ea typeface="+mn-ea"/>
              <a:cs typeface="+mn-cs"/>
            </a:rPr>
            <a:t>Drawing breath</a:t>
          </a:r>
          <a:r>
            <a:rPr lang="en-GB" sz="1100">
              <a:solidFill>
                <a:srgbClr val="44555F"/>
              </a:solidFill>
              <a:effectLst/>
              <a:latin typeface="+mn-lt"/>
              <a:ea typeface="+mn-ea"/>
              <a:cs typeface="+mn-cs"/>
            </a:rPr>
            <a:t>, a state-of-the</a:t>
          </a:r>
          <a:r>
            <a:rPr lang="en-GB" sz="1100" baseline="0">
              <a:solidFill>
                <a:srgbClr val="44555F"/>
              </a:solidFill>
              <a:effectLst/>
              <a:latin typeface="+mn-lt"/>
              <a:ea typeface="+mn-ea"/>
              <a:cs typeface="+mn-cs"/>
            </a:rPr>
            <a:t>-nation report covering adult asthma, children and young people asthma, COPD and pulmonary rehabilitation.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00AAA7"/>
              </a:solidFill>
              <a:effectLst/>
              <a:latin typeface="+mn-lt"/>
              <a:ea typeface="+mn-ea"/>
              <a:cs typeface="+mn-cs"/>
            </a:rPr>
            <a:t>Tab 1: </a:t>
          </a:r>
          <a:r>
            <a:rPr lang="en-GB" sz="1100" baseline="0">
              <a:solidFill>
                <a:srgbClr val="44555F"/>
              </a:solidFill>
              <a:effectLst/>
              <a:latin typeface="+mn-lt"/>
              <a:ea typeface="+mn-ea"/>
              <a:cs typeface="+mn-cs"/>
            </a:rPr>
            <a:t>Introduction </a:t>
          </a:r>
        </a:p>
        <a:p>
          <a:pPr eaLnBrk="1" fontAlgn="auto" latinLnBrk="0" hangingPunct="1"/>
          <a:r>
            <a:rPr lang="en-GB" sz="1100" baseline="0">
              <a:solidFill>
                <a:srgbClr val="00AAA7"/>
              </a:solidFill>
              <a:effectLst/>
              <a:latin typeface="+mn-lt"/>
              <a:ea typeface="+mn-ea"/>
              <a:cs typeface="+mn-cs"/>
            </a:rPr>
            <a:t>Tab 2: </a:t>
          </a:r>
          <a:r>
            <a:rPr lang="en-GB" sz="1100" baseline="0">
              <a:solidFill>
                <a:srgbClr val="44555F"/>
              </a:solidFill>
              <a:effectLst/>
              <a:latin typeface="+mn-lt"/>
              <a:ea typeface="+mn-ea"/>
              <a:cs typeface="+mn-cs"/>
            </a:rPr>
            <a:t>Demographics </a:t>
          </a:r>
        </a:p>
        <a:p>
          <a:pPr eaLnBrk="1" fontAlgn="auto" latinLnBrk="0" hangingPunct="1"/>
          <a:r>
            <a:rPr lang="en-GB" sz="1100" baseline="0">
              <a:solidFill>
                <a:srgbClr val="00AAA7"/>
              </a:solidFill>
              <a:effectLst/>
              <a:latin typeface="+mn-lt"/>
              <a:ea typeface="+mn-ea"/>
              <a:cs typeface="+mn-cs"/>
            </a:rPr>
            <a:t>Tab 3: </a:t>
          </a:r>
          <a:r>
            <a:rPr lang="en-GB" sz="1100" baseline="0">
              <a:solidFill>
                <a:srgbClr val="44555F"/>
              </a:solidFill>
              <a:effectLst/>
              <a:latin typeface="+mn-lt"/>
              <a:ea typeface="+mn-ea"/>
              <a:cs typeface="+mn-cs"/>
            </a:rPr>
            <a:t>Admissions</a:t>
          </a:r>
        </a:p>
        <a:p>
          <a:pPr eaLnBrk="1" fontAlgn="auto" latinLnBrk="0" hangingPunct="1"/>
          <a:r>
            <a:rPr lang="en-GB" sz="1100" baseline="0">
              <a:solidFill>
                <a:srgbClr val="00AAA7"/>
              </a:solidFill>
              <a:effectLst/>
              <a:latin typeface="+mn-lt"/>
              <a:ea typeface="+mn-ea"/>
              <a:cs typeface="+mn-cs"/>
            </a:rPr>
            <a:t>Tab 4: </a:t>
          </a:r>
          <a:r>
            <a:rPr lang="en-GB" sz="1100" baseline="0">
              <a:solidFill>
                <a:srgbClr val="44555F"/>
              </a:solidFill>
              <a:effectLst/>
              <a:latin typeface="+mn-lt"/>
              <a:ea typeface="+mn-ea"/>
              <a:cs typeface="+mn-cs"/>
            </a:rPr>
            <a:t>Smoking</a:t>
          </a:r>
        </a:p>
        <a:p>
          <a:pPr eaLnBrk="1" fontAlgn="auto" latinLnBrk="0" hangingPunct="1"/>
          <a:r>
            <a:rPr lang="en-GB" sz="1100" baseline="0">
              <a:solidFill>
                <a:srgbClr val="00AAA7"/>
              </a:solidFill>
              <a:effectLst/>
              <a:latin typeface="+mn-lt"/>
              <a:ea typeface="+mn-ea"/>
              <a:cs typeface="+mn-cs"/>
            </a:rPr>
            <a:t>Tab 5: </a:t>
          </a:r>
          <a:r>
            <a:rPr lang="en-GB" sz="1100" baseline="0">
              <a:solidFill>
                <a:srgbClr val="44555F"/>
              </a:solidFill>
              <a:effectLst/>
              <a:latin typeface="+mn-lt"/>
              <a:ea typeface="+mn-ea"/>
              <a:cs typeface="+mn-cs"/>
            </a:rPr>
            <a:t>Treatment</a:t>
          </a:r>
        </a:p>
        <a:p>
          <a:pPr eaLnBrk="1" fontAlgn="auto" latinLnBrk="0" hangingPunct="1"/>
          <a:r>
            <a:rPr lang="en-GB" sz="1100" baseline="0">
              <a:solidFill>
                <a:srgbClr val="00AAA7"/>
              </a:solidFill>
              <a:effectLst/>
              <a:latin typeface="+mn-lt"/>
              <a:ea typeface="+mn-ea"/>
              <a:cs typeface="+mn-cs"/>
            </a:rPr>
            <a:t>Tab 6: </a:t>
          </a:r>
          <a:r>
            <a:rPr lang="en-GB" sz="1100" baseline="0">
              <a:solidFill>
                <a:srgbClr val="44555F"/>
              </a:solidFill>
              <a:effectLst/>
              <a:latin typeface="+mn-lt"/>
              <a:ea typeface="+mn-ea"/>
              <a:cs typeface="+mn-cs"/>
            </a:rPr>
            <a:t>Discharge </a:t>
          </a:r>
        </a:p>
        <a:p>
          <a:pPr eaLnBrk="1" fontAlgn="auto" latinLnBrk="0" hangingPunct="1"/>
          <a:r>
            <a:rPr lang="en-GB" sz="1100" baseline="0">
              <a:solidFill>
                <a:srgbClr val="00AAA7"/>
              </a:solidFill>
              <a:effectLst/>
              <a:latin typeface="+mn-lt"/>
              <a:ea typeface="+mn-ea"/>
              <a:cs typeface="+mn-cs"/>
            </a:rPr>
            <a:t>Tab 7: </a:t>
          </a:r>
          <a:r>
            <a:rPr lang="en-GB" sz="1100" baseline="0">
              <a:solidFill>
                <a:srgbClr val="44555F"/>
              </a:solidFill>
              <a:effectLst/>
              <a:latin typeface="+mn-lt"/>
              <a:ea typeface="+mn-ea"/>
              <a:cs typeface="+mn-cs"/>
            </a:rPr>
            <a:t>Case ascertainment</a:t>
          </a:r>
        </a:p>
        <a:p>
          <a:pPr eaLnBrk="1" fontAlgn="auto" latinLnBrk="0" hangingPunct="1"/>
          <a:r>
            <a:rPr lang="en-GB" sz="1100" baseline="0">
              <a:solidFill>
                <a:srgbClr val="00AAA7"/>
              </a:solidFill>
              <a:effectLst/>
              <a:latin typeface="+mn-lt"/>
              <a:ea typeface="+mn-ea"/>
              <a:cs typeface="+mn-cs"/>
            </a:rPr>
            <a:t>Tab 8</a:t>
          </a:r>
          <a:r>
            <a:rPr lang="en-GB" sz="1100" baseline="0">
              <a:solidFill>
                <a:srgbClr val="27C6BC"/>
              </a:solidFill>
              <a:effectLst/>
              <a:latin typeface="+mn-lt"/>
              <a:ea typeface="+mn-ea"/>
              <a:cs typeface="+mn-cs"/>
            </a:rPr>
            <a:t>:</a:t>
          </a:r>
          <a:r>
            <a:rPr lang="en-GB" sz="1100" baseline="0">
              <a:solidFill>
                <a:srgbClr val="44555F"/>
              </a:solidFill>
              <a:effectLst/>
              <a:latin typeface="+mn-lt"/>
              <a:ea typeface="+mn-ea"/>
              <a:cs typeface="+mn-cs"/>
            </a:rPr>
            <a:t> Notes</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endParaRPr lang="en-GB">
            <a:solidFill>
              <a:srgbClr val="44555F"/>
            </a:solidFill>
            <a:effectLst/>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jects/Active%20CEEU%20projects/NACAP/7.%20Combined%20reports/Drawing%20breath_2022/Case%20ascertainment/COPD_case_ascertainment_v0.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PD case ascertainment"/>
      <sheetName val="Non participants"/>
      <sheetName val="Sheet1"/>
      <sheetName val="Sheet2"/>
    </sheetNames>
    <sheetDataSet>
      <sheetData sheetId="0"/>
      <sheetData sheetId="1"/>
      <sheetData sheetId="2">
        <row r="1">
          <cell r="A1" t="str">
            <v>hosp_code</v>
          </cell>
          <cell r="B1" t="str">
            <v>hosp_name</v>
          </cell>
          <cell r="C1" t="str">
            <v>audit_trust_code</v>
          </cell>
          <cell r="D1" t="str">
            <v>trust_name</v>
          </cell>
          <cell r="E1" t="str">
            <v>Region</v>
          </cell>
          <cell r="F1" t="str">
            <v>Country</v>
          </cell>
          <cell r="G1" t="str">
            <v>total_audit</v>
          </cell>
          <cell r="H1" t="str">
            <v>total_HES_PEDW_min</v>
          </cell>
          <cell r="I1" t="str">
            <v>total_HES_PEDW_av</v>
          </cell>
          <cell r="J1" t="str">
            <v>total_HES_PEDW_max</v>
          </cell>
          <cell r="K1" t="str">
            <v>asc_av</v>
          </cell>
          <cell r="L1" t="str">
            <v>asc_min</v>
          </cell>
          <cell r="M1" t="str">
            <v>asc_max</v>
          </cell>
          <cell r="N1" t="str">
            <v>overall_asc_min</v>
          </cell>
          <cell r="O1" t="str">
            <v>overall_asc_av</v>
          </cell>
          <cell r="P1" t="str">
            <v>overall_asc_max</v>
          </cell>
        </row>
        <row r="2">
          <cell r="A2" t="str">
            <v>CLW</v>
          </cell>
          <cell r="B2" t="str">
            <v>Glan Clwyd Hospital</v>
          </cell>
          <cell r="C2" t="str">
            <v>7A1</v>
          </cell>
          <cell r="D2" t="str">
            <v>Betsi Cadwaladr University LHB</v>
          </cell>
          <cell r="E2" t="str">
            <v>Wales</v>
          </cell>
          <cell r="F2" t="str">
            <v>Wales</v>
          </cell>
          <cell r="G2">
            <v>0</v>
          </cell>
          <cell r="H2">
            <v>824</v>
          </cell>
          <cell r="I2">
            <v>824</v>
          </cell>
          <cell r="J2">
            <v>824</v>
          </cell>
          <cell r="K2">
            <v>0</v>
          </cell>
          <cell r="L2">
            <v>0</v>
          </cell>
          <cell r="M2">
            <v>0</v>
          </cell>
          <cell r="N2">
            <v>0.38555941049492198</v>
          </cell>
          <cell r="O2">
            <v>0.39471594511575803</v>
          </cell>
          <cell r="P2">
            <v>0.404297576938355</v>
          </cell>
        </row>
        <row r="3">
          <cell r="A3" t="str">
            <v>GWY</v>
          </cell>
          <cell r="B3" t="str">
            <v>Ysbyty Gwynedd Hospital</v>
          </cell>
          <cell r="C3" t="str">
            <v>7A1</v>
          </cell>
          <cell r="D3" t="str">
            <v>Betsi Cadwaladr University LHB</v>
          </cell>
          <cell r="E3" t="str">
            <v>Wales</v>
          </cell>
          <cell r="F3" t="str">
            <v>Wales</v>
          </cell>
          <cell r="G3">
            <v>125</v>
          </cell>
          <cell r="H3">
            <v>689</v>
          </cell>
          <cell r="I3">
            <v>689</v>
          </cell>
          <cell r="J3">
            <v>689</v>
          </cell>
          <cell r="K3">
            <v>18.100000000000001</v>
          </cell>
          <cell r="L3">
            <v>18.100000000000001</v>
          </cell>
          <cell r="M3">
            <v>18.100000000000001</v>
          </cell>
          <cell r="N3">
            <v>0.38555941049492198</v>
          </cell>
          <cell r="O3">
            <v>0.39471594511575803</v>
          </cell>
          <cell r="P3">
            <v>0.404297576938355</v>
          </cell>
        </row>
        <row r="4">
          <cell r="A4" t="str">
            <v>WYB</v>
          </cell>
          <cell r="B4" t="str">
            <v>Withybush General Hospital</v>
          </cell>
          <cell r="C4" t="str">
            <v>7A2</v>
          </cell>
          <cell r="D4" t="str">
            <v>Hywel Dda University LHB</v>
          </cell>
          <cell r="E4" t="str">
            <v>Wales</v>
          </cell>
          <cell r="F4" t="str">
            <v>Wales</v>
          </cell>
          <cell r="G4">
            <v>6</v>
          </cell>
          <cell r="H4">
            <v>237</v>
          </cell>
          <cell r="I4">
            <v>237</v>
          </cell>
          <cell r="J4">
            <v>237</v>
          </cell>
          <cell r="K4">
            <v>2.5</v>
          </cell>
          <cell r="L4">
            <v>2.5</v>
          </cell>
          <cell r="M4">
            <v>2.5</v>
          </cell>
          <cell r="N4">
            <v>0.38555941049492198</v>
          </cell>
          <cell r="O4">
            <v>0.39471594511575803</v>
          </cell>
          <cell r="P4">
            <v>0.404297576938355</v>
          </cell>
        </row>
        <row r="5">
          <cell r="A5" t="str">
            <v>BRG</v>
          </cell>
          <cell r="B5" t="str">
            <v>Bronglais General Hospital</v>
          </cell>
          <cell r="C5" t="str">
            <v>7A2</v>
          </cell>
          <cell r="D5" t="str">
            <v>Hywel Dda University LHB</v>
          </cell>
          <cell r="E5" t="str">
            <v>Wales</v>
          </cell>
          <cell r="F5" t="str">
            <v>Wales</v>
          </cell>
          <cell r="G5">
            <v>28</v>
          </cell>
          <cell r="H5">
            <v>170</v>
          </cell>
          <cell r="I5">
            <v>170</v>
          </cell>
          <cell r="J5">
            <v>170</v>
          </cell>
          <cell r="K5">
            <v>16.5</v>
          </cell>
          <cell r="L5">
            <v>16.5</v>
          </cell>
          <cell r="M5">
            <v>16.5</v>
          </cell>
          <cell r="N5">
            <v>0.38555941049492198</v>
          </cell>
          <cell r="O5">
            <v>0.39471594511575803</v>
          </cell>
          <cell r="P5">
            <v>0.404297576938355</v>
          </cell>
        </row>
        <row r="6">
          <cell r="A6" t="str">
            <v>GLH</v>
          </cell>
          <cell r="B6" t="str">
            <v>Glangwili General Hospital</v>
          </cell>
          <cell r="C6" t="str">
            <v>7A2</v>
          </cell>
          <cell r="D6" t="str">
            <v>Hywel Dda University LHB</v>
          </cell>
          <cell r="E6" t="str">
            <v>Wales</v>
          </cell>
          <cell r="F6" t="str">
            <v>Wales</v>
          </cell>
          <cell r="G6">
            <v>70</v>
          </cell>
          <cell r="H6">
            <v>191</v>
          </cell>
          <cell r="I6">
            <v>191</v>
          </cell>
          <cell r="J6">
            <v>191</v>
          </cell>
          <cell r="K6">
            <v>36.6</v>
          </cell>
          <cell r="L6">
            <v>36.6</v>
          </cell>
          <cell r="M6">
            <v>36.6</v>
          </cell>
          <cell r="N6">
            <v>0.38555941049492198</v>
          </cell>
          <cell r="O6">
            <v>0.39471594511575803</v>
          </cell>
          <cell r="P6">
            <v>0.404297576938355</v>
          </cell>
        </row>
        <row r="7">
          <cell r="A7" t="str">
            <v>PPH</v>
          </cell>
          <cell r="B7" t="str">
            <v>Prince Philip Hospital</v>
          </cell>
          <cell r="C7" t="str">
            <v>7A2</v>
          </cell>
          <cell r="D7" t="str">
            <v>Hywel Dda University LHB</v>
          </cell>
          <cell r="E7" t="str">
            <v>Wales</v>
          </cell>
          <cell r="F7" t="str">
            <v>Wales</v>
          </cell>
          <cell r="G7">
            <v>137</v>
          </cell>
          <cell r="H7">
            <v>280</v>
          </cell>
          <cell r="I7">
            <v>280</v>
          </cell>
          <cell r="J7">
            <v>280</v>
          </cell>
          <cell r="K7">
            <v>48.9</v>
          </cell>
          <cell r="L7">
            <v>48.9</v>
          </cell>
          <cell r="M7">
            <v>48.9</v>
          </cell>
          <cell r="N7">
            <v>0.38555941049492198</v>
          </cell>
          <cell r="O7">
            <v>0.39471594511575803</v>
          </cell>
          <cell r="P7">
            <v>0.404297576938355</v>
          </cell>
        </row>
        <row r="8">
          <cell r="A8" t="str">
            <v>SIN</v>
          </cell>
          <cell r="B8" t="str">
            <v>Singleton Hospital</v>
          </cell>
          <cell r="C8" t="str">
            <v>7A3</v>
          </cell>
          <cell r="D8" t="str">
            <v>Swansea Bay LHB</v>
          </cell>
          <cell r="E8" t="str">
            <v>Wales</v>
          </cell>
          <cell r="F8" t="str">
            <v>Wales</v>
          </cell>
          <cell r="G8">
            <v>223</v>
          </cell>
          <cell r="H8">
            <v>362</v>
          </cell>
          <cell r="I8">
            <v>362</v>
          </cell>
          <cell r="J8">
            <v>362</v>
          </cell>
          <cell r="K8">
            <v>61.6</v>
          </cell>
          <cell r="L8">
            <v>61.6</v>
          </cell>
          <cell r="M8">
            <v>61.6</v>
          </cell>
          <cell r="N8">
            <v>0.38555941049492198</v>
          </cell>
          <cell r="O8">
            <v>0.39471594511575803</v>
          </cell>
          <cell r="P8">
            <v>0.404297576938355</v>
          </cell>
        </row>
        <row r="9">
          <cell r="A9" t="str">
            <v>MOR</v>
          </cell>
          <cell r="B9" t="str">
            <v>Morriston Hospital</v>
          </cell>
          <cell r="C9" t="str">
            <v>7A3</v>
          </cell>
          <cell r="D9" t="str">
            <v>Swansea Bay LHB</v>
          </cell>
          <cell r="E9" t="str">
            <v>Wales</v>
          </cell>
          <cell r="F9" t="str">
            <v>Wales</v>
          </cell>
          <cell r="G9">
            <v>399</v>
          </cell>
          <cell r="H9">
            <v>571</v>
          </cell>
          <cell r="I9">
            <v>571</v>
          </cell>
          <cell r="J9">
            <v>571</v>
          </cell>
          <cell r="K9">
            <v>69.900000000000006</v>
          </cell>
          <cell r="L9">
            <v>69.900000000000006</v>
          </cell>
          <cell r="M9">
            <v>69.900000000000006</v>
          </cell>
          <cell r="N9">
            <v>0.38555941049492198</v>
          </cell>
          <cell r="O9">
            <v>0.39471594511575803</v>
          </cell>
          <cell r="P9">
            <v>0.404297576938355</v>
          </cell>
        </row>
        <row r="10">
          <cell r="A10" t="str">
            <v>LLD</v>
          </cell>
          <cell r="B10" t="str">
            <v>Llandough Hospital</v>
          </cell>
          <cell r="C10" t="str">
            <v>7A4</v>
          </cell>
          <cell r="D10" t="str">
            <v>Cardiff and Vale University LHB</v>
          </cell>
          <cell r="E10" t="str">
            <v>Wales</v>
          </cell>
          <cell r="F10" t="str">
            <v>Wales</v>
          </cell>
          <cell r="G10">
            <v>25</v>
          </cell>
          <cell r="H10">
            <v>367</v>
          </cell>
          <cell r="I10">
            <v>367</v>
          </cell>
          <cell r="J10">
            <v>367</v>
          </cell>
          <cell r="K10">
            <v>6.8</v>
          </cell>
          <cell r="L10">
            <v>6.8</v>
          </cell>
          <cell r="M10">
            <v>6.8</v>
          </cell>
          <cell r="N10">
            <v>0.38555941049492198</v>
          </cell>
          <cell r="O10">
            <v>0.39471594511575803</v>
          </cell>
          <cell r="P10">
            <v>0.404297576938355</v>
          </cell>
        </row>
        <row r="11">
          <cell r="A11" t="str">
            <v>UHW</v>
          </cell>
          <cell r="B11" t="str">
            <v>University Hospital of Wales</v>
          </cell>
          <cell r="C11" t="str">
            <v>7A4</v>
          </cell>
          <cell r="D11" t="str">
            <v>Cardiff and Vale University LHB</v>
          </cell>
          <cell r="E11" t="str">
            <v>Wales</v>
          </cell>
          <cell r="F11" t="str">
            <v>Wales</v>
          </cell>
          <cell r="G11">
            <v>72</v>
          </cell>
          <cell r="H11">
            <v>508</v>
          </cell>
          <cell r="I11">
            <v>508</v>
          </cell>
          <cell r="J11">
            <v>508</v>
          </cell>
          <cell r="K11">
            <v>14.2</v>
          </cell>
          <cell r="L11">
            <v>14.2</v>
          </cell>
          <cell r="M11">
            <v>14.2</v>
          </cell>
          <cell r="N11">
            <v>0.38555941049492198</v>
          </cell>
          <cell r="O11">
            <v>0.39471594511575803</v>
          </cell>
          <cell r="P11">
            <v>0.404297576938355</v>
          </cell>
        </row>
        <row r="12">
          <cell r="A12" t="str">
            <v>PCH</v>
          </cell>
          <cell r="B12" t="str">
            <v>Prince Charles Hospital</v>
          </cell>
          <cell r="C12" t="str">
            <v>7A5</v>
          </cell>
          <cell r="D12" t="str">
            <v>Cwm Taf Morgannwg University LHB</v>
          </cell>
          <cell r="E12" t="str">
            <v>Wales</v>
          </cell>
          <cell r="F12" t="str">
            <v>Wales</v>
          </cell>
          <cell r="G12">
            <v>302</v>
          </cell>
          <cell r="H12">
            <v>406</v>
          </cell>
          <cell r="I12">
            <v>406</v>
          </cell>
          <cell r="J12">
            <v>406</v>
          </cell>
          <cell r="K12">
            <v>74.400000000000006</v>
          </cell>
          <cell r="L12">
            <v>74.400000000000006</v>
          </cell>
          <cell r="M12">
            <v>74.400000000000006</v>
          </cell>
          <cell r="N12">
            <v>0.38555941049492198</v>
          </cell>
          <cell r="O12">
            <v>0.39471594511575803</v>
          </cell>
          <cell r="P12">
            <v>0.404297576938355</v>
          </cell>
        </row>
        <row r="13">
          <cell r="A13" t="str">
            <v>RGH</v>
          </cell>
          <cell r="B13" t="str">
            <v>Royal Glamorgan</v>
          </cell>
          <cell r="C13" t="str">
            <v>7A5</v>
          </cell>
          <cell r="D13" t="str">
            <v>Cwm Taf Morgannwg University LHB</v>
          </cell>
          <cell r="E13" t="str">
            <v>Wales</v>
          </cell>
          <cell r="F13" t="str">
            <v>Wales</v>
          </cell>
          <cell r="G13">
            <v>311</v>
          </cell>
          <cell r="H13">
            <v>377</v>
          </cell>
          <cell r="I13">
            <v>377</v>
          </cell>
          <cell r="J13">
            <v>377</v>
          </cell>
          <cell r="K13">
            <v>82.5</v>
          </cell>
          <cell r="L13">
            <v>82.5</v>
          </cell>
          <cell r="M13">
            <v>82.5</v>
          </cell>
          <cell r="N13">
            <v>0.38555941049492198</v>
          </cell>
          <cell r="O13">
            <v>0.39471594511575803</v>
          </cell>
          <cell r="P13">
            <v>0.404297576938355</v>
          </cell>
        </row>
        <row r="14">
          <cell r="A14" t="str">
            <v>POW</v>
          </cell>
          <cell r="B14" t="str">
            <v>Princess Of Wales Hospital</v>
          </cell>
          <cell r="C14" t="str">
            <v>7A5</v>
          </cell>
          <cell r="D14" t="str">
            <v>Cwm Taf Morgannwg University LHB</v>
          </cell>
          <cell r="E14" t="str">
            <v>Wales</v>
          </cell>
          <cell r="F14" t="str">
            <v>Wales</v>
          </cell>
          <cell r="G14">
            <v>229</v>
          </cell>
          <cell r="H14">
            <v>243</v>
          </cell>
          <cell r="I14">
            <v>243</v>
          </cell>
          <cell r="J14">
            <v>243</v>
          </cell>
          <cell r="K14">
            <v>94.2</v>
          </cell>
          <cell r="L14">
            <v>94.2</v>
          </cell>
          <cell r="M14">
            <v>94.2</v>
          </cell>
          <cell r="N14">
            <v>0.38555941049492198</v>
          </cell>
          <cell r="O14">
            <v>0.39471594511575803</v>
          </cell>
          <cell r="P14">
            <v>0.404297576938355</v>
          </cell>
        </row>
        <row r="15">
          <cell r="A15" t="str">
            <v>YYF</v>
          </cell>
          <cell r="B15" t="str">
            <v>Ysbyty Ystrad Fawr</v>
          </cell>
          <cell r="C15" t="str">
            <v>7A6</v>
          </cell>
          <cell r="D15" t="str">
            <v>Aneurin Bevan University LHB</v>
          </cell>
          <cell r="E15" t="str">
            <v>Wales</v>
          </cell>
          <cell r="F15" t="str">
            <v>Wales</v>
          </cell>
          <cell r="G15">
            <v>0</v>
          </cell>
          <cell r="H15">
            <v>268</v>
          </cell>
          <cell r="I15">
            <v>268</v>
          </cell>
          <cell r="J15">
            <v>268</v>
          </cell>
          <cell r="K15">
            <v>0</v>
          </cell>
          <cell r="L15">
            <v>0</v>
          </cell>
          <cell r="M15">
            <v>0</v>
          </cell>
          <cell r="N15">
            <v>0.38555941049492198</v>
          </cell>
          <cell r="O15">
            <v>0.39471594511575803</v>
          </cell>
          <cell r="P15">
            <v>0.404297576938355</v>
          </cell>
        </row>
        <row r="16">
          <cell r="A16" t="str">
            <v>GWE</v>
          </cell>
          <cell r="B16" t="str">
            <v>Royal Gwent Hospital</v>
          </cell>
          <cell r="C16" t="str">
            <v>7A6</v>
          </cell>
          <cell r="D16" t="str">
            <v>Aneurin Bevan University LHB</v>
          </cell>
          <cell r="E16" t="str">
            <v>Wales</v>
          </cell>
          <cell r="F16" t="str">
            <v>Wales</v>
          </cell>
          <cell r="G16">
            <v>314</v>
          </cell>
          <cell r="H16">
            <v>548</v>
          </cell>
          <cell r="I16">
            <v>548</v>
          </cell>
          <cell r="J16">
            <v>548</v>
          </cell>
          <cell r="K16">
            <v>57.3</v>
          </cell>
          <cell r="L16">
            <v>57.3</v>
          </cell>
          <cell r="M16">
            <v>57.3</v>
          </cell>
          <cell r="N16">
            <v>0.38555941049492198</v>
          </cell>
          <cell r="O16">
            <v>0.39471594511575803</v>
          </cell>
          <cell r="P16">
            <v>0.404297576938355</v>
          </cell>
        </row>
        <row r="17">
          <cell r="A17" t="str">
            <v>NEV</v>
          </cell>
          <cell r="B17" t="str">
            <v>Nevill Hall Hospital</v>
          </cell>
          <cell r="C17" t="str">
            <v>7A6</v>
          </cell>
          <cell r="D17" t="str">
            <v>Aneurin Bevan University LHB</v>
          </cell>
          <cell r="E17" t="str">
            <v>Wales</v>
          </cell>
          <cell r="F17" t="str">
            <v>Wales</v>
          </cell>
          <cell r="G17">
            <v>294</v>
          </cell>
          <cell r="H17">
            <v>499</v>
          </cell>
          <cell r="I17">
            <v>499</v>
          </cell>
          <cell r="J17">
            <v>499</v>
          </cell>
          <cell r="K17">
            <v>58.9</v>
          </cell>
          <cell r="L17">
            <v>58.9</v>
          </cell>
          <cell r="M17">
            <v>58.9</v>
          </cell>
          <cell r="N17">
            <v>0.38555941049492198</v>
          </cell>
          <cell r="O17">
            <v>0.39471594511575803</v>
          </cell>
          <cell r="P17">
            <v>0.404297576938355</v>
          </cell>
        </row>
        <row r="18">
          <cell r="A18" t="str">
            <v>WYT</v>
          </cell>
          <cell r="B18" t="str">
            <v>Wythenshawe Hospital</v>
          </cell>
          <cell r="C18" t="str">
            <v>R0A</v>
          </cell>
          <cell r="D18" t="str">
            <v>Manchester University NHS Foundation Trust</v>
          </cell>
          <cell r="E18" t="str">
            <v>North West</v>
          </cell>
          <cell r="F18" t="str">
            <v>England</v>
          </cell>
          <cell r="G18">
            <v>435</v>
          </cell>
          <cell r="H18">
            <v>1206</v>
          </cell>
          <cell r="I18">
            <v>1230</v>
          </cell>
          <cell r="J18">
            <v>1254</v>
          </cell>
          <cell r="K18">
            <v>35.4</v>
          </cell>
          <cell r="L18">
            <v>34.700000000000003</v>
          </cell>
          <cell r="M18">
            <v>36.1</v>
          </cell>
          <cell r="N18">
            <v>0.38555941049492198</v>
          </cell>
          <cell r="O18">
            <v>0.39471594511575803</v>
          </cell>
          <cell r="P18">
            <v>0.404297576938355</v>
          </cell>
        </row>
        <row r="19">
          <cell r="A19" t="str">
            <v>MRI</v>
          </cell>
          <cell r="B19" t="str">
            <v>Manchester Royal Infirmary</v>
          </cell>
          <cell r="C19" t="str">
            <v>R0A</v>
          </cell>
          <cell r="D19" t="str">
            <v>Manchester University NHS Foundation Trust</v>
          </cell>
          <cell r="E19" t="str">
            <v>North West</v>
          </cell>
          <cell r="F19" t="str">
            <v>England</v>
          </cell>
          <cell r="G19">
            <v>547</v>
          </cell>
          <cell r="H19">
            <v>1041</v>
          </cell>
          <cell r="I19">
            <v>1065</v>
          </cell>
          <cell r="J19">
            <v>1089</v>
          </cell>
          <cell r="K19">
            <v>51.4</v>
          </cell>
          <cell r="L19">
            <v>50.2</v>
          </cell>
          <cell r="M19">
            <v>52.5</v>
          </cell>
          <cell r="N19">
            <v>0.38555941049492198</v>
          </cell>
          <cell r="O19">
            <v>0.39471594511575803</v>
          </cell>
          <cell r="P19">
            <v>0.404297576938355</v>
          </cell>
        </row>
        <row r="20">
          <cell r="A20" t="str">
            <v>SUN</v>
          </cell>
          <cell r="B20" t="str">
            <v>Sunderland Royal Hospital</v>
          </cell>
          <cell r="C20" t="str">
            <v>R0B</v>
          </cell>
          <cell r="D20" t="str">
            <v>South Tyneside and Sunderland NHS Foundation Trust</v>
          </cell>
          <cell r="E20" t="str">
            <v>North East</v>
          </cell>
          <cell r="F20" t="str">
            <v>England</v>
          </cell>
          <cell r="G20">
            <v>272</v>
          </cell>
          <cell r="H20">
            <v>1971</v>
          </cell>
          <cell r="I20">
            <v>1995</v>
          </cell>
          <cell r="J20">
            <v>2019</v>
          </cell>
          <cell r="K20">
            <v>13.6</v>
          </cell>
          <cell r="L20">
            <v>13.5</v>
          </cell>
          <cell r="M20">
            <v>13.8</v>
          </cell>
          <cell r="N20">
            <v>0.38555941049492198</v>
          </cell>
          <cell r="O20">
            <v>0.39471594511575803</v>
          </cell>
          <cell r="P20">
            <v>0.404297576938355</v>
          </cell>
        </row>
        <row r="21">
          <cell r="A21" t="str">
            <v>STD</v>
          </cell>
          <cell r="B21" t="str">
            <v>South Tyneside District Hospital</v>
          </cell>
          <cell r="C21" t="str">
            <v>R0B</v>
          </cell>
          <cell r="D21" t="str">
            <v>South Tyneside and Sunderland NHS Foundation Trust</v>
          </cell>
          <cell r="E21" t="str">
            <v>North East</v>
          </cell>
          <cell r="F21" t="str">
            <v>England</v>
          </cell>
          <cell r="G21">
            <v>498</v>
          </cell>
          <cell r="H21">
            <v>766</v>
          </cell>
          <cell r="I21">
            <v>790</v>
          </cell>
          <cell r="J21">
            <v>814</v>
          </cell>
          <cell r="K21">
            <v>63</v>
          </cell>
          <cell r="L21">
            <v>61.2</v>
          </cell>
          <cell r="M21">
            <v>65</v>
          </cell>
          <cell r="N21">
            <v>0.38555941049492198</v>
          </cell>
          <cell r="O21">
            <v>0.39471594511575803</v>
          </cell>
          <cell r="P21">
            <v>0.404297576938355</v>
          </cell>
        </row>
        <row r="22">
          <cell r="A22" t="str">
            <v>BOU</v>
          </cell>
          <cell r="B22" t="str">
            <v>Royal Bournemouth General Hospital</v>
          </cell>
          <cell r="C22" t="str">
            <v>R0D</v>
          </cell>
          <cell r="D22" t="str">
            <v>University Hospitals Dorset NHS Foundation Trust</v>
          </cell>
          <cell r="E22" t="str">
            <v>South Central</v>
          </cell>
          <cell r="F22" t="str">
            <v>England</v>
          </cell>
          <cell r="G22">
            <v>484</v>
          </cell>
          <cell r="H22">
            <v>1281</v>
          </cell>
          <cell r="I22">
            <v>1305</v>
          </cell>
          <cell r="J22">
            <v>1329</v>
          </cell>
          <cell r="K22">
            <v>37.1</v>
          </cell>
          <cell r="L22">
            <v>36.4</v>
          </cell>
          <cell r="M22">
            <v>37.799999999999997</v>
          </cell>
          <cell r="N22">
            <v>0.38555941049492198</v>
          </cell>
          <cell r="O22">
            <v>0.39471594511575803</v>
          </cell>
          <cell r="P22">
            <v>0.404297576938355</v>
          </cell>
        </row>
        <row r="23">
          <cell r="A23" t="str">
            <v>PGH</v>
          </cell>
          <cell r="B23" t="str">
            <v>Poole General Hospital</v>
          </cell>
          <cell r="C23" t="str">
            <v>R0D</v>
          </cell>
          <cell r="D23" t="str">
            <v>University Hospitals Dorset NHS Foundation Trust</v>
          </cell>
          <cell r="E23" t="str">
            <v>South West</v>
          </cell>
          <cell r="F23" t="str">
            <v>England</v>
          </cell>
          <cell r="G23">
            <v>265</v>
          </cell>
          <cell r="H23">
            <v>636</v>
          </cell>
          <cell r="I23">
            <v>660</v>
          </cell>
          <cell r="J23">
            <v>684</v>
          </cell>
          <cell r="K23">
            <v>40.200000000000003</v>
          </cell>
          <cell r="L23">
            <v>38.700000000000003</v>
          </cell>
          <cell r="M23">
            <v>41.7</v>
          </cell>
          <cell r="N23">
            <v>0.38555941049492198</v>
          </cell>
          <cell r="O23">
            <v>0.39471594511575803</v>
          </cell>
          <cell r="P23">
            <v>0.404297576938355</v>
          </cell>
        </row>
        <row r="24">
          <cell r="A24" t="str">
            <v>IOW</v>
          </cell>
          <cell r="B24" t="str">
            <v>St Mary's Hospital, Newport</v>
          </cell>
          <cell r="C24" t="str">
            <v>R1F</v>
          </cell>
          <cell r="D24" t="str">
            <v>Isle of Wight NHS Trust</v>
          </cell>
          <cell r="E24" t="str">
            <v>South Central</v>
          </cell>
          <cell r="F24" t="str">
            <v>England</v>
          </cell>
          <cell r="G24">
            <v>117</v>
          </cell>
          <cell r="H24">
            <v>366</v>
          </cell>
          <cell r="I24">
            <v>390</v>
          </cell>
          <cell r="J24">
            <v>414</v>
          </cell>
          <cell r="K24">
            <v>30</v>
          </cell>
          <cell r="L24">
            <v>28.3</v>
          </cell>
          <cell r="M24">
            <v>32</v>
          </cell>
          <cell r="N24">
            <v>0.38555941049492198</v>
          </cell>
          <cell r="O24">
            <v>0.39471594511575803</v>
          </cell>
          <cell r="P24">
            <v>0.404297576938355</v>
          </cell>
        </row>
        <row r="25">
          <cell r="A25" t="str">
            <v>WHC</v>
          </cell>
          <cell r="B25" t="str">
            <v>Whipps Cross Hospital</v>
          </cell>
          <cell r="C25" t="str">
            <v>R1H</v>
          </cell>
          <cell r="D25" t="str">
            <v>Barts Health NHS Trust</v>
          </cell>
          <cell r="E25" t="str">
            <v>London</v>
          </cell>
          <cell r="F25" t="str">
            <v>England</v>
          </cell>
          <cell r="G25">
            <v>0</v>
          </cell>
          <cell r="H25">
            <v>446</v>
          </cell>
          <cell r="I25">
            <v>470</v>
          </cell>
          <cell r="J25">
            <v>494</v>
          </cell>
          <cell r="K25">
            <v>0</v>
          </cell>
          <cell r="L25">
            <v>0</v>
          </cell>
          <cell r="M25">
            <v>0</v>
          </cell>
          <cell r="N25">
            <v>0.38555941049492198</v>
          </cell>
          <cell r="O25">
            <v>0.39471594511575803</v>
          </cell>
          <cell r="P25">
            <v>0.404297576938355</v>
          </cell>
        </row>
        <row r="26">
          <cell r="A26" t="str">
            <v>LON</v>
          </cell>
          <cell r="B26" t="str">
            <v>Royal London Hospital</v>
          </cell>
          <cell r="C26" t="str">
            <v>R1H</v>
          </cell>
          <cell r="D26" t="str">
            <v>Barts Health NHS Trust</v>
          </cell>
          <cell r="E26" t="str">
            <v>London</v>
          </cell>
          <cell r="F26" t="str">
            <v>England</v>
          </cell>
          <cell r="G26">
            <v>39</v>
          </cell>
          <cell r="H26">
            <v>616</v>
          </cell>
          <cell r="I26">
            <v>640</v>
          </cell>
          <cell r="J26">
            <v>664</v>
          </cell>
          <cell r="K26">
            <v>6.1</v>
          </cell>
          <cell r="L26">
            <v>5.9</v>
          </cell>
          <cell r="M26">
            <v>6.3</v>
          </cell>
          <cell r="N26">
            <v>0.38555941049492198</v>
          </cell>
          <cell r="O26">
            <v>0.39471594511575803</v>
          </cell>
          <cell r="P26">
            <v>0.404297576938355</v>
          </cell>
        </row>
        <row r="27">
          <cell r="A27" t="str">
            <v>NPH</v>
          </cell>
          <cell r="B27" t="str">
            <v>Northwick Park Hospital</v>
          </cell>
          <cell r="C27" t="str">
            <v>R1K</v>
          </cell>
          <cell r="D27" t="str">
            <v>London North West University Healthcare NHS Trust</v>
          </cell>
          <cell r="E27" t="str">
            <v>London</v>
          </cell>
          <cell r="F27" t="str">
            <v>England</v>
          </cell>
          <cell r="G27">
            <v>295</v>
          </cell>
          <cell r="H27">
            <v>826</v>
          </cell>
          <cell r="I27">
            <v>850</v>
          </cell>
          <cell r="J27">
            <v>874</v>
          </cell>
          <cell r="K27">
            <v>34.700000000000003</v>
          </cell>
          <cell r="L27">
            <v>33.799999999999997</v>
          </cell>
          <cell r="M27">
            <v>35.700000000000003</v>
          </cell>
          <cell r="N27">
            <v>0.38555941049492198</v>
          </cell>
          <cell r="O27">
            <v>0.39471594511575803</v>
          </cell>
          <cell r="P27">
            <v>0.404297576938355</v>
          </cell>
        </row>
        <row r="28">
          <cell r="A28" t="str">
            <v>EAL</v>
          </cell>
          <cell r="B28" t="str">
            <v>Ealing Hospital</v>
          </cell>
          <cell r="C28" t="str">
            <v>R1K</v>
          </cell>
          <cell r="D28" t="str">
            <v>London North West University Healthcare NHS Trust</v>
          </cell>
          <cell r="E28" t="str">
            <v>London</v>
          </cell>
          <cell r="F28" t="str">
            <v>England</v>
          </cell>
          <cell r="G28">
            <v>341</v>
          </cell>
          <cell r="H28">
            <v>541</v>
          </cell>
          <cell r="I28">
            <v>565</v>
          </cell>
          <cell r="J28">
            <v>589</v>
          </cell>
          <cell r="K28">
            <v>60.4</v>
          </cell>
          <cell r="L28">
            <v>57.9</v>
          </cell>
          <cell r="M28">
            <v>63</v>
          </cell>
          <cell r="N28">
            <v>0.38555941049492198</v>
          </cell>
          <cell r="O28">
            <v>0.39471594511575803</v>
          </cell>
          <cell r="P28">
            <v>0.404297576938355</v>
          </cell>
        </row>
        <row r="29">
          <cell r="A29" t="str">
            <v>RSU</v>
          </cell>
          <cell r="B29" t="str">
            <v>Royal Surrey County Hospital</v>
          </cell>
          <cell r="C29" t="str">
            <v>RA2</v>
          </cell>
          <cell r="D29" t="str">
            <v>Royal Surrey County Hospital NHS Foundation Trust</v>
          </cell>
          <cell r="E29" t="str">
            <v>South East</v>
          </cell>
          <cell r="F29" t="str">
            <v>England</v>
          </cell>
          <cell r="G29">
            <v>249</v>
          </cell>
          <cell r="H29">
            <v>571</v>
          </cell>
          <cell r="I29">
            <v>595</v>
          </cell>
          <cell r="J29">
            <v>619</v>
          </cell>
          <cell r="K29">
            <v>41.8</v>
          </cell>
          <cell r="L29">
            <v>40.200000000000003</v>
          </cell>
          <cell r="M29">
            <v>43.6</v>
          </cell>
          <cell r="N29">
            <v>0.38555941049492198</v>
          </cell>
          <cell r="O29">
            <v>0.39471594511575803</v>
          </cell>
          <cell r="P29">
            <v>0.404297576938355</v>
          </cell>
        </row>
        <row r="30">
          <cell r="A30" t="str">
            <v>YEO</v>
          </cell>
          <cell r="B30" t="str">
            <v>Yeovil District Hospital</v>
          </cell>
          <cell r="C30" t="str">
            <v>RA4</v>
          </cell>
          <cell r="D30" t="str">
            <v>Yeovil District Hospital NHS Foundation Trust</v>
          </cell>
          <cell r="E30" t="str">
            <v>South West</v>
          </cell>
          <cell r="F30" t="str">
            <v>England</v>
          </cell>
          <cell r="G30">
            <v>277</v>
          </cell>
          <cell r="H30">
            <v>556</v>
          </cell>
          <cell r="I30">
            <v>580</v>
          </cell>
          <cell r="J30">
            <v>604</v>
          </cell>
          <cell r="K30">
            <v>47.8</v>
          </cell>
          <cell r="L30">
            <v>45.9</v>
          </cell>
          <cell r="M30">
            <v>49.8</v>
          </cell>
          <cell r="N30">
            <v>0.38555941049492198</v>
          </cell>
          <cell r="O30">
            <v>0.39471594511575803</v>
          </cell>
          <cell r="P30">
            <v>0.404297576938355</v>
          </cell>
        </row>
        <row r="31">
          <cell r="A31" t="str">
            <v>WGH</v>
          </cell>
          <cell r="B31" t="str">
            <v>Weston General Hospital</v>
          </cell>
          <cell r="C31" t="str">
            <v>RA7</v>
          </cell>
          <cell r="D31" t="str">
            <v>University Hospitals Bristol and Weston NHS Foundation Trust</v>
          </cell>
          <cell r="E31" t="str">
            <v>South West</v>
          </cell>
          <cell r="F31" t="str">
            <v>England</v>
          </cell>
          <cell r="G31">
            <v>0</v>
          </cell>
          <cell r="H31">
            <v>496</v>
          </cell>
          <cell r="I31">
            <v>520</v>
          </cell>
          <cell r="J31">
            <v>544</v>
          </cell>
          <cell r="K31">
            <v>0</v>
          </cell>
          <cell r="L31">
            <v>0</v>
          </cell>
          <cell r="M31">
            <v>0</v>
          </cell>
          <cell r="N31">
            <v>0.38555941049492198</v>
          </cell>
          <cell r="O31">
            <v>0.39471594511575803</v>
          </cell>
          <cell r="P31">
            <v>0.404297576938355</v>
          </cell>
        </row>
        <row r="32">
          <cell r="A32" t="str">
            <v>BRI</v>
          </cell>
          <cell r="B32" t="str">
            <v>Bristol Royal Infirmary</v>
          </cell>
          <cell r="C32" t="str">
            <v>RA7</v>
          </cell>
          <cell r="D32" t="str">
            <v>University Hospitals Bristol and Weston NHS Foundation Trust</v>
          </cell>
          <cell r="E32" t="str">
            <v>South West</v>
          </cell>
          <cell r="F32" t="str">
            <v>England</v>
          </cell>
          <cell r="G32">
            <v>286</v>
          </cell>
          <cell r="H32">
            <v>851</v>
          </cell>
          <cell r="I32">
            <v>875</v>
          </cell>
          <cell r="J32">
            <v>899</v>
          </cell>
          <cell r="K32">
            <v>32.700000000000003</v>
          </cell>
          <cell r="L32">
            <v>31.8</v>
          </cell>
          <cell r="M32">
            <v>33.6</v>
          </cell>
          <cell r="N32">
            <v>0.38555941049492198</v>
          </cell>
          <cell r="O32">
            <v>0.39471594511575803</v>
          </cell>
          <cell r="P32">
            <v>0.404297576938355</v>
          </cell>
        </row>
        <row r="33">
          <cell r="A33" t="str">
            <v>TOR</v>
          </cell>
          <cell r="B33" t="str">
            <v>Torbay Hospital</v>
          </cell>
          <cell r="C33" t="str">
            <v>RA9</v>
          </cell>
          <cell r="D33" t="str">
            <v>Torbay and South Devon NHS Foundation Trust</v>
          </cell>
          <cell r="E33" t="str">
            <v>South West</v>
          </cell>
          <cell r="F33" t="str">
            <v>England</v>
          </cell>
          <cell r="G33">
            <v>497</v>
          </cell>
          <cell r="H33">
            <v>881</v>
          </cell>
          <cell r="I33">
            <v>905</v>
          </cell>
          <cell r="J33">
            <v>929</v>
          </cell>
          <cell r="K33">
            <v>54.9</v>
          </cell>
          <cell r="L33">
            <v>53.5</v>
          </cell>
          <cell r="M33">
            <v>56.4</v>
          </cell>
          <cell r="N33">
            <v>0.38555941049492198</v>
          </cell>
          <cell r="O33">
            <v>0.39471594511575803</v>
          </cell>
          <cell r="P33">
            <v>0.404297576938355</v>
          </cell>
        </row>
        <row r="34">
          <cell r="A34" t="str">
            <v>BRD</v>
          </cell>
          <cell r="B34" t="str">
            <v>Bradford Royal Infirmary</v>
          </cell>
          <cell r="C34" t="str">
            <v>RAE</v>
          </cell>
          <cell r="D34" t="str">
            <v>Bradford Teaching Hospitals NHS Foundation Trust</v>
          </cell>
          <cell r="E34" t="str">
            <v>Yorkshire and The Humber</v>
          </cell>
          <cell r="F34" t="str">
            <v>England</v>
          </cell>
          <cell r="G34">
            <v>1219</v>
          </cell>
          <cell r="H34">
            <v>1316</v>
          </cell>
          <cell r="I34">
            <v>1340</v>
          </cell>
          <cell r="J34">
            <v>1364</v>
          </cell>
          <cell r="K34">
            <v>91</v>
          </cell>
          <cell r="L34">
            <v>89.4</v>
          </cell>
          <cell r="M34">
            <v>92.6</v>
          </cell>
          <cell r="N34">
            <v>0.38555941049492198</v>
          </cell>
          <cell r="O34">
            <v>0.39471594511575803</v>
          </cell>
          <cell r="P34">
            <v>0.404297576938355</v>
          </cell>
        </row>
        <row r="35">
          <cell r="A35" t="str">
            <v>SEH</v>
          </cell>
          <cell r="B35" t="str">
            <v>Southend Hospital</v>
          </cell>
          <cell r="C35" t="str">
            <v>RAJ</v>
          </cell>
          <cell r="D35" t="str">
            <v>Mid and South Essex NHS Foundation Trust</v>
          </cell>
          <cell r="E35" t="str">
            <v>East of England</v>
          </cell>
          <cell r="F35" t="str">
            <v>England</v>
          </cell>
          <cell r="G35">
            <v>548</v>
          </cell>
          <cell r="H35">
            <v>1306</v>
          </cell>
          <cell r="I35">
            <v>1330</v>
          </cell>
          <cell r="J35">
            <v>1354</v>
          </cell>
          <cell r="K35">
            <v>41.2</v>
          </cell>
          <cell r="L35">
            <v>40.5</v>
          </cell>
          <cell r="M35">
            <v>42</v>
          </cell>
          <cell r="N35">
            <v>0.38555941049492198</v>
          </cell>
          <cell r="O35">
            <v>0.39471594511575803</v>
          </cell>
          <cell r="P35">
            <v>0.404297576938355</v>
          </cell>
        </row>
        <row r="36">
          <cell r="A36" t="str">
            <v>BAS</v>
          </cell>
          <cell r="B36" t="str">
            <v>Basildon Hospital</v>
          </cell>
          <cell r="C36" t="str">
            <v>RAJ</v>
          </cell>
          <cell r="D36" t="str">
            <v>Mid and South Essex NHS Foundation Trust</v>
          </cell>
          <cell r="E36" t="str">
            <v>East of England</v>
          </cell>
          <cell r="F36" t="str">
            <v>England</v>
          </cell>
          <cell r="G36">
            <v>562</v>
          </cell>
          <cell r="H36">
            <v>1011</v>
          </cell>
          <cell r="I36">
            <v>1035</v>
          </cell>
          <cell r="J36">
            <v>1059</v>
          </cell>
          <cell r="K36">
            <v>54.3</v>
          </cell>
          <cell r="L36">
            <v>53.1</v>
          </cell>
          <cell r="M36">
            <v>55.6</v>
          </cell>
          <cell r="N36">
            <v>0.38555941049492198</v>
          </cell>
          <cell r="O36">
            <v>0.39471594511575803</v>
          </cell>
          <cell r="P36">
            <v>0.404297576938355</v>
          </cell>
        </row>
        <row r="37">
          <cell r="A37" t="str">
            <v>RFH</v>
          </cell>
          <cell r="B37" t="str">
            <v>Royal Free Hospital</v>
          </cell>
          <cell r="C37" t="str">
            <v>RAL</v>
          </cell>
          <cell r="D37" t="str">
            <v>Royal Free London NHS Foundation Trust</v>
          </cell>
          <cell r="E37" t="str">
            <v>London</v>
          </cell>
          <cell r="F37" t="str">
            <v>England</v>
          </cell>
          <cell r="G37">
            <v>25</v>
          </cell>
          <cell r="H37">
            <v>371</v>
          </cell>
          <cell r="I37">
            <v>395</v>
          </cell>
          <cell r="J37">
            <v>419</v>
          </cell>
          <cell r="K37">
            <v>6.3</v>
          </cell>
          <cell r="L37">
            <v>6</v>
          </cell>
          <cell r="M37">
            <v>6.7</v>
          </cell>
          <cell r="N37">
            <v>0.38555941049492198</v>
          </cell>
          <cell r="O37">
            <v>0.39471594511575803</v>
          </cell>
          <cell r="P37">
            <v>0.404297576938355</v>
          </cell>
        </row>
        <row r="38">
          <cell r="A38" t="str">
            <v>BNT</v>
          </cell>
          <cell r="B38" t="str">
            <v>Barnet General Hospital</v>
          </cell>
          <cell r="C38" t="str">
            <v>RAL</v>
          </cell>
          <cell r="D38" t="str">
            <v>Royal Free London NHS Foundation Trust</v>
          </cell>
          <cell r="E38" t="str">
            <v>London</v>
          </cell>
          <cell r="F38" t="str">
            <v>England</v>
          </cell>
          <cell r="G38">
            <v>357</v>
          </cell>
          <cell r="H38">
            <v>561</v>
          </cell>
          <cell r="I38">
            <v>585</v>
          </cell>
          <cell r="J38">
            <v>609</v>
          </cell>
          <cell r="K38">
            <v>61</v>
          </cell>
          <cell r="L38">
            <v>58.6</v>
          </cell>
          <cell r="M38">
            <v>63.6</v>
          </cell>
          <cell r="N38">
            <v>0.38555941049492198</v>
          </cell>
          <cell r="O38">
            <v>0.39471594511575803</v>
          </cell>
          <cell r="P38">
            <v>0.404297576938355</v>
          </cell>
        </row>
        <row r="39">
          <cell r="A39" t="str">
            <v>NMH</v>
          </cell>
          <cell r="B39" t="str">
            <v>North Middlesex Hospital</v>
          </cell>
          <cell r="C39" t="str">
            <v>RAP</v>
          </cell>
          <cell r="D39" t="str">
            <v>North Middlesex University Hospital NHS Trust</v>
          </cell>
          <cell r="E39" t="str">
            <v>London</v>
          </cell>
          <cell r="F39" t="str">
            <v>England</v>
          </cell>
          <cell r="G39">
            <v>194</v>
          </cell>
          <cell r="H39">
            <v>492</v>
          </cell>
          <cell r="I39">
            <v>510</v>
          </cell>
          <cell r="J39">
            <v>528</v>
          </cell>
          <cell r="K39">
            <v>38</v>
          </cell>
          <cell r="L39">
            <v>36.700000000000003</v>
          </cell>
          <cell r="M39">
            <v>39.4</v>
          </cell>
          <cell r="N39">
            <v>0.38555941049492198</v>
          </cell>
          <cell r="O39">
            <v>0.39471594511575803</v>
          </cell>
          <cell r="P39">
            <v>0.404297576938355</v>
          </cell>
        </row>
        <row r="40">
          <cell r="A40" t="str">
            <v>HIL</v>
          </cell>
          <cell r="B40" t="str">
            <v>Hillingdon Hospital</v>
          </cell>
          <cell r="C40" t="str">
            <v>RAS</v>
          </cell>
          <cell r="D40" t="str">
            <v>The Hillingdon Hospitals NHS Foundation Trust</v>
          </cell>
          <cell r="E40" t="str">
            <v>London</v>
          </cell>
          <cell r="F40" t="str">
            <v>England</v>
          </cell>
          <cell r="G40">
            <v>187</v>
          </cell>
          <cell r="H40">
            <v>661</v>
          </cell>
          <cell r="I40">
            <v>685</v>
          </cell>
          <cell r="J40">
            <v>709</v>
          </cell>
          <cell r="K40">
            <v>27.3</v>
          </cell>
          <cell r="L40">
            <v>26.4</v>
          </cell>
          <cell r="M40">
            <v>28.3</v>
          </cell>
          <cell r="N40">
            <v>0.38555941049492198</v>
          </cell>
          <cell r="O40">
            <v>0.39471594511575803</v>
          </cell>
          <cell r="P40">
            <v>0.404297576938355</v>
          </cell>
        </row>
        <row r="41">
          <cell r="A41" t="str">
            <v>KTH</v>
          </cell>
          <cell r="B41" t="str">
            <v>Kingston Hospital</v>
          </cell>
          <cell r="C41" t="str">
            <v>RAX</v>
          </cell>
          <cell r="D41" t="str">
            <v>Kingston Hospital NHS Foundation Trust</v>
          </cell>
          <cell r="E41" t="str">
            <v>London</v>
          </cell>
          <cell r="F41" t="str">
            <v>England</v>
          </cell>
          <cell r="G41">
            <v>276</v>
          </cell>
          <cell r="H41">
            <v>611</v>
          </cell>
          <cell r="I41">
            <v>635</v>
          </cell>
          <cell r="J41">
            <v>659</v>
          </cell>
          <cell r="K41">
            <v>43.5</v>
          </cell>
          <cell r="L41">
            <v>41.9</v>
          </cell>
          <cell r="M41">
            <v>45.2</v>
          </cell>
          <cell r="N41">
            <v>0.38555941049492198</v>
          </cell>
          <cell r="O41">
            <v>0.39471594511575803</v>
          </cell>
          <cell r="P41">
            <v>0.404297576938355</v>
          </cell>
        </row>
        <row r="42">
          <cell r="A42" t="str">
            <v>WDH</v>
          </cell>
          <cell r="B42" t="str">
            <v>Dorset County Hospital</v>
          </cell>
          <cell r="C42" t="str">
            <v>RBD</v>
          </cell>
          <cell r="D42" t="str">
            <v>Dorset County Hospital NHS Foundation Trust</v>
          </cell>
          <cell r="E42" t="str">
            <v>South West</v>
          </cell>
          <cell r="F42" t="str">
            <v>England</v>
          </cell>
          <cell r="G42">
            <v>150</v>
          </cell>
          <cell r="H42">
            <v>426</v>
          </cell>
          <cell r="I42">
            <v>450</v>
          </cell>
          <cell r="J42">
            <v>474</v>
          </cell>
          <cell r="K42">
            <v>33.299999999999997</v>
          </cell>
          <cell r="L42">
            <v>31.6</v>
          </cell>
          <cell r="M42">
            <v>35.200000000000003</v>
          </cell>
          <cell r="N42">
            <v>0.38555941049492198</v>
          </cell>
          <cell r="O42">
            <v>0.39471594511575803</v>
          </cell>
          <cell r="P42">
            <v>0.404297576938355</v>
          </cell>
        </row>
        <row r="43">
          <cell r="A43" t="str">
            <v>WMH</v>
          </cell>
          <cell r="B43" t="str">
            <v>Manor Hospital</v>
          </cell>
          <cell r="C43" t="str">
            <v>RBK</v>
          </cell>
          <cell r="D43" t="str">
            <v>Walsall Healthcare NHS Trust</v>
          </cell>
          <cell r="E43" t="str">
            <v>West Midlands</v>
          </cell>
          <cell r="F43" t="str">
            <v>England</v>
          </cell>
          <cell r="G43">
            <v>690</v>
          </cell>
          <cell r="H43">
            <v>1166</v>
          </cell>
          <cell r="I43">
            <v>1190</v>
          </cell>
          <cell r="J43">
            <v>1214</v>
          </cell>
          <cell r="K43">
            <v>58</v>
          </cell>
          <cell r="L43">
            <v>56.8</v>
          </cell>
          <cell r="M43">
            <v>59.2</v>
          </cell>
          <cell r="N43">
            <v>0.38555941049492198</v>
          </cell>
          <cell r="O43">
            <v>0.39471594511575803</v>
          </cell>
          <cell r="P43">
            <v>0.404297576938355</v>
          </cell>
        </row>
        <row r="44">
          <cell r="A44" t="str">
            <v>WIR</v>
          </cell>
          <cell r="B44" t="str">
            <v>Arrowe Park Hospital</v>
          </cell>
          <cell r="C44" t="str">
            <v>RBL</v>
          </cell>
          <cell r="D44" t="str">
            <v>Wirral University Teaching Hospital NHS Foundation Trust</v>
          </cell>
          <cell r="E44" t="str">
            <v>North West</v>
          </cell>
          <cell r="F44" t="str">
            <v>England</v>
          </cell>
          <cell r="G44">
            <v>174</v>
          </cell>
          <cell r="H44">
            <v>1761</v>
          </cell>
          <cell r="I44">
            <v>1785</v>
          </cell>
          <cell r="J44">
            <v>1809</v>
          </cell>
          <cell r="K44">
            <v>9.6999999999999993</v>
          </cell>
          <cell r="L44">
            <v>9.6</v>
          </cell>
          <cell r="M44">
            <v>9.9</v>
          </cell>
          <cell r="N44">
            <v>0.38555941049492198</v>
          </cell>
          <cell r="O44">
            <v>0.39471594511575803</v>
          </cell>
          <cell r="P44">
            <v>0.404297576938355</v>
          </cell>
        </row>
        <row r="45">
          <cell r="A45" t="str">
            <v>WHI</v>
          </cell>
          <cell r="B45" t="str">
            <v>Whiston Hospital</v>
          </cell>
          <cell r="C45" t="str">
            <v>RBN</v>
          </cell>
          <cell r="D45" t="str">
            <v>St Helens and Knowsley Teaching Hospitals NHS Trust</v>
          </cell>
          <cell r="E45" t="str">
            <v>North West</v>
          </cell>
          <cell r="F45" t="str">
            <v>England</v>
          </cell>
          <cell r="G45">
            <v>40</v>
          </cell>
          <cell r="H45">
            <v>1939</v>
          </cell>
          <cell r="I45">
            <v>1963.5</v>
          </cell>
          <cell r="J45">
            <v>1989</v>
          </cell>
          <cell r="K45">
            <v>2</v>
          </cell>
          <cell r="L45">
            <v>2</v>
          </cell>
          <cell r="M45">
            <v>2.1</v>
          </cell>
          <cell r="N45">
            <v>0.38555941049492198</v>
          </cell>
          <cell r="O45">
            <v>0.39471594511575803</v>
          </cell>
          <cell r="P45">
            <v>0.404297576938355</v>
          </cell>
        </row>
        <row r="46">
          <cell r="A46" t="str">
            <v>LGH</v>
          </cell>
          <cell r="B46" t="str">
            <v>Leighton Hospital</v>
          </cell>
          <cell r="C46" t="str">
            <v>RBT</v>
          </cell>
          <cell r="D46" t="str">
            <v>Mid Cheshire Hospitals NHS Foundation Trust</v>
          </cell>
          <cell r="E46" t="str">
            <v>North West</v>
          </cell>
          <cell r="F46" t="str">
            <v>England</v>
          </cell>
          <cell r="G46">
            <v>133</v>
          </cell>
          <cell r="H46">
            <v>856</v>
          </cell>
          <cell r="I46">
            <v>880</v>
          </cell>
          <cell r="J46">
            <v>904</v>
          </cell>
          <cell r="K46">
            <v>15.1</v>
          </cell>
          <cell r="L46">
            <v>14.7</v>
          </cell>
          <cell r="M46">
            <v>15.5</v>
          </cell>
          <cell r="N46">
            <v>0.38555941049492198</v>
          </cell>
          <cell r="O46">
            <v>0.39471594511575803</v>
          </cell>
          <cell r="P46">
            <v>0.404297576938355</v>
          </cell>
        </row>
        <row r="47">
          <cell r="A47" t="str">
            <v>BED</v>
          </cell>
          <cell r="B47" t="str">
            <v>Bedford Hospital</v>
          </cell>
          <cell r="C47" t="str">
            <v>RC9</v>
          </cell>
          <cell r="D47" t="str">
            <v>Bedfordshire Hospitals NHS Foundation Trust</v>
          </cell>
          <cell r="E47" t="str">
            <v>East of England</v>
          </cell>
          <cell r="F47" t="str">
            <v>England</v>
          </cell>
          <cell r="G47">
            <v>158</v>
          </cell>
          <cell r="H47">
            <v>696</v>
          </cell>
          <cell r="I47">
            <v>720</v>
          </cell>
          <cell r="J47">
            <v>744</v>
          </cell>
          <cell r="K47">
            <v>21.9</v>
          </cell>
          <cell r="L47">
            <v>21.2</v>
          </cell>
          <cell r="M47">
            <v>22.7</v>
          </cell>
          <cell r="N47">
            <v>0.38555941049492198</v>
          </cell>
          <cell r="O47">
            <v>0.39471594511575803</v>
          </cell>
          <cell r="P47">
            <v>0.404297576938355</v>
          </cell>
        </row>
        <row r="48">
          <cell r="A48" t="str">
            <v>LDH</v>
          </cell>
          <cell r="B48" t="str">
            <v>Luton &amp; Dunstable Hospital</v>
          </cell>
          <cell r="C48" t="str">
            <v>RC9</v>
          </cell>
          <cell r="D48" t="str">
            <v>Bedfordshire Hospitals NHS Foundation Trust</v>
          </cell>
          <cell r="E48" t="str">
            <v>East of England</v>
          </cell>
          <cell r="F48" t="str">
            <v>England</v>
          </cell>
          <cell r="G48">
            <v>592</v>
          </cell>
          <cell r="H48">
            <v>1126</v>
          </cell>
          <cell r="I48">
            <v>1150</v>
          </cell>
          <cell r="J48">
            <v>1174</v>
          </cell>
          <cell r="K48">
            <v>51.5</v>
          </cell>
          <cell r="L48">
            <v>50.4</v>
          </cell>
          <cell r="M48">
            <v>52.6</v>
          </cell>
          <cell r="N48">
            <v>0.38555941049492198</v>
          </cell>
          <cell r="O48">
            <v>0.39471594511575803</v>
          </cell>
          <cell r="P48">
            <v>0.404297576938355</v>
          </cell>
        </row>
        <row r="49">
          <cell r="A49" t="str">
            <v>SCA</v>
          </cell>
          <cell r="B49" t="str">
            <v>Scarborough General Hospital</v>
          </cell>
          <cell r="C49" t="str">
            <v>RCB</v>
          </cell>
          <cell r="D49" t="str">
            <v>York and Scarborough Teaching Hospitals NHS Foundation Trust</v>
          </cell>
          <cell r="E49" t="str">
            <v>Yorkshire and The Humber</v>
          </cell>
          <cell r="F49" t="str">
            <v>England</v>
          </cell>
          <cell r="G49">
            <v>242</v>
          </cell>
          <cell r="H49">
            <v>781</v>
          </cell>
          <cell r="I49">
            <v>805</v>
          </cell>
          <cell r="J49">
            <v>829</v>
          </cell>
          <cell r="K49">
            <v>30.1</v>
          </cell>
          <cell r="L49">
            <v>29.2</v>
          </cell>
          <cell r="M49">
            <v>31</v>
          </cell>
          <cell r="N49">
            <v>0.38555941049492198</v>
          </cell>
          <cell r="O49">
            <v>0.39471594511575803</v>
          </cell>
          <cell r="P49">
            <v>0.404297576938355</v>
          </cell>
        </row>
        <row r="50">
          <cell r="A50" t="str">
            <v>YDH</v>
          </cell>
          <cell r="B50" t="str">
            <v>York District Hospital</v>
          </cell>
          <cell r="C50" t="str">
            <v>RCB</v>
          </cell>
          <cell r="D50" t="str">
            <v>York and Scarborough Teaching Hospitals NHS Foundation Trust</v>
          </cell>
          <cell r="E50" t="str">
            <v>Yorkshire and The Humber</v>
          </cell>
          <cell r="F50" t="str">
            <v>England</v>
          </cell>
          <cell r="G50">
            <v>426</v>
          </cell>
          <cell r="H50">
            <v>971</v>
          </cell>
          <cell r="I50">
            <v>995</v>
          </cell>
          <cell r="J50">
            <v>1019</v>
          </cell>
          <cell r="K50">
            <v>42.8</v>
          </cell>
          <cell r="L50">
            <v>41.8</v>
          </cell>
          <cell r="M50">
            <v>43.9</v>
          </cell>
          <cell r="N50">
            <v>0.38555941049492198</v>
          </cell>
          <cell r="O50">
            <v>0.39471594511575803</v>
          </cell>
          <cell r="P50">
            <v>0.404297576938355</v>
          </cell>
        </row>
        <row r="51">
          <cell r="A51" t="str">
            <v>HAR</v>
          </cell>
          <cell r="B51" t="str">
            <v>Harrogate District Hospital</v>
          </cell>
          <cell r="C51" t="str">
            <v>RCD</v>
          </cell>
          <cell r="D51" t="str">
            <v>Harrogate and District NHS Foundation Trust</v>
          </cell>
          <cell r="E51" t="str">
            <v>Yorkshire and The Humber</v>
          </cell>
          <cell r="F51" t="str">
            <v>England</v>
          </cell>
          <cell r="G51">
            <v>270</v>
          </cell>
          <cell r="H51">
            <v>391</v>
          </cell>
          <cell r="I51">
            <v>415</v>
          </cell>
          <cell r="J51">
            <v>439</v>
          </cell>
          <cell r="K51">
            <v>65.099999999999994</v>
          </cell>
          <cell r="L51">
            <v>61.5</v>
          </cell>
          <cell r="M51">
            <v>69.099999999999994</v>
          </cell>
          <cell r="N51">
            <v>0.38555941049492198</v>
          </cell>
          <cell r="O51">
            <v>0.39471594511575803</v>
          </cell>
          <cell r="P51">
            <v>0.404297576938355</v>
          </cell>
        </row>
        <row r="52">
          <cell r="A52" t="str">
            <v>AIR</v>
          </cell>
          <cell r="B52" t="str">
            <v>Airedale General Hospital</v>
          </cell>
          <cell r="C52" t="str">
            <v>RCF</v>
          </cell>
          <cell r="D52" t="str">
            <v>Airedale NHS Foundation Trust</v>
          </cell>
          <cell r="E52" t="str">
            <v>Yorkshire and The Humber</v>
          </cell>
          <cell r="F52" t="str">
            <v>England</v>
          </cell>
          <cell r="G52">
            <v>286</v>
          </cell>
          <cell r="H52">
            <v>731</v>
          </cell>
          <cell r="I52">
            <v>755</v>
          </cell>
          <cell r="J52">
            <v>779</v>
          </cell>
          <cell r="K52">
            <v>37.9</v>
          </cell>
          <cell r="L52">
            <v>36.700000000000003</v>
          </cell>
          <cell r="M52">
            <v>39.1</v>
          </cell>
          <cell r="N52">
            <v>0.38555941049492198</v>
          </cell>
          <cell r="O52">
            <v>0.39471594511575803</v>
          </cell>
          <cell r="P52">
            <v>0.404297576938355</v>
          </cell>
        </row>
        <row r="53">
          <cell r="A53" t="str">
            <v>QKL</v>
          </cell>
          <cell r="B53" t="str">
            <v>Queen Elizabeth Hospital, King's Lynn</v>
          </cell>
          <cell r="C53" t="str">
            <v>RCX</v>
          </cell>
          <cell r="D53" t="str">
            <v>The Queen Elizabeth Hospital, King's Lynn, NHS Foundation Trust</v>
          </cell>
          <cell r="E53" t="str">
            <v>East of England</v>
          </cell>
          <cell r="F53" t="str">
            <v>England</v>
          </cell>
          <cell r="G53">
            <v>354</v>
          </cell>
          <cell r="H53">
            <v>1131</v>
          </cell>
          <cell r="I53">
            <v>1155</v>
          </cell>
          <cell r="J53">
            <v>1179</v>
          </cell>
          <cell r="K53">
            <v>30.6</v>
          </cell>
          <cell r="L53">
            <v>30</v>
          </cell>
          <cell r="M53">
            <v>31.3</v>
          </cell>
          <cell r="N53">
            <v>0.38555941049492198</v>
          </cell>
          <cell r="O53">
            <v>0.39471594511575803</v>
          </cell>
          <cell r="P53">
            <v>0.404297576938355</v>
          </cell>
        </row>
        <row r="54">
          <cell r="A54" t="str">
            <v>BAT</v>
          </cell>
          <cell r="B54" t="str">
            <v>Royal United Hospital Bath</v>
          </cell>
          <cell r="C54" t="str">
            <v>RD1</v>
          </cell>
          <cell r="D54" t="str">
            <v>Royal United Hospitals Bath NHS Foundation Trust</v>
          </cell>
          <cell r="E54" t="str">
            <v>South West</v>
          </cell>
          <cell r="F54" t="str">
            <v>England</v>
          </cell>
          <cell r="G54">
            <v>257</v>
          </cell>
          <cell r="H54">
            <v>906</v>
          </cell>
          <cell r="I54">
            <v>930</v>
          </cell>
          <cell r="J54">
            <v>954</v>
          </cell>
          <cell r="K54">
            <v>27.6</v>
          </cell>
          <cell r="L54">
            <v>26.9</v>
          </cell>
          <cell r="M54">
            <v>28.4</v>
          </cell>
          <cell r="N54">
            <v>0.38555941049492198</v>
          </cell>
          <cell r="O54">
            <v>0.39471594511575803</v>
          </cell>
          <cell r="P54">
            <v>0.404297576938355</v>
          </cell>
        </row>
        <row r="55">
          <cell r="A55" t="str">
            <v>MKH</v>
          </cell>
          <cell r="B55" t="str">
            <v>Milton Keynes General Hospital</v>
          </cell>
          <cell r="C55" t="str">
            <v>RD8</v>
          </cell>
          <cell r="D55" t="str">
            <v>Milton Keynes University Hospital NHS Foundation Trust</v>
          </cell>
          <cell r="E55" t="str">
            <v>South Central</v>
          </cell>
          <cell r="F55" t="str">
            <v>England</v>
          </cell>
          <cell r="G55">
            <v>215</v>
          </cell>
          <cell r="H55">
            <v>831</v>
          </cell>
          <cell r="I55">
            <v>855</v>
          </cell>
          <cell r="J55">
            <v>879</v>
          </cell>
          <cell r="K55">
            <v>25.1</v>
          </cell>
          <cell r="L55">
            <v>24.5</v>
          </cell>
          <cell r="M55">
            <v>25.9</v>
          </cell>
          <cell r="N55">
            <v>0.38555941049492198</v>
          </cell>
          <cell r="O55">
            <v>0.39471594511575803</v>
          </cell>
          <cell r="P55">
            <v>0.404297576938355</v>
          </cell>
        </row>
        <row r="56">
          <cell r="A56" t="str">
            <v>IPS</v>
          </cell>
          <cell r="B56" t="str">
            <v>The Ipswich Hospital</v>
          </cell>
          <cell r="C56" t="str">
            <v>RDE</v>
          </cell>
          <cell r="D56" t="str">
            <v>East Suffolk and North Essex NHS Foundation Trust</v>
          </cell>
          <cell r="E56" t="str">
            <v>East of England</v>
          </cell>
          <cell r="F56" t="str">
            <v>England</v>
          </cell>
          <cell r="G56">
            <v>310</v>
          </cell>
          <cell r="H56">
            <v>931</v>
          </cell>
          <cell r="I56">
            <v>955</v>
          </cell>
          <cell r="J56">
            <v>979</v>
          </cell>
          <cell r="K56">
            <v>32.5</v>
          </cell>
          <cell r="L56">
            <v>31.7</v>
          </cell>
          <cell r="M56">
            <v>33.299999999999997</v>
          </cell>
          <cell r="N56">
            <v>0.38555941049492198</v>
          </cell>
          <cell r="O56">
            <v>0.39471594511575803</v>
          </cell>
          <cell r="P56">
            <v>0.404297576938355</v>
          </cell>
        </row>
        <row r="57">
          <cell r="A57" t="str">
            <v>COL</v>
          </cell>
          <cell r="B57" t="str">
            <v>Colchester General Hospital</v>
          </cell>
          <cell r="C57" t="str">
            <v>RDE</v>
          </cell>
          <cell r="D57" t="str">
            <v>East Suffolk and North Essex NHS Foundation Trust</v>
          </cell>
          <cell r="E57" t="str">
            <v>East of England</v>
          </cell>
          <cell r="F57" t="str">
            <v>England</v>
          </cell>
          <cell r="G57">
            <v>742</v>
          </cell>
          <cell r="H57">
            <v>1186</v>
          </cell>
          <cell r="I57">
            <v>1210</v>
          </cell>
          <cell r="J57">
            <v>1234</v>
          </cell>
          <cell r="K57">
            <v>61.3</v>
          </cell>
          <cell r="L57">
            <v>60.1</v>
          </cell>
          <cell r="M57">
            <v>62.6</v>
          </cell>
          <cell r="N57">
            <v>0.38555941049492198</v>
          </cell>
          <cell r="O57">
            <v>0.39471594511575803</v>
          </cell>
          <cell r="P57">
            <v>0.404297576938355</v>
          </cell>
        </row>
        <row r="58">
          <cell r="A58" t="str">
            <v>FRM</v>
          </cell>
          <cell r="B58" t="str">
            <v>Frimley Park Hospital</v>
          </cell>
          <cell r="C58" t="str">
            <v>RDU</v>
          </cell>
          <cell r="D58" t="str">
            <v>Frimley Health NHS Foundation Trust</v>
          </cell>
          <cell r="E58" t="str">
            <v>South East</v>
          </cell>
          <cell r="F58" t="str">
            <v>England</v>
          </cell>
          <cell r="G58">
            <v>280</v>
          </cell>
          <cell r="H58">
            <v>816</v>
          </cell>
          <cell r="I58">
            <v>840</v>
          </cell>
          <cell r="J58">
            <v>864</v>
          </cell>
          <cell r="K58">
            <v>33.299999999999997</v>
          </cell>
          <cell r="L58">
            <v>32.4</v>
          </cell>
          <cell r="M58">
            <v>34.299999999999997</v>
          </cell>
          <cell r="N58">
            <v>0.38555941049492198</v>
          </cell>
          <cell r="O58">
            <v>0.39471594511575803</v>
          </cell>
          <cell r="P58">
            <v>0.404297576938355</v>
          </cell>
        </row>
        <row r="59">
          <cell r="A59" t="str">
            <v>WEX</v>
          </cell>
          <cell r="B59" t="str">
            <v>Wexham Park Hospital</v>
          </cell>
          <cell r="C59" t="str">
            <v>RDU</v>
          </cell>
          <cell r="D59" t="str">
            <v>Frimley Health NHS Foundation Trust</v>
          </cell>
          <cell r="E59" t="str">
            <v>South Central</v>
          </cell>
          <cell r="F59" t="str">
            <v>England</v>
          </cell>
          <cell r="G59">
            <v>308</v>
          </cell>
          <cell r="H59">
            <v>811</v>
          </cell>
          <cell r="I59">
            <v>835</v>
          </cell>
          <cell r="J59">
            <v>859</v>
          </cell>
          <cell r="K59">
            <v>36.9</v>
          </cell>
          <cell r="L59">
            <v>35.9</v>
          </cell>
          <cell r="M59">
            <v>38</v>
          </cell>
          <cell r="N59">
            <v>0.38555941049492198</v>
          </cell>
          <cell r="O59">
            <v>0.39471594511575803</v>
          </cell>
          <cell r="P59">
            <v>0.404297576938355</v>
          </cell>
        </row>
        <row r="60">
          <cell r="A60" t="str">
            <v>RCH</v>
          </cell>
          <cell r="B60" t="str">
            <v>Royal Cornwall Hospital</v>
          </cell>
          <cell r="C60" t="str">
            <v>REF</v>
          </cell>
          <cell r="D60" t="str">
            <v>Royal Cornwall Hospitals NHS Trust</v>
          </cell>
          <cell r="E60" t="str">
            <v>South West</v>
          </cell>
          <cell r="F60" t="str">
            <v>England</v>
          </cell>
          <cell r="G60">
            <v>600</v>
          </cell>
          <cell r="H60">
            <v>1221</v>
          </cell>
          <cell r="I60">
            <v>1245</v>
          </cell>
          <cell r="J60">
            <v>1269</v>
          </cell>
          <cell r="K60">
            <v>48.2</v>
          </cell>
          <cell r="L60">
            <v>47.3</v>
          </cell>
          <cell r="M60">
            <v>49.1</v>
          </cell>
          <cell r="N60">
            <v>0.38555941049492198</v>
          </cell>
          <cell r="O60">
            <v>0.39471594511575803</v>
          </cell>
          <cell r="P60">
            <v>0.404297576938355</v>
          </cell>
        </row>
        <row r="61">
          <cell r="A61" t="str">
            <v>FAZ</v>
          </cell>
          <cell r="B61" t="str">
            <v>University Hospital Aintree</v>
          </cell>
          <cell r="C61" t="str">
            <v>REM</v>
          </cell>
          <cell r="D61" t="str">
            <v>Liverpool University Hospitals NHS Foundation Trust</v>
          </cell>
          <cell r="E61" t="str">
            <v>North West</v>
          </cell>
          <cell r="F61" t="str">
            <v>England</v>
          </cell>
          <cell r="G61">
            <v>748</v>
          </cell>
          <cell r="H61">
            <v>1821</v>
          </cell>
          <cell r="I61">
            <v>1845</v>
          </cell>
          <cell r="J61">
            <v>1869</v>
          </cell>
          <cell r="K61">
            <v>40.5</v>
          </cell>
          <cell r="L61">
            <v>40</v>
          </cell>
          <cell r="M61">
            <v>41.1</v>
          </cell>
          <cell r="N61">
            <v>0.38555941049492198</v>
          </cell>
          <cell r="O61">
            <v>0.39471594511575803</v>
          </cell>
          <cell r="P61">
            <v>0.404297576938355</v>
          </cell>
        </row>
        <row r="62">
          <cell r="A62" t="str">
            <v>RLU</v>
          </cell>
          <cell r="B62" t="str">
            <v>Royal Liverpool University Hospital</v>
          </cell>
          <cell r="C62" t="str">
            <v>REM</v>
          </cell>
          <cell r="D62" t="str">
            <v>Liverpool University Hospitals NHS Foundation Trust</v>
          </cell>
          <cell r="E62" t="str">
            <v>North West</v>
          </cell>
          <cell r="F62" t="str">
            <v>England</v>
          </cell>
          <cell r="G62">
            <v>780</v>
          </cell>
          <cell r="H62">
            <v>1411</v>
          </cell>
          <cell r="I62">
            <v>1435</v>
          </cell>
          <cell r="J62">
            <v>1459</v>
          </cell>
          <cell r="K62">
            <v>54.4</v>
          </cell>
          <cell r="L62">
            <v>53.5</v>
          </cell>
          <cell r="M62">
            <v>55.3</v>
          </cell>
          <cell r="N62">
            <v>0.38555941049492198</v>
          </cell>
          <cell r="O62">
            <v>0.39471594511575803</v>
          </cell>
          <cell r="P62">
            <v>0.404297576938355</v>
          </cell>
        </row>
        <row r="63">
          <cell r="A63" t="str">
            <v>KGG</v>
          </cell>
          <cell r="B63" t="str">
            <v>King George Hospital</v>
          </cell>
          <cell r="C63" t="str">
            <v>RF4</v>
          </cell>
          <cell r="D63" t="str">
            <v>Barking, Havering and Redbridge University Hospitals NHS Trust</v>
          </cell>
          <cell r="E63" t="str">
            <v>East of England</v>
          </cell>
          <cell r="F63" t="str">
            <v>England</v>
          </cell>
          <cell r="G63">
            <v>328</v>
          </cell>
          <cell r="H63">
            <v>526</v>
          </cell>
          <cell r="I63">
            <v>550</v>
          </cell>
          <cell r="J63">
            <v>574</v>
          </cell>
          <cell r="K63">
            <v>59.6</v>
          </cell>
          <cell r="L63">
            <v>57.1</v>
          </cell>
          <cell r="M63">
            <v>62.4</v>
          </cell>
          <cell r="N63">
            <v>0.38555941049492198</v>
          </cell>
          <cell r="O63">
            <v>0.39471594511575803</v>
          </cell>
          <cell r="P63">
            <v>0.404297576938355</v>
          </cell>
        </row>
        <row r="64">
          <cell r="A64" t="str">
            <v>OLD</v>
          </cell>
          <cell r="B64" t="str">
            <v>Queens Hospital Romford</v>
          </cell>
          <cell r="C64" t="str">
            <v>RF4</v>
          </cell>
          <cell r="D64" t="str">
            <v>Barking, Havering and Redbridge University Hospitals NHS Trust</v>
          </cell>
          <cell r="E64" t="str">
            <v>London</v>
          </cell>
          <cell r="F64" t="str">
            <v>England</v>
          </cell>
          <cell r="G64">
            <v>628</v>
          </cell>
          <cell r="H64">
            <v>946</v>
          </cell>
          <cell r="I64">
            <v>970</v>
          </cell>
          <cell r="J64">
            <v>994</v>
          </cell>
          <cell r="K64">
            <v>64.7</v>
          </cell>
          <cell r="L64">
            <v>63.2</v>
          </cell>
          <cell r="M64">
            <v>66.400000000000006</v>
          </cell>
          <cell r="N64">
            <v>0.38555941049492198</v>
          </cell>
          <cell r="O64">
            <v>0.39471594511575803</v>
          </cell>
          <cell r="P64">
            <v>0.404297576938355</v>
          </cell>
        </row>
        <row r="65">
          <cell r="A65" t="str">
            <v>BAR</v>
          </cell>
          <cell r="B65" t="str">
            <v>Barnsley District General Hospital</v>
          </cell>
          <cell r="C65" t="str">
            <v>RFF</v>
          </cell>
          <cell r="D65" t="str">
            <v>Barnsley Hospital NHS Foundation Trust</v>
          </cell>
          <cell r="E65" t="str">
            <v>Yorkshire and The Humber</v>
          </cell>
          <cell r="F65" t="str">
            <v>England</v>
          </cell>
          <cell r="G65">
            <v>800</v>
          </cell>
          <cell r="H65">
            <v>1651</v>
          </cell>
          <cell r="I65">
            <v>1675</v>
          </cell>
          <cell r="J65">
            <v>1699</v>
          </cell>
          <cell r="K65">
            <v>47.8</v>
          </cell>
          <cell r="L65">
            <v>47.1</v>
          </cell>
          <cell r="M65">
            <v>48.5</v>
          </cell>
          <cell r="N65">
            <v>0.38555941049492198</v>
          </cell>
          <cell r="O65">
            <v>0.39471594511575803</v>
          </cell>
          <cell r="P65">
            <v>0.404297576938355</v>
          </cell>
        </row>
        <row r="66">
          <cell r="A66" t="str">
            <v>ROT</v>
          </cell>
          <cell r="B66" t="str">
            <v>Rotherham General Hospital</v>
          </cell>
          <cell r="C66" t="str">
            <v>RFR</v>
          </cell>
          <cell r="D66" t="str">
            <v>The Rotherham NHS Foundation Trust</v>
          </cell>
          <cell r="E66" t="str">
            <v>Yorkshire and The Humber</v>
          </cell>
          <cell r="F66" t="str">
            <v>England</v>
          </cell>
          <cell r="G66">
            <v>123</v>
          </cell>
          <cell r="H66">
            <v>1231</v>
          </cell>
          <cell r="I66">
            <v>1255</v>
          </cell>
          <cell r="J66">
            <v>1279</v>
          </cell>
          <cell r="K66">
            <v>9.8000000000000007</v>
          </cell>
          <cell r="L66">
            <v>9.6</v>
          </cell>
          <cell r="M66">
            <v>10</v>
          </cell>
          <cell r="N66">
            <v>0.38555941049492198</v>
          </cell>
          <cell r="O66">
            <v>0.39471594511575803</v>
          </cell>
          <cell r="P66">
            <v>0.404297576938355</v>
          </cell>
        </row>
        <row r="67">
          <cell r="A67" t="str">
            <v>CHE</v>
          </cell>
          <cell r="B67" t="str">
            <v>Chesterfield Royal</v>
          </cell>
          <cell r="C67" t="str">
            <v>RFS</v>
          </cell>
          <cell r="D67" t="str">
            <v>Chesterfield Royal Hospital NHS Foundation Trust</v>
          </cell>
          <cell r="E67" t="str">
            <v>East Midlands</v>
          </cell>
          <cell r="F67" t="str">
            <v>England</v>
          </cell>
          <cell r="G67">
            <v>459</v>
          </cell>
          <cell r="H67">
            <v>1206</v>
          </cell>
          <cell r="I67">
            <v>1230</v>
          </cell>
          <cell r="J67">
            <v>1254</v>
          </cell>
          <cell r="K67">
            <v>37.299999999999997</v>
          </cell>
          <cell r="L67">
            <v>36.6</v>
          </cell>
          <cell r="M67">
            <v>38.1</v>
          </cell>
          <cell r="N67">
            <v>0.38555941049492198</v>
          </cell>
          <cell r="O67">
            <v>0.39471594511575803</v>
          </cell>
          <cell r="P67">
            <v>0.404297576938355</v>
          </cell>
        </row>
        <row r="68">
          <cell r="A68" t="str">
            <v>HIN</v>
          </cell>
          <cell r="B68" t="str">
            <v>Hinchingbrooke Hospital</v>
          </cell>
          <cell r="C68" t="str">
            <v>RGN</v>
          </cell>
          <cell r="D68" t="str">
            <v>North West Anglia NHS Foundation Trust</v>
          </cell>
          <cell r="E68" t="str">
            <v>East of England</v>
          </cell>
          <cell r="F68" t="str">
            <v>England</v>
          </cell>
          <cell r="G68">
            <v>225</v>
          </cell>
          <cell r="H68">
            <v>526</v>
          </cell>
          <cell r="I68">
            <v>550</v>
          </cell>
          <cell r="J68">
            <v>574</v>
          </cell>
          <cell r="K68">
            <v>40.9</v>
          </cell>
          <cell r="L68">
            <v>39.200000000000003</v>
          </cell>
          <cell r="M68">
            <v>42.8</v>
          </cell>
          <cell r="N68">
            <v>0.38555941049492198</v>
          </cell>
          <cell r="O68">
            <v>0.39471594511575803</v>
          </cell>
          <cell r="P68">
            <v>0.404297576938355</v>
          </cell>
        </row>
        <row r="69">
          <cell r="A69" t="str">
            <v>PET</v>
          </cell>
          <cell r="B69" t="str">
            <v>Peterborough City Hospital</v>
          </cell>
          <cell r="C69" t="str">
            <v>RGN</v>
          </cell>
          <cell r="D69" t="str">
            <v>North West Anglia NHS Foundation Trust</v>
          </cell>
          <cell r="E69" t="str">
            <v>East of England</v>
          </cell>
          <cell r="F69" t="str">
            <v>England</v>
          </cell>
          <cell r="G69">
            <v>556</v>
          </cell>
          <cell r="H69">
            <v>1016</v>
          </cell>
          <cell r="I69">
            <v>1040</v>
          </cell>
          <cell r="J69">
            <v>1064</v>
          </cell>
          <cell r="K69">
            <v>53.5</v>
          </cell>
          <cell r="L69">
            <v>52.3</v>
          </cell>
          <cell r="M69">
            <v>54.7</v>
          </cell>
          <cell r="N69">
            <v>0.38555941049492198</v>
          </cell>
          <cell r="O69">
            <v>0.39471594511575803</v>
          </cell>
          <cell r="P69">
            <v>0.404297576938355</v>
          </cell>
        </row>
        <row r="70">
          <cell r="A70" t="str">
            <v>JPH</v>
          </cell>
          <cell r="B70" t="str">
            <v>James Paget Hospital</v>
          </cell>
          <cell r="C70" t="str">
            <v>RGP</v>
          </cell>
          <cell r="D70" t="str">
            <v>James Paget University Hospitals NHS Foundation Trust</v>
          </cell>
          <cell r="E70" t="str">
            <v>East of England</v>
          </cell>
          <cell r="F70" t="str">
            <v>England</v>
          </cell>
          <cell r="G70">
            <v>452</v>
          </cell>
          <cell r="H70">
            <v>921</v>
          </cell>
          <cell r="I70">
            <v>945</v>
          </cell>
          <cell r="J70">
            <v>969</v>
          </cell>
          <cell r="K70">
            <v>47.8</v>
          </cell>
          <cell r="L70">
            <v>46.6</v>
          </cell>
          <cell r="M70">
            <v>49.1</v>
          </cell>
          <cell r="N70">
            <v>0.38555941049492198</v>
          </cell>
          <cell r="O70">
            <v>0.39471594511575803</v>
          </cell>
          <cell r="P70">
            <v>0.404297576938355</v>
          </cell>
        </row>
        <row r="71">
          <cell r="A71" t="str">
            <v>WSH</v>
          </cell>
          <cell r="B71" t="str">
            <v>West Suffolk Hospital</v>
          </cell>
          <cell r="C71" t="str">
            <v>RGR</v>
          </cell>
          <cell r="D71" t="str">
            <v>West Suffolk NHS Foundation Trust</v>
          </cell>
          <cell r="E71" t="str">
            <v>East of England</v>
          </cell>
          <cell r="F71" t="str">
            <v>England</v>
          </cell>
          <cell r="G71">
            <v>298</v>
          </cell>
          <cell r="H71">
            <v>891</v>
          </cell>
          <cell r="I71">
            <v>915</v>
          </cell>
          <cell r="J71">
            <v>939</v>
          </cell>
          <cell r="K71">
            <v>32.6</v>
          </cell>
          <cell r="L71">
            <v>31.7</v>
          </cell>
          <cell r="M71">
            <v>33.4</v>
          </cell>
          <cell r="N71">
            <v>0.38555941049492198</v>
          </cell>
          <cell r="O71">
            <v>0.39471594511575803</v>
          </cell>
          <cell r="P71">
            <v>0.404297576938355</v>
          </cell>
        </row>
        <row r="72">
          <cell r="A72" t="str">
            <v>ADD</v>
          </cell>
          <cell r="B72" t="str">
            <v>Addenbrooke's Hospital</v>
          </cell>
          <cell r="C72" t="str">
            <v>RGT</v>
          </cell>
          <cell r="D72" t="str">
            <v>Cambridge University Hospitals NHS Foundation Trust</v>
          </cell>
          <cell r="E72" t="str">
            <v>East of England</v>
          </cell>
          <cell r="F72" t="str">
            <v>England</v>
          </cell>
          <cell r="G72">
            <v>272</v>
          </cell>
          <cell r="H72">
            <v>991</v>
          </cell>
          <cell r="I72">
            <v>1015</v>
          </cell>
          <cell r="J72">
            <v>1039</v>
          </cell>
          <cell r="K72">
            <v>26.8</v>
          </cell>
          <cell r="L72">
            <v>26.2</v>
          </cell>
          <cell r="M72">
            <v>27.4</v>
          </cell>
          <cell r="N72">
            <v>0.38555941049492198</v>
          </cell>
          <cell r="O72">
            <v>0.39471594511575803</v>
          </cell>
          <cell r="P72">
            <v>0.404297576938355</v>
          </cell>
        </row>
        <row r="73">
          <cell r="A73" t="str">
            <v>MPH</v>
          </cell>
          <cell r="B73" t="str">
            <v>Musgrove Park Hospital</v>
          </cell>
          <cell r="C73" t="str">
            <v>RH5</v>
          </cell>
          <cell r="D73" t="str">
            <v>Somerset NHS Foundation Trust</v>
          </cell>
          <cell r="E73" t="str">
            <v>South West</v>
          </cell>
          <cell r="F73" t="str">
            <v>England</v>
          </cell>
          <cell r="G73">
            <v>484</v>
          </cell>
          <cell r="H73">
            <v>916</v>
          </cell>
          <cell r="I73">
            <v>940</v>
          </cell>
          <cell r="J73">
            <v>964</v>
          </cell>
          <cell r="K73">
            <v>51.5</v>
          </cell>
          <cell r="L73">
            <v>50.2</v>
          </cell>
          <cell r="M73">
            <v>52.8</v>
          </cell>
          <cell r="N73">
            <v>0.38555941049492198</v>
          </cell>
          <cell r="O73">
            <v>0.39471594511575803</v>
          </cell>
          <cell r="P73">
            <v>0.404297576938355</v>
          </cell>
        </row>
        <row r="74">
          <cell r="A74" t="str">
            <v>NDD</v>
          </cell>
          <cell r="B74" t="str">
            <v>North Devon District Hospital</v>
          </cell>
          <cell r="C74" t="str">
            <v>RH8</v>
          </cell>
          <cell r="D74" t="str">
            <v>Royal Devon University Healthcare NHS Foundation Trust</v>
          </cell>
          <cell r="E74" t="str">
            <v>South West</v>
          </cell>
          <cell r="F74" t="str">
            <v>England</v>
          </cell>
          <cell r="G74">
            <v>116</v>
          </cell>
          <cell r="H74">
            <v>496</v>
          </cell>
          <cell r="I74">
            <v>520</v>
          </cell>
          <cell r="J74">
            <v>544</v>
          </cell>
          <cell r="K74">
            <v>22.3</v>
          </cell>
          <cell r="L74">
            <v>21.3</v>
          </cell>
          <cell r="M74">
            <v>23.4</v>
          </cell>
          <cell r="N74">
            <v>0.38555941049492198</v>
          </cell>
          <cell r="O74">
            <v>0.39471594511575803</v>
          </cell>
          <cell r="P74">
            <v>0.404297576938355</v>
          </cell>
        </row>
        <row r="75">
          <cell r="A75" t="str">
            <v>RDE</v>
          </cell>
          <cell r="B75" t="str">
            <v>Royal Devon and Exeter Hospital</v>
          </cell>
          <cell r="C75" t="str">
            <v>RH8</v>
          </cell>
          <cell r="D75" t="str">
            <v>Royal Devon University Healthcare NHS Foundation Trust</v>
          </cell>
          <cell r="E75" t="str">
            <v>South West</v>
          </cell>
          <cell r="F75" t="str">
            <v>England</v>
          </cell>
          <cell r="G75">
            <v>456</v>
          </cell>
          <cell r="H75">
            <v>1026</v>
          </cell>
          <cell r="I75">
            <v>1050</v>
          </cell>
          <cell r="J75">
            <v>1074</v>
          </cell>
          <cell r="K75">
            <v>43.4</v>
          </cell>
          <cell r="L75">
            <v>42.5</v>
          </cell>
          <cell r="M75">
            <v>44.4</v>
          </cell>
          <cell r="N75">
            <v>0.38555941049492198</v>
          </cell>
          <cell r="O75">
            <v>0.39471594511575803</v>
          </cell>
          <cell r="P75">
            <v>0.404297576938355</v>
          </cell>
        </row>
        <row r="76">
          <cell r="A76" t="str">
            <v>SGH</v>
          </cell>
          <cell r="B76" t="str">
            <v>Southampton General Hospital</v>
          </cell>
          <cell r="C76" t="str">
            <v>RHM</v>
          </cell>
          <cell r="D76" t="str">
            <v>University Hospital Southampton NHS Foundation Trust</v>
          </cell>
          <cell r="E76" t="str">
            <v>South Central</v>
          </cell>
          <cell r="F76" t="str">
            <v>England</v>
          </cell>
          <cell r="G76">
            <v>614</v>
          </cell>
          <cell r="H76">
            <v>1696</v>
          </cell>
          <cell r="I76">
            <v>1720</v>
          </cell>
          <cell r="J76">
            <v>1744</v>
          </cell>
          <cell r="K76">
            <v>35.700000000000003</v>
          </cell>
          <cell r="L76">
            <v>35.200000000000003</v>
          </cell>
          <cell r="M76">
            <v>36.200000000000003</v>
          </cell>
          <cell r="N76">
            <v>0.38555941049492198</v>
          </cell>
          <cell r="O76">
            <v>0.39471594511575803</v>
          </cell>
          <cell r="P76">
            <v>0.404297576938355</v>
          </cell>
        </row>
        <row r="77">
          <cell r="A77" t="str">
            <v>NGS</v>
          </cell>
          <cell r="B77" t="str">
            <v>Northern General Hospital</v>
          </cell>
          <cell r="C77" t="str">
            <v>RHQ</v>
          </cell>
          <cell r="D77" t="str">
            <v>Sheffield Teaching Hospitals NHS Foundation Trust</v>
          </cell>
          <cell r="E77" t="str">
            <v>Yorkshire and The Humber</v>
          </cell>
          <cell r="F77" t="str">
            <v>England</v>
          </cell>
          <cell r="G77">
            <v>667</v>
          </cell>
          <cell r="H77">
            <v>1641</v>
          </cell>
          <cell r="I77">
            <v>1665</v>
          </cell>
          <cell r="J77">
            <v>1689</v>
          </cell>
          <cell r="K77">
            <v>40.1</v>
          </cell>
          <cell r="L77">
            <v>39.5</v>
          </cell>
          <cell r="M77">
            <v>40.6</v>
          </cell>
          <cell r="N77">
            <v>0.38555941049492198</v>
          </cell>
          <cell r="O77">
            <v>0.39471594511575803</v>
          </cell>
          <cell r="P77">
            <v>0.404297576938355</v>
          </cell>
        </row>
        <row r="78">
          <cell r="A78" t="str">
            <v>QAP</v>
          </cell>
          <cell r="B78" t="str">
            <v>Queen Alexandra Hospital</v>
          </cell>
          <cell r="C78" t="str">
            <v>RHU</v>
          </cell>
          <cell r="D78" t="str">
            <v>Portsmouth Hospitals University NHS Trust</v>
          </cell>
          <cell r="E78" t="str">
            <v>South Central</v>
          </cell>
          <cell r="F78" t="str">
            <v>England</v>
          </cell>
          <cell r="G78">
            <v>809</v>
          </cell>
          <cell r="H78">
            <v>1966</v>
          </cell>
          <cell r="I78">
            <v>1990</v>
          </cell>
          <cell r="J78">
            <v>2014</v>
          </cell>
          <cell r="K78">
            <v>40.700000000000003</v>
          </cell>
          <cell r="L78">
            <v>40.200000000000003</v>
          </cell>
          <cell r="M78">
            <v>41.1</v>
          </cell>
          <cell r="N78">
            <v>0.38555941049492198</v>
          </cell>
          <cell r="O78">
            <v>0.39471594511575803</v>
          </cell>
          <cell r="P78">
            <v>0.404297576938355</v>
          </cell>
        </row>
        <row r="79">
          <cell r="A79" t="str">
            <v>RBE</v>
          </cell>
          <cell r="B79" t="str">
            <v>Royal Berkshire Hospital</v>
          </cell>
          <cell r="C79" t="str">
            <v>RHW</v>
          </cell>
          <cell r="D79" t="str">
            <v>Royal Berkshire NHS Foundation Trust</v>
          </cell>
          <cell r="E79" t="str">
            <v>South Central</v>
          </cell>
          <cell r="F79" t="str">
            <v>England</v>
          </cell>
          <cell r="G79">
            <v>422</v>
          </cell>
          <cell r="H79">
            <v>941</v>
          </cell>
          <cell r="I79">
            <v>965</v>
          </cell>
          <cell r="J79">
            <v>989</v>
          </cell>
          <cell r="K79">
            <v>43.7</v>
          </cell>
          <cell r="L79">
            <v>42.7</v>
          </cell>
          <cell r="M79">
            <v>44.8</v>
          </cell>
          <cell r="N79">
            <v>0.38555941049492198</v>
          </cell>
          <cell r="O79">
            <v>0.39471594511575803</v>
          </cell>
          <cell r="P79">
            <v>0.404297576938355</v>
          </cell>
        </row>
        <row r="80">
          <cell r="A80" t="str">
            <v>STH</v>
          </cell>
          <cell r="B80" t="str">
            <v>St Thomas Hospital</v>
          </cell>
          <cell r="C80" t="str">
            <v>RJ1</v>
          </cell>
          <cell r="D80" t="str">
            <v>Guy's and St Thomas' NHS Foundation Trust</v>
          </cell>
          <cell r="E80" t="str">
            <v>London</v>
          </cell>
          <cell r="F80" t="str">
            <v>England</v>
          </cell>
          <cell r="G80">
            <v>386</v>
          </cell>
          <cell r="H80">
            <v>796</v>
          </cell>
          <cell r="I80">
            <v>820</v>
          </cell>
          <cell r="J80">
            <v>844</v>
          </cell>
          <cell r="K80">
            <v>47.1</v>
          </cell>
          <cell r="L80">
            <v>45.7</v>
          </cell>
          <cell r="M80">
            <v>48.5</v>
          </cell>
          <cell r="N80">
            <v>0.38555941049492198</v>
          </cell>
          <cell r="O80">
            <v>0.39471594511575803</v>
          </cell>
          <cell r="P80">
            <v>0.404297576938355</v>
          </cell>
        </row>
        <row r="81">
          <cell r="A81" t="str">
            <v>LEW</v>
          </cell>
          <cell r="B81" t="str">
            <v>University Hospital Lewisham</v>
          </cell>
          <cell r="C81" t="str">
            <v>RJ2</v>
          </cell>
          <cell r="D81" t="str">
            <v>Lewisham and Greenwich NHS Trust</v>
          </cell>
          <cell r="E81" t="str">
            <v>London</v>
          </cell>
          <cell r="F81" t="str">
            <v>England</v>
          </cell>
          <cell r="G81">
            <v>184</v>
          </cell>
          <cell r="H81">
            <v>661</v>
          </cell>
          <cell r="I81">
            <v>685</v>
          </cell>
          <cell r="J81">
            <v>709</v>
          </cell>
          <cell r="K81">
            <v>26.9</v>
          </cell>
          <cell r="L81">
            <v>26</v>
          </cell>
          <cell r="M81">
            <v>27.8</v>
          </cell>
          <cell r="N81">
            <v>0.38555941049492198</v>
          </cell>
          <cell r="O81">
            <v>0.39471594511575803</v>
          </cell>
          <cell r="P81">
            <v>0.404297576938355</v>
          </cell>
        </row>
        <row r="82">
          <cell r="A82" t="str">
            <v>GWH</v>
          </cell>
          <cell r="B82" t="str">
            <v>Queen Elizabeth Hospital, Woolwich</v>
          </cell>
          <cell r="C82" t="str">
            <v>RJ2</v>
          </cell>
          <cell r="D82" t="str">
            <v>Lewisham and Greenwich NHS Trust</v>
          </cell>
          <cell r="E82" t="str">
            <v>London</v>
          </cell>
          <cell r="F82" t="str">
            <v>England</v>
          </cell>
          <cell r="G82">
            <v>435</v>
          </cell>
          <cell r="H82">
            <v>1101</v>
          </cell>
          <cell r="I82">
            <v>1125</v>
          </cell>
          <cell r="J82">
            <v>1149</v>
          </cell>
          <cell r="K82">
            <v>38.700000000000003</v>
          </cell>
          <cell r="L82">
            <v>37.9</v>
          </cell>
          <cell r="M82">
            <v>39.5</v>
          </cell>
          <cell r="N82">
            <v>0.38555941049492198</v>
          </cell>
          <cell r="O82">
            <v>0.39471594511575803</v>
          </cell>
          <cell r="P82">
            <v>0.404297576938355</v>
          </cell>
        </row>
        <row r="83">
          <cell r="A83" t="str">
            <v>CRY</v>
          </cell>
          <cell r="B83" t="str">
            <v>Croydon University Hospital</v>
          </cell>
          <cell r="C83" t="str">
            <v>RJ6</v>
          </cell>
          <cell r="D83" t="str">
            <v>Croydon Health Services NHS Trust</v>
          </cell>
          <cell r="E83" t="str">
            <v>London</v>
          </cell>
          <cell r="F83" t="str">
            <v>England</v>
          </cell>
          <cell r="G83">
            <v>442</v>
          </cell>
          <cell r="H83">
            <v>646</v>
          </cell>
          <cell r="I83">
            <v>670</v>
          </cell>
          <cell r="J83">
            <v>694</v>
          </cell>
          <cell r="K83">
            <v>66</v>
          </cell>
          <cell r="L83">
            <v>63.7</v>
          </cell>
          <cell r="M83">
            <v>68.400000000000006</v>
          </cell>
          <cell r="N83">
            <v>0.38555941049492198</v>
          </cell>
          <cell r="O83">
            <v>0.39471594511575803</v>
          </cell>
          <cell r="P83">
            <v>0.404297576938355</v>
          </cell>
        </row>
        <row r="84">
          <cell r="A84" t="str">
            <v>GEO</v>
          </cell>
          <cell r="B84" t="str">
            <v>St George's Hospital</v>
          </cell>
          <cell r="C84" t="str">
            <v>RJ7</v>
          </cell>
          <cell r="D84" t="str">
            <v>St George's University Hospitals NHS Foundation Trust</v>
          </cell>
          <cell r="E84" t="str">
            <v>London</v>
          </cell>
          <cell r="F84" t="str">
            <v>England</v>
          </cell>
          <cell r="G84">
            <v>150</v>
          </cell>
          <cell r="H84">
            <v>581</v>
          </cell>
          <cell r="I84">
            <v>605</v>
          </cell>
          <cell r="J84">
            <v>629</v>
          </cell>
          <cell r="K84">
            <v>24.8</v>
          </cell>
          <cell r="L84">
            <v>23.8</v>
          </cell>
          <cell r="M84">
            <v>25.8</v>
          </cell>
          <cell r="N84">
            <v>0.38555941049492198</v>
          </cell>
          <cell r="O84">
            <v>0.39471594511575803</v>
          </cell>
          <cell r="P84">
            <v>0.404297576938355</v>
          </cell>
        </row>
        <row r="85">
          <cell r="A85" t="str">
            <v>WAR</v>
          </cell>
          <cell r="B85" t="str">
            <v>Warwick Hospital</v>
          </cell>
          <cell r="C85" t="str">
            <v>RJC</v>
          </cell>
          <cell r="D85" t="str">
            <v>South Warwickshire NHS Foundation Trust</v>
          </cell>
          <cell r="E85" t="str">
            <v>West Midlands</v>
          </cell>
          <cell r="F85" t="str">
            <v>England</v>
          </cell>
          <cell r="G85">
            <v>275</v>
          </cell>
          <cell r="H85">
            <v>601</v>
          </cell>
          <cell r="I85">
            <v>625</v>
          </cell>
          <cell r="J85">
            <v>649</v>
          </cell>
          <cell r="K85">
            <v>44</v>
          </cell>
          <cell r="L85">
            <v>42.4</v>
          </cell>
          <cell r="M85">
            <v>45.8</v>
          </cell>
          <cell r="N85">
            <v>0.38555941049492198</v>
          </cell>
          <cell r="O85">
            <v>0.39471594511575803</v>
          </cell>
          <cell r="P85">
            <v>0.404297576938355</v>
          </cell>
        </row>
        <row r="86">
          <cell r="A86" t="str">
            <v>CHM</v>
          </cell>
          <cell r="B86" t="str">
            <v>County Hospital (Stafford)</v>
          </cell>
          <cell r="C86" t="str">
            <v>RJE</v>
          </cell>
          <cell r="D86" t="str">
            <v>University Hospitals of North Midlands NHS Trust</v>
          </cell>
          <cell r="E86" t="str">
            <v>South Central</v>
          </cell>
          <cell r="F86" t="str">
            <v>England</v>
          </cell>
          <cell r="G86">
            <v>0</v>
          </cell>
          <cell r="H86">
            <v>611</v>
          </cell>
          <cell r="I86">
            <v>635</v>
          </cell>
          <cell r="J86">
            <v>659</v>
          </cell>
          <cell r="K86">
            <v>0</v>
          </cell>
          <cell r="L86">
            <v>0</v>
          </cell>
          <cell r="M86">
            <v>0</v>
          </cell>
          <cell r="N86">
            <v>0.38555941049492198</v>
          </cell>
          <cell r="O86">
            <v>0.39471594511575803</v>
          </cell>
          <cell r="P86">
            <v>0.404297576938355</v>
          </cell>
        </row>
        <row r="87">
          <cell r="A87" t="str">
            <v>RSH</v>
          </cell>
          <cell r="B87" t="str">
            <v>Royal Stoke University Hospital</v>
          </cell>
          <cell r="C87" t="str">
            <v>RJE</v>
          </cell>
          <cell r="D87" t="str">
            <v>University Hospitals of North Midlands NHS Trust</v>
          </cell>
          <cell r="E87" t="str">
            <v>South Central</v>
          </cell>
          <cell r="F87" t="str">
            <v>England</v>
          </cell>
          <cell r="G87">
            <v>746</v>
          </cell>
          <cell r="H87">
            <v>2441</v>
          </cell>
          <cell r="I87">
            <v>2465</v>
          </cell>
          <cell r="J87">
            <v>2489</v>
          </cell>
          <cell r="K87">
            <v>30.3</v>
          </cell>
          <cell r="L87">
            <v>30</v>
          </cell>
          <cell r="M87">
            <v>30.6</v>
          </cell>
          <cell r="N87">
            <v>0.38555941049492198</v>
          </cell>
          <cell r="O87">
            <v>0.39471594511575803</v>
          </cell>
          <cell r="P87">
            <v>0.404297576938355</v>
          </cell>
        </row>
        <row r="88">
          <cell r="A88" t="str">
            <v>GGH</v>
          </cell>
          <cell r="B88" t="str">
            <v>Diana, Princess of Wales Hospital</v>
          </cell>
          <cell r="C88" t="str">
            <v>RJL</v>
          </cell>
          <cell r="D88" t="str">
            <v>Northern Lincolnshire and Goole NHS Foundation Trust</v>
          </cell>
          <cell r="E88" t="str">
            <v>Yorkshire and The Humber</v>
          </cell>
          <cell r="F88" t="str">
            <v>England</v>
          </cell>
          <cell r="G88">
            <v>428</v>
          </cell>
          <cell r="H88">
            <v>911</v>
          </cell>
          <cell r="I88">
            <v>935</v>
          </cell>
          <cell r="J88">
            <v>959</v>
          </cell>
          <cell r="K88">
            <v>45.8</v>
          </cell>
          <cell r="L88">
            <v>44.6</v>
          </cell>
          <cell r="M88">
            <v>47</v>
          </cell>
          <cell r="N88">
            <v>0.38555941049492198</v>
          </cell>
          <cell r="O88">
            <v>0.39471594511575803</v>
          </cell>
          <cell r="P88">
            <v>0.404297576938355</v>
          </cell>
        </row>
        <row r="89">
          <cell r="A89" t="str">
            <v>SCU</v>
          </cell>
          <cell r="B89" t="str">
            <v>Scunthorpe General Hospital</v>
          </cell>
          <cell r="C89" t="str">
            <v>RJL</v>
          </cell>
          <cell r="D89" t="str">
            <v>Northern Lincolnshire and Goole NHS Foundation Trust</v>
          </cell>
          <cell r="E89" t="str">
            <v>Yorkshire and The Humber</v>
          </cell>
          <cell r="F89" t="str">
            <v>England</v>
          </cell>
          <cell r="G89">
            <v>448</v>
          </cell>
          <cell r="H89">
            <v>906</v>
          </cell>
          <cell r="I89">
            <v>930</v>
          </cell>
          <cell r="J89">
            <v>954</v>
          </cell>
          <cell r="K89">
            <v>48.2</v>
          </cell>
          <cell r="L89">
            <v>47</v>
          </cell>
          <cell r="M89">
            <v>49.4</v>
          </cell>
          <cell r="N89">
            <v>0.38555941049492198</v>
          </cell>
          <cell r="O89">
            <v>0.39471594511575803</v>
          </cell>
          <cell r="P89">
            <v>0.404297576938355</v>
          </cell>
        </row>
        <row r="90">
          <cell r="A90" t="str">
            <v>MAC</v>
          </cell>
          <cell r="B90" t="str">
            <v>Macclesfield District General Hospital</v>
          </cell>
          <cell r="C90" t="str">
            <v>RJN</v>
          </cell>
          <cell r="D90" t="str">
            <v>East Cheshire NHS Trust</v>
          </cell>
          <cell r="E90" t="str">
            <v>North West</v>
          </cell>
          <cell r="F90" t="str">
            <v>England</v>
          </cell>
          <cell r="G90">
            <v>167</v>
          </cell>
          <cell r="H90">
            <v>316</v>
          </cell>
          <cell r="I90">
            <v>340</v>
          </cell>
          <cell r="J90">
            <v>364</v>
          </cell>
          <cell r="K90">
            <v>49.1</v>
          </cell>
          <cell r="L90">
            <v>45.9</v>
          </cell>
          <cell r="M90">
            <v>52.8</v>
          </cell>
          <cell r="N90">
            <v>0.38555941049492198</v>
          </cell>
          <cell r="O90">
            <v>0.39471594511575803</v>
          </cell>
          <cell r="P90">
            <v>0.404297576938355</v>
          </cell>
        </row>
        <row r="91">
          <cell r="A91" t="str">
            <v>COC</v>
          </cell>
          <cell r="B91" t="str">
            <v>Countess of Chester Hospital</v>
          </cell>
          <cell r="C91" t="str">
            <v>RJR</v>
          </cell>
          <cell r="D91" t="str">
            <v>Countess of Chester Hospital NHS Foundation Trust</v>
          </cell>
          <cell r="E91" t="str">
            <v>North West</v>
          </cell>
          <cell r="F91" t="str">
            <v>England</v>
          </cell>
          <cell r="G91">
            <v>39</v>
          </cell>
          <cell r="H91">
            <v>666</v>
          </cell>
          <cell r="I91">
            <v>690</v>
          </cell>
          <cell r="J91">
            <v>714</v>
          </cell>
          <cell r="K91">
            <v>5.7</v>
          </cell>
          <cell r="L91">
            <v>5.5</v>
          </cell>
          <cell r="M91">
            <v>5.9</v>
          </cell>
          <cell r="N91">
            <v>0.38555941049492198</v>
          </cell>
          <cell r="O91">
            <v>0.39471594511575803</v>
          </cell>
          <cell r="P91">
            <v>0.404297576938355</v>
          </cell>
        </row>
        <row r="92">
          <cell r="A92" t="str">
            <v>KCH</v>
          </cell>
          <cell r="B92" t="str">
            <v>King's College Hospital</v>
          </cell>
          <cell r="C92" t="str">
            <v>RJZ</v>
          </cell>
          <cell r="D92" t="str">
            <v>King's College Hospital NHS Foundation Trust</v>
          </cell>
          <cell r="E92" t="str">
            <v>London</v>
          </cell>
          <cell r="F92" t="str">
            <v>England</v>
          </cell>
          <cell r="G92">
            <v>187</v>
          </cell>
          <cell r="H92">
            <v>711</v>
          </cell>
          <cell r="I92">
            <v>735</v>
          </cell>
          <cell r="J92">
            <v>759</v>
          </cell>
          <cell r="K92">
            <v>25.4</v>
          </cell>
          <cell r="L92">
            <v>24.6</v>
          </cell>
          <cell r="M92">
            <v>26.3</v>
          </cell>
          <cell r="N92">
            <v>0.38555941049492198</v>
          </cell>
          <cell r="O92">
            <v>0.39471594511575803</v>
          </cell>
          <cell r="P92">
            <v>0.404297576938355</v>
          </cell>
        </row>
        <row r="93">
          <cell r="A93" t="str">
            <v>BRO</v>
          </cell>
          <cell r="B93" t="str">
            <v>Princess Royal University Hospital (Bromley)</v>
          </cell>
          <cell r="C93" t="str">
            <v>RJZ</v>
          </cell>
          <cell r="D93" t="str">
            <v>King's College Hospital NHS Foundation Trust</v>
          </cell>
          <cell r="E93" t="str">
            <v>London</v>
          </cell>
          <cell r="F93" t="str">
            <v>England</v>
          </cell>
          <cell r="G93">
            <v>212</v>
          </cell>
          <cell r="H93">
            <v>736</v>
          </cell>
          <cell r="I93">
            <v>760</v>
          </cell>
          <cell r="J93">
            <v>784</v>
          </cell>
          <cell r="K93">
            <v>27.9</v>
          </cell>
          <cell r="L93">
            <v>27</v>
          </cell>
          <cell r="M93">
            <v>28.8</v>
          </cell>
          <cell r="N93">
            <v>0.38555941049492198</v>
          </cell>
          <cell r="O93">
            <v>0.39471594511575803</v>
          </cell>
          <cell r="P93">
            <v>0.404297576938355</v>
          </cell>
        </row>
        <row r="94">
          <cell r="A94" t="str">
            <v>KMH</v>
          </cell>
          <cell r="B94" t="str">
            <v>Kings Mill Hospital</v>
          </cell>
          <cell r="C94" t="str">
            <v>RK5</v>
          </cell>
          <cell r="D94" t="str">
            <v>Sherwood Forest Hospitals NHS Foundation Trust</v>
          </cell>
          <cell r="E94" t="str">
            <v>East Midlands</v>
          </cell>
          <cell r="F94" t="str">
            <v>England</v>
          </cell>
          <cell r="G94">
            <v>591</v>
          </cell>
          <cell r="H94">
            <v>1336</v>
          </cell>
          <cell r="I94">
            <v>1360</v>
          </cell>
          <cell r="J94">
            <v>1384</v>
          </cell>
          <cell r="K94">
            <v>43.5</v>
          </cell>
          <cell r="L94">
            <v>42.7</v>
          </cell>
          <cell r="M94">
            <v>44.2</v>
          </cell>
          <cell r="N94">
            <v>0.38555941049492198</v>
          </cell>
          <cell r="O94">
            <v>0.39471594511575803</v>
          </cell>
          <cell r="P94">
            <v>0.404297576938355</v>
          </cell>
        </row>
        <row r="95">
          <cell r="A95" t="str">
            <v>PLY</v>
          </cell>
          <cell r="B95" t="str">
            <v>Derriford Hospital</v>
          </cell>
          <cell r="C95" t="str">
            <v>RK9</v>
          </cell>
          <cell r="D95" t="str">
            <v>University Hospitals Plymouth NHS Trust</v>
          </cell>
          <cell r="E95" t="str">
            <v>South West</v>
          </cell>
          <cell r="F95" t="str">
            <v>England</v>
          </cell>
          <cell r="G95">
            <v>752</v>
          </cell>
          <cell r="H95">
            <v>1276</v>
          </cell>
          <cell r="I95">
            <v>1300</v>
          </cell>
          <cell r="J95">
            <v>1324</v>
          </cell>
          <cell r="K95">
            <v>57.8</v>
          </cell>
          <cell r="L95">
            <v>56.8</v>
          </cell>
          <cell r="M95">
            <v>58.9</v>
          </cell>
          <cell r="N95">
            <v>0.38555941049492198</v>
          </cell>
          <cell r="O95">
            <v>0.39471594511575803</v>
          </cell>
          <cell r="P95">
            <v>0.404297576938355</v>
          </cell>
        </row>
        <row r="96">
          <cell r="A96" t="str">
            <v>UHC</v>
          </cell>
          <cell r="B96" t="str">
            <v>University Hospital Coventry</v>
          </cell>
          <cell r="C96" t="str">
            <v>RKB</v>
          </cell>
          <cell r="D96" t="str">
            <v>University Hospitals Coventry and Warwickshire NHS Trust</v>
          </cell>
          <cell r="E96" t="str">
            <v>West Midlands</v>
          </cell>
          <cell r="F96" t="str">
            <v>England</v>
          </cell>
          <cell r="G96">
            <v>331</v>
          </cell>
          <cell r="H96">
            <v>1051</v>
          </cell>
          <cell r="I96">
            <v>1075</v>
          </cell>
          <cell r="J96">
            <v>1099</v>
          </cell>
          <cell r="K96">
            <v>30.8</v>
          </cell>
          <cell r="L96">
            <v>30.1</v>
          </cell>
          <cell r="M96">
            <v>31.5</v>
          </cell>
          <cell r="N96">
            <v>0.38555941049492198</v>
          </cell>
          <cell r="O96">
            <v>0.39471594511575803</v>
          </cell>
          <cell r="P96">
            <v>0.404297576938355</v>
          </cell>
        </row>
        <row r="97">
          <cell r="A97" t="str">
            <v>WHT</v>
          </cell>
          <cell r="B97" t="str">
            <v>Whittington Hospital</v>
          </cell>
          <cell r="C97" t="str">
            <v>RKE</v>
          </cell>
          <cell r="D97" t="str">
            <v>Whittington Health NHS Trust</v>
          </cell>
          <cell r="E97" t="str">
            <v>London</v>
          </cell>
          <cell r="F97" t="str">
            <v>England</v>
          </cell>
          <cell r="G97">
            <v>195</v>
          </cell>
          <cell r="H97">
            <v>461</v>
          </cell>
          <cell r="I97">
            <v>485</v>
          </cell>
          <cell r="J97">
            <v>509</v>
          </cell>
          <cell r="K97">
            <v>40.200000000000003</v>
          </cell>
          <cell r="L97">
            <v>38.299999999999997</v>
          </cell>
          <cell r="M97">
            <v>42.3</v>
          </cell>
          <cell r="N97">
            <v>0.38555941049492198</v>
          </cell>
          <cell r="O97">
            <v>0.39471594511575803</v>
          </cell>
          <cell r="P97">
            <v>0.404297576938355</v>
          </cell>
        </row>
        <row r="98">
          <cell r="A98" t="str">
            <v>NCR</v>
          </cell>
          <cell r="B98" t="str">
            <v>New Cross Hospital</v>
          </cell>
          <cell r="C98" t="str">
            <v>RL4</v>
          </cell>
          <cell r="D98" t="str">
            <v>The Royal Wolverhampton NHS Trust</v>
          </cell>
          <cell r="E98" t="str">
            <v>West Midlands</v>
          </cell>
          <cell r="F98" t="str">
            <v>England</v>
          </cell>
          <cell r="G98">
            <v>525</v>
          </cell>
          <cell r="H98">
            <v>1031</v>
          </cell>
          <cell r="I98">
            <v>1055</v>
          </cell>
          <cell r="J98">
            <v>1079</v>
          </cell>
          <cell r="K98">
            <v>49.8</v>
          </cell>
          <cell r="L98">
            <v>48.7</v>
          </cell>
          <cell r="M98">
            <v>50.9</v>
          </cell>
          <cell r="N98">
            <v>0.38555941049492198</v>
          </cell>
          <cell r="O98">
            <v>0.39471594511575803</v>
          </cell>
          <cell r="P98">
            <v>0.404297576938355</v>
          </cell>
        </row>
        <row r="99">
          <cell r="A99" t="str">
            <v>HCH</v>
          </cell>
          <cell r="B99" t="str">
            <v>County Hospital Hereford</v>
          </cell>
          <cell r="C99" t="str">
            <v>RLQ</v>
          </cell>
          <cell r="D99" t="str">
            <v>Wye Valley NHS Trust</v>
          </cell>
          <cell r="E99" t="str">
            <v>West Midlands</v>
          </cell>
          <cell r="F99" t="str">
            <v>England</v>
          </cell>
          <cell r="G99">
            <v>359</v>
          </cell>
          <cell r="H99">
            <v>516</v>
          </cell>
          <cell r="I99">
            <v>540</v>
          </cell>
          <cell r="J99">
            <v>564</v>
          </cell>
          <cell r="K99">
            <v>66.5</v>
          </cell>
          <cell r="L99">
            <v>63.7</v>
          </cell>
          <cell r="M99">
            <v>69.599999999999994</v>
          </cell>
          <cell r="N99">
            <v>0.38555941049492198</v>
          </cell>
          <cell r="O99">
            <v>0.39471594511575803</v>
          </cell>
          <cell r="P99">
            <v>0.404297576938355</v>
          </cell>
        </row>
        <row r="100">
          <cell r="A100" t="str">
            <v>NUN</v>
          </cell>
          <cell r="B100" t="str">
            <v>George Eliot Hospital</v>
          </cell>
          <cell r="C100" t="str">
            <v>RLT</v>
          </cell>
          <cell r="D100" t="str">
            <v>George Eliot Hospital NHS Trust</v>
          </cell>
          <cell r="E100" t="str">
            <v>West Midlands</v>
          </cell>
          <cell r="F100" t="str">
            <v>England</v>
          </cell>
          <cell r="G100">
            <v>292</v>
          </cell>
          <cell r="H100">
            <v>646</v>
          </cell>
          <cell r="I100">
            <v>670</v>
          </cell>
          <cell r="J100">
            <v>694</v>
          </cell>
          <cell r="K100">
            <v>43.6</v>
          </cell>
          <cell r="L100">
            <v>42.1</v>
          </cell>
          <cell r="M100">
            <v>45.2</v>
          </cell>
          <cell r="N100">
            <v>0.38555941049492198</v>
          </cell>
          <cell r="O100">
            <v>0.39471594511575803</v>
          </cell>
          <cell r="P100">
            <v>0.404297576938355</v>
          </cell>
        </row>
        <row r="101">
          <cell r="A101" t="str">
            <v>NOR</v>
          </cell>
          <cell r="B101" t="str">
            <v>Norfolk and Norwich Hospital</v>
          </cell>
          <cell r="C101" t="str">
            <v>RM1</v>
          </cell>
          <cell r="D101" t="str">
            <v>Norfolk and Norwich University Hospitals NHS Foundation Trust</v>
          </cell>
          <cell r="E101" t="str">
            <v>East of England</v>
          </cell>
          <cell r="F101" t="str">
            <v>England</v>
          </cell>
          <cell r="G101">
            <v>510</v>
          </cell>
          <cell r="H101">
            <v>1176</v>
          </cell>
          <cell r="I101">
            <v>1200</v>
          </cell>
          <cell r="J101">
            <v>1224</v>
          </cell>
          <cell r="K101">
            <v>42.5</v>
          </cell>
          <cell r="L101">
            <v>41.7</v>
          </cell>
          <cell r="M101">
            <v>43.4</v>
          </cell>
          <cell r="N101">
            <v>0.38555941049492198</v>
          </cell>
          <cell r="O101">
            <v>0.39471594511575803</v>
          </cell>
          <cell r="P101">
            <v>0.404297576938355</v>
          </cell>
        </row>
        <row r="102">
          <cell r="A102" t="str">
            <v>SRH</v>
          </cell>
          <cell r="B102" t="str">
            <v>Salford Royal Hospital</v>
          </cell>
          <cell r="C102" t="str">
            <v>RM3</v>
          </cell>
          <cell r="D102" t="str">
            <v>Northern Care Alliance NHS Foundation Trust</v>
          </cell>
          <cell r="E102" t="str">
            <v>North West</v>
          </cell>
          <cell r="F102" t="str">
            <v>England</v>
          </cell>
          <cell r="G102">
            <v>531</v>
          </cell>
          <cell r="H102">
            <v>1241</v>
          </cell>
          <cell r="I102">
            <v>1265</v>
          </cell>
          <cell r="J102">
            <v>1289</v>
          </cell>
          <cell r="K102">
            <v>42</v>
          </cell>
          <cell r="L102">
            <v>41.2</v>
          </cell>
          <cell r="M102">
            <v>42.8</v>
          </cell>
          <cell r="N102">
            <v>0.38555941049492198</v>
          </cell>
          <cell r="O102">
            <v>0.39471594511575803</v>
          </cell>
          <cell r="P102">
            <v>0.404297576938355</v>
          </cell>
        </row>
        <row r="103">
          <cell r="A103" t="str">
            <v>OHM</v>
          </cell>
          <cell r="B103" t="str">
            <v>Royal Oldham Hospital</v>
          </cell>
          <cell r="C103" t="str">
            <v>RM3</v>
          </cell>
          <cell r="D103" t="str">
            <v>Northern Care Alliance NHS Foundation Trust</v>
          </cell>
          <cell r="E103" t="str">
            <v>North West</v>
          </cell>
          <cell r="F103" t="str">
            <v>England</v>
          </cell>
          <cell r="G103">
            <v>339</v>
          </cell>
          <cell r="H103">
            <v>751</v>
          </cell>
          <cell r="I103">
            <v>775</v>
          </cell>
          <cell r="J103">
            <v>799</v>
          </cell>
          <cell r="K103">
            <v>43.7</v>
          </cell>
          <cell r="L103">
            <v>42.4</v>
          </cell>
          <cell r="M103">
            <v>45.1</v>
          </cell>
          <cell r="N103">
            <v>0.38555941049492198</v>
          </cell>
          <cell r="O103">
            <v>0.39471594511575803</v>
          </cell>
          <cell r="P103">
            <v>0.404297576938355</v>
          </cell>
        </row>
        <row r="104">
          <cell r="A104" t="str">
            <v>BRY</v>
          </cell>
          <cell r="B104" t="str">
            <v>Fairfield General Hospital</v>
          </cell>
          <cell r="C104" t="str">
            <v>RM3</v>
          </cell>
          <cell r="D104" t="str">
            <v>Northern Care Alliance NHS Foundation Trust</v>
          </cell>
          <cell r="E104" t="str">
            <v>North West</v>
          </cell>
          <cell r="F104" t="str">
            <v>England</v>
          </cell>
          <cell r="G104">
            <v>652</v>
          </cell>
          <cell r="H104">
            <v>831</v>
          </cell>
          <cell r="I104">
            <v>855</v>
          </cell>
          <cell r="J104">
            <v>879</v>
          </cell>
          <cell r="K104">
            <v>76.3</v>
          </cell>
          <cell r="L104">
            <v>74.2</v>
          </cell>
          <cell r="M104">
            <v>78.5</v>
          </cell>
          <cell r="N104">
            <v>0.38555941049492198</v>
          </cell>
          <cell r="O104">
            <v>0.39471594511575803</v>
          </cell>
          <cell r="P104">
            <v>0.404297576938355</v>
          </cell>
        </row>
        <row r="105">
          <cell r="A105" t="str">
            <v>NMG</v>
          </cell>
          <cell r="B105" t="str">
            <v>North Manchester General Hospital</v>
          </cell>
          <cell r="C105" t="str">
            <v>RM3</v>
          </cell>
          <cell r="D105" t="str">
            <v>Northern Care Alliance NHS Foundation Trust</v>
          </cell>
          <cell r="E105" t="str">
            <v>North West</v>
          </cell>
          <cell r="F105" t="str">
            <v>England</v>
          </cell>
          <cell r="G105">
            <v>710</v>
          </cell>
          <cell r="H105">
            <v>851</v>
          </cell>
          <cell r="I105">
            <v>875</v>
          </cell>
          <cell r="J105">
            <v>899</v>
          </cell>
          <cell r="K105">
            <v>81.099999999999994</v>
          </cell>
          <cell r="L105">
            <v>79</v>
          </cell>
          <cell r="M105">
            <v>83.4</v>
          </cell>
          <cell r="N105">
            <v>0.38555941049492198</v>
          </cell>
          <cell r="O105">
            <v>0.39471594511575803</v>
          </cell>
          <cell r="P105">
            <v>0.404297576938355</v>
          </cell>
        </row>
        <row r="106">
          <cell r="A106" t="str">
            <v>BOL</v>
          </cell>
          <cell r="B106" t="str">
            <v>Royal Bolton Hospital</v>
          </cell>
          <cell r="C106" t="str">
            <v>RMC</v>
          </cell>
          <cell r="D106" t="str">
            <v>Bolton NHS Foundation Trust</v>
          </cell>
          <cell r="E106" t="str">
            <v>North West</v>
          </cell>
          <cell r="F106" t="str">
            <v>England</v>
          </cell>
          <cell r="G106">
            <v>513</v>
          </cell>
          <cell r="H106">
            <v>1144</v>
          </cell>
          <cell r="I106">
            <v>1168.5</v>
          </cell>
          <cell r="J106">
            <v>1194</v>
          </cell>
          <cell r="K106">
            <v>43.9</v>
          </cell>
          <cell r="L106">
            <v>43</v>
          </cell>
          <cell r="M106">
            <v>44.8</v>
          </cell>
          <cell r="N106">
            <v>0.38555941049492198</v>
          </cell>
          <cell r="O106">
            <v>0.39471594511575803</v>
          </cell>
          <cell r="P106">
            <v>0.404297576938355</v>
          </cell>
        </row>
        <row r="107">
          <cell r="A107" t="str">
            <v>TGA</v>
          </cell>
          <cell r="B107" t="str">
            <v>Tameside General Hospital</v>
          </cell>
          <cell r="C107" t="str">
            <v>RMP</v>
          </cell>
          <cell r="D107" t="str">
            <v>Tameside and Glossop Integrated Care NHS Foundation Trust</v>
          </cell>
          <cell r="E107" t="str">
            <v>North West</v>
          </cell>
          <cell r="F107" t="str">
            <v>England</v>
          </cell>
          <cell r="G107">
            <v>672</v>
          </cell>
          <cell r="H107">
            <v>1561</v>
          </cell>
          <cell r="I107">
            <v>1585</v>
          </cell>
          <cell r="J107">
            <v>1609</v>
          </cell>
          <cell r="K107">
            <v>42.4</v>
          </cell>
          <cell r="L107">
            <v>41.8</v>
          </cell>
          <cell r="M107">
            <v>43</v>
          </cell>
          <cell r="N107">
            <v>0.38555941049492198</v>
          </cell>
          <cell r="O107">
            <v>0.39471594511575803</v>
          </cell>
          <cell r="P107">
            <v>0.404297576938355</v>
          </cell>
        </row>
        <row r="108">
          <cell r="A108" t="str">
            <v>PMS</v>
          </cell>
          <cell r="B108" t="str">
            <v>The Great Western Hospital</v>
          </cell>
          <cell r="C108" t="str">
            <v>RN3</v>
          </cell>
          <cell r="D108" t="str">
            <v>Great Western Hospitals NHS Foundation Trust</v>
          </cell>
          <cell r="E108" t="str">
            <v>South Central</v>
          </cell>
          <cell r="F108" t="str">
            <v>England</v>
          </cell>
          <cell r="G108">
            <v>436</v>
          </cell>
          <cell r="H108">
            <v>901</v>
          </cell>
          <cell r="I108">
            <v>925</v>
          </cell>
          <cell r="J108">
            <v>949</v>
          </cell>
          <cell r="K108">
            <v>47.1</v>
          </cell>
          <cell r="L108">
            <v>45.9</v>
          </cell>
          <cell r="M108">
            <v>48.4</v>
          </cell>
          <cell r="N108">
            <v>0.38555941049492198</v>
          </cell>
          <cell r="O108">
            <v>0.39471594511575803</v>
          </cell>
          <cell r="P108">
            <v>0.404297576938355</v>
          </cell>
        </row>
        <row r="109">
          <cell r="A109" t="str">
            <v>RHC</v>
          </cell>
          <cell r="B109" t="str">
            <v>Royal Hampshire County Hospital</v>
          </cell>
          <cell r="C109" t="str">
            <v>RN5</v>
          </cell>
          <cell r="D109" t="str">
            <v>Hampshire Hospitals NHS Foundation Trust</v>
          </cell>
          <cell r="E109" t="str">
            <v>South Central</v>
          </cell>
          <cell r="F109" t="str">
            <v>England</v>
          </cell>
          <cell r="G109">
            <v>125</v>
          </cell>
          <cell r="H109">
            <v>588</v>
          </cell>
          <cell r="I109">
            <v>610</v>
          </cell>
          <cell r="J109">
            <v>632</v>
          </cell>
          <cell r="K109">
            <v>20.5</v>
          </cell>
          <cell r="L109">
            <v>19.8</v>
          </cell>
          <cell r="M109">
            <v>21.3</v>
          </cell>
          <cell r="N109">
            <v>0.38555941049492198</v>
          </cell>
          <cell r="O109">
            <v>0.39471594511575803</v>
          </cell>
          <cell r="P109">
            <v>0.404297576938355</v>
          </cell>
        </row>
        <row r="110">
          <cell r="A110" t="str">
            <v>BNH</v>
          </cell>
          <cell r="B110" t="str">
            <v>Basingstoke and North Hampshire Hospital</v>
          </cell>
          <cell r="C110" t="str">
            <v>RN5</v>
          </cell>
          <cell r="D110" t="str">
            <v>Hampshire Hospitals NHS Foundation Trust</v>
          </cell>
          <cell r="E110" t="str">
            <v>South Central</v>
          </cell>
          <cell r="F110" t="str">
            <v>England</v>
          </cell>
          <cell r="G110">
            <v>447</v>
          </cell>
          <cell r="H110">
            <v>783</v>
          </cell>
          <cell r="I110">
            <v>805</v>
          </cell>
          <cell r="J110">
            <v>827</v>
          </cell>
          <cell r="K110">
            <v>55.5</v>
          </cell>
          <cell r="L110">
            <v>54.1</v>
          </cell>
          <cell r="M110">
            <v>57.1</v>
          </cell>
          <cell r="N110">
            <v>0.38555941049492198</v>
          </cell>
          <cell r="O110">
            <v>0.39471594511575803</v>
          </cell>
          <cell r="P110">
            <v>0.404297576938355</v>
          </cell>
        </row>
        <row r="111">
          <cell r="A111" t="str">
            <v>DVH</v>
          </cell>
          <cell r="B111" t="str">
            <v>Darent Valley Hospital</v>
          </cell>
          <cell r="C111" t="str">
            <v>RN7</v>
          </cell>
          <cell r="D111" t="str">
            <v>Dartford and Gravesham NHS Trust</v>
          </cell>
          <cell r="E111" t="str">
            <v>South East</v>
          </cell>
          <cell r="F111" t="str">
            <v>England</v>
          </cell>
          <cell r="G111">
            <v>501</v>
          </cell>
          <cell r="H111">
            <v>859</v>
          </cell>
          <cell r="I111">
            <v>883.5</v>
          </cell>
          <cell r="J111">
            <v>909</v>
          </cell>
          <cell r="K111">
            <v>56.7</v>
          </cell>
          <cell r="L111">
            <v>55.1</v>
          </cell>
          <cell r="M111">
            <v>58.3</v>
          </cell>
          <cell r="N111">
            <v>0.38555941049492198</v>
          </cell>
          <cell r="O111">
            <v>0.39471594511575803</v>
          </cell>
          <cell r="P111">
            <v>0.404297576938355</v>
          </cell>
        </row>
        <row r="112">
          <cell r="A112" t="str">
            <v>RUS</v>
          </cell>
          <cell r="B112" t="str">
            <v>Russells Hall Hospital</v>
          </cell>
          <cell r="C112" t="str">
            <v>RNA</v>
          </cell>
          <cell r="D112" t="str">
            <v>The Dudley Group NHS Foundation Trust</v>
          </cell>
          <cell r="E112" t="str">
            <v>West Midlands</v>
          </cell>
          <cell r="F112" t="str">
            <v>England</v>
          </cell>
          <cell r="G112">
            <v>460</v>
          </cell>
          <cell r="H112">
            <v>1166</v>
          </cell>
          <cell r="I112">
            <v>1190</v>
          </cell>
          <cell r="J112">
            <v>1214</v>
          </cell>
          <cell r="K112">
            <v>38.700000000000003</v>
          </cell>
          <cell r="L112">
            <v>37.9</v>
          </cell>
          <cell r="M112">
            <v>39.5</v>
          </cell>
          <cell r="N112">
            <v>0.38555941049492198</v>
          </cell>
          <cell r="O112">
            <v>0.39471594511575803</v>
          </cell>
          <cell r="P112">
            <v>0.404297576938355</v>
          </cell>
        </row>
        <row r="113">
          <cell r="A113" t="str">
            <v>WCI</v>
          </cell>
          <cell r="B113" t="str">
            <v>West Cumberland Infirmary</v>
          </cell>
          <cell r="C113" t="str">
            <v>RNN</v>
          </cell>
          <cell r="D113" t="str">
            <v>North Cumbria Integrated Care NHS Foundation Trust</v>
          </cell>
          <cell r="E113" t="str">
            <v>North West</v>
          </cell>
          <cell r="F113" t="str">
            <v>England</v>
          </cell>
          <cell r="G113">
            <v>0</v>
          </cell>
          <cell r="H113">
            <v>586</v>
          </cell>
          <cell r="I113">
            <v>610</v>
          </cell>
          <cell r="J113">
            <v>634</v>
          </cell>
          <cell r="K113">
            <v>0</v>
          </cell>
          <cell r="L113">
            <v>0</v>
          </cell>
          <cell r="M113">
            <v>0</v>
          </cell>
          <cell r="N113">
            <v>0.38555941049492198</v>
          </cell>
          <cell r="O113">
            <v>0.39471594511575803</v>
          </cell>
          <cell r="P113">
            <v>0.404297576938355</v>
          </cell>
        </row>
        <row r="114">
          <cell r="A114" t="str">
            <v>CMI</v>
          </cell>
          <cell r="B114" t="str">
            <v>Cumberland Infirmary</v>
          </cell>
          <cell r="C114" t="str">
            <v>RNN</v>
          </cell>
          <cell r="D114" t="str">
            <v>North Cumbria Integrated Care NHS Foundation Trust</v>
          </cell>
          <cell r="E114" t="str">
            <v>North West</v>
          </cell>
          <cell r="F114" t="str">
            <v>England</v>
          </cell>
          <cell r="G114">
            <v>119</v>
          </cell>
          <cell r="H114">
            <v>606</v>
          </cell>
          <cell r="I114">
            <v>630</v>
          </cell>
          <cell r="J114">
            <v>654</v>
          </cell>
          <cell r="K114">
            <v>18.899999999999999</v>
          </cell>
          <cell r="L114">
            <v>18.2</v>
          </cell>
          <cell r="M114">
            <v>19.600000000000001</v>
          </cell>
          <cell r="N114">
            <v>0.38555941049492198</v>
          </cell>
          <cell r="O114">
            <v>0.39471594511575803</v>
          </cell>
          <cell r="P114">
            <v>0.404297576938355</v>
          </cell>
        </row>
        <row r="115">
          <cell r="A115" t="str">
            <v>KGH</v>
          </cell>
          <cell r="B115" t="str">
            <v>Kettering General Hospital</v>
          </cell>
          <cell r="C115" t="str">
            <v>RNQ</v>
          </cell>
          <cell r="D115" t="str">
            <v>Kettering General Hospital NHS Foundation Trust</v>
          </cell>
          <cell r="E115" t="str">
            <v>East Midlands</v>
          </cell>
          <cell r="F115" t="str">
            <v>England</v>
          </cell>
          <cell r="G115">
            <v>260</v>
          </cell>
          <cell r="H115">
            <v>1491</v>
          </cell>
          <cell r="I115">
            <v>1515</v>
          </cell>
          <cell r="J115">
            <v>1539</v>
          </cell>
          <cell r="K115">
            <v>17.2</v>
          </cell>
          <cell r="L115">
            <v>16.899999999999999</v>
          </cell>
          <cell r="M115">
            <v>17.399999999999999</v>
          </cell>
          <cell r="N115">
            <v>0.38555941049492198</v>
          </cell>
          <cell r="O115">
            <v>0.39471594511575803</v>
          </cell>
          <cell r="P115">
            <v>0.404297576938355</v>
          </cell>
        </row>
        <row r="116">
          <cell r="A116" t="str">
            <v>NTH</v>
          </cell>
          <cell r="B116" t="str">
            <v>Northampton General Hospital</v>
          </cell>
          <cell r="C116" t="str">
            <v>RNS</v>
          </cell>
          <cell r="D116" t="str">
            <v>Northampton General Hospital NHS Trust</v>
          </cell>
          <cell r="E116" t="str">
            <v>Midlands</v>
          </cell>
          <cell r="F116" t="str">
            <v>England</v>
          </cell>
          <cell r="G116">
            <v>474</v>
          </cell>
          <cell r="H116">
            <v>1296</v>
          </cell>
          <cell r="I116">
            <v>1320</v>
          </cell>
          <cell r="J116">
            <v>1344</v>
          </cell>
          <cell r="K116">
            <v>35.9</v>
          </cell>
          <cell r="L116">
            <v>35.299999999999997</v>
          </cell>
          <cell r="M116">
            <v>36.6</v>
          </cell>
          <cell r="N116">
            <v>0.38555941049492198</v>
          </cell>
          <cell r="O116">
            <v>0.39471594511575803</v>
          </cell>
          <cell r="P116">
            <v>0.404297576938355</v>
          </cell>
        </row>
        <row r="117">
          <cell r="A117" t="str">
            <v>SAL</v>
          </cell>
          <cell r="B117" t="str">
            <v>Salisbury District Hospital</v>
          </cell>
          <cell r="C117" t="str">
            <v>RNZ</v>
          </cell>
          <cell r="D117" t="str">
            <v>Salisbury NHS Foundation Trust</v>
          </cell>
          <cell r="E117" t="str">
            <v>South West</v>
          </cell>
          <cell r="F117" t="str">
            <v>England</v>
          </cell>
          <cell r="G117">
            <v>16</v>
          </cell>
          <cell r="H117">
            <v>351</v>
          </cell>
          <cell r="I117">
            <v>375</v>
          </cell>
          <cell r="J117">
            <v>399</v>
          </cell>
          <cell r="K117">
            <v>4.3</v>
          </cell>
          <cell r="L117">
            <v>4</v>
          </cell>
          <cell r="M117">
            <v>4.5999999999999996</v>
          </cell>
          <cell r="N117">
            <v>0.38555941049492198</v>
          </cell>
          <cell r="O117">
            <v>0.39471594511575803</v>
          </cell>
          <cell r="P117">
            <v>0.404297576938355</v>
          </cell>
        </row>
        <row r="118">
          <cell r="A118" t="str">
            <v>BSL</v>
          </cell>
          <cell r="B118" t="str">
            <v>Bassetlaw District General Hospital</v>
          </cell>
          <cell r="C118" t="str">
            <v>RP5</v>
          </cell>
          <cell r="D118" t="str">
            <v>Doncaster and Bassetlaw Teaching Hospitals NHS Foundation Trust</v>
          </cell>
          <cell r="E118" t="str">
            <v>Yorkshire and The Humber</v>
          </cell>
          <cell r="F118" t="str">
            <v>England</v>
          </cell>
          <cell r="G118">
            <v>0</v>
          </cell>
          <cell r="H118">
            <v>406</v>
          </cell>
          <cell r="I118">
            <v>430</v>
          </cell>
          <cell r="J118">
            <v>454</v>
          </cell>
          <cell r="K118">
            <v>0</v>
          </cell>
          <cell r="L118">
            <v>0</v>
          </cell>
          <cell r="M118">
            <v>0</v>
          </cell>
          <cell r="N118">
            <v>0.38555941049492198</v>
          </cell>
          <cell r="O118">
            <v>0.39471594511575803</v>
          </cell>
          <cell r="P118">
            <v>0.404297576938355</v>
          </cell>
        </row>
        <row r="119">
          <cell r="A119" t="str">
            <v>DID</v>
          </cell>
          <cell r="B119" t="str">
            <v>Doncaster Royal Infirmary</v>
          </cell>
          <cell r="C119" t="str">
            <v>RP5</v>
          </cell>
          <cell r="D119" t="str">
            <v>Doncaster and Bassetlaw Teaching Hospitals NHS Foundation Trust</v>
          </cell>
          <cell r="E119" t="str">
            <v>Yorkshire and The Humber</v>
          </cell>
          <cell r="F119" t="str">
            <v>England</v>
          </cell>
          <cell r="G119">
            <v>266</v>
          </cell>
          <cell r="H119">
            <v>1056</v>
          </cell>
          <cell r="I119">
            <v>1080</v>
          </cell>
          <cell r="J119">
            <v>1104</v>
          </cell>
          <cell r="K119">
            <v>24.6</v>
          </cell>
          <cell r="L119">
            <v>24.1</v>
          </cell>
          <cell r="M119">
            <v>25.2</v>
          </cell>
          <cell r="N119">
            <v>0.38555941049492198</v>
          </cell>
          <cell r="O119">
            <v>0.39471594511575803</v>
          </cell>
          <cell r="P119">
            <v>0.404297576938355</v>
          </cell>
        </row>
        <row r="120">
          <cell r="A120" t="str">
            <v>MDW</v>
          </cell>
          <cell r="B120" t="str">
            <v>Medway Maritime Hospital</v>
          </cell>
          <cell r="C120" t="str">
            <v>RPA</v>
          </cell>
          <cell r="D120" t="str">
            <v>Medway NHS Foundation Trust</v>
          </cell>
          <cell r="E120" t="str">
            <v>South East</v>
          </cell>
          <cell r="F120" t="str">
            <v>England</v>
          </cell>
          <cell r="G120">
            <v>609</v>
          </cell>
          <cell r="H120">
            <v>1191</v>
          </cell>
          <cell r="I120">
            <v>1215</v>
          </cell>
          <cell r="J120">
            <v>1239</v>
          </cell>
          <cell r="K120">
            <v>50.1</v>
          </cell>
          <cell r="L120">
            <v>49.2</v>
          </cell>
          <cell r="M120">
            <v>51.1</v>
          </cell>
          <cell r="N120">
            <v>0.38555941049492198</v>
          </cell>
          <cell r="O120">
            <v>0.39471594511575803</v>
          </cell>
          <cell r="P120">
            <v>0.404297576938355</v>
          </cell>
        </row>
        <row r="121">
          <cell r="A121" t="str">
            <v>WES</v>
          </cell>
          <cell r="B121" t="str">
            <v>Chelsea and Westminster Hospital</v>
          </cell>
          <cell r="C121" t="str">
            <v>RQM</v>
          </cell>
          <cell r="D121" t="str">
            <v>Chelsea and Westminster Hospital NHS Foundation Trust</v>
          </cell>
          <cell r="E121" t="str">
            <v>London</v>
          </cell>
          <cell r="F121" t="str">
            <v>England</v>
          </cell>
          <cell r="G121">
            <v>307</v>
          </cell>
          <cell r="H121">
            <v>521</v>
          </cell>
          <cell r="I121">
            <v>545</v>
          </cell>
          <cell r="J121">
            <v>569</v>
          </cell>
          <cell r="K121">
            <v>56.3</v>
          </cell>
          <cell r="L121">
            <v>54</v>
          </cell>
          <cell r="M121">
            <v>58.9</v>
          </cell>
          <cell r="N121">
            <v>0.38555941049492198</v>
          </cell>
          <cell r="O121">
            <v>0.39471594511575803</v>
          </cell>
          <cell r="P121">
            <v>0.404297576938355</v>
          </cell>
        </row>
        <row r="122">
          <cell r="A122" t="str">
            <v>WMU</v>
          </cell>
          <cell r="B122" t="str">
            <v>West Middlesex University Hospital</v>
          </cell>
          <cell r="C122" t="str">
            <v>RQM</v>
          </cell>
          <cell r="D122" t="str">
            <v>Chelsea and Westminster Hospital NHS Foundation Trust</v>
          </cell>
          <cell r="E122" t="str">
            <v>London</v>
          </cell>
          <cell r="F122" t="str">
            <v>England</v>
          </cell>
          <cell r="G122">
            <v>446</v>
          </cell>
          <cell r="H122">
            <v>646</v>
          </cell>
          <cell r="I122">
            <v>670</v>
          </cell>
          <cell r="J122">
            <v>694</v>
          </cell>
          <cell r="K122">
            <v>66.599999999999994</v>
          </cell>
          <cell r="L122">
            <v>64.3</v>
          </cell>
          <cell r="M122">
            <v>69</v>
          </cell>
          <cell r="N122">
            <v>0.38555941049492198</v>
          </cell>
          <cell r="O122">
            <v>0.39471594511575803</v>
          </cell>
          <cell r="P122">
            <v>0.404297576938355</v>
          </cell>
        </row>
        <row r="123">
          <cell r="A123" t="str">
            <v>PAH</v>
          </cell>
          <cell r="B123" t="str">
            <v>Princess Alexandra Hospital</v>
          </cell>
          <cell r="C123" t="str">
            <v>RQW</v>
          </cell>
          <cell r="D123" t="str">
            <v>The Princess Alexandra Hospital NHS Trust</v>
          </cell>
          <cell r="E123" t="str">
            <v>East of England</v>
          </cell>
          <cell r="F123" t="str">
            <v>England</v>
          </cell>
          <cell r="G123">
            <v>0</v>
          </cell>
          <cell r="H123">
            <v>644</v>
          </cell>
          <cell r="I123">
            <v>668.5</v>
          </cell>
          <cell r="J123">
            <v>694</v>
          </cell>
          <cell r="K123">
            <v>0</v>
          </cell>
          <cell r="L123">
            <v>0</v>
          </cell>
          <cell r="M123">
            <v>0</v>
          </cell>
          <cell r="N123">
            <v>0.38555941049492198</v>
          </cell>
          <cell r="O123">
            <v>0.39471594511575803</v>
          </cell>
          <cell r="P123">
            <v>0.404297576938355</v>
          </cell>
        </row>
        <row r="124">
          <cell r="A124" t="str">
            <v>HOM</v>
          </cell>
          <cell r="B124" t="str">
            <v>Homerton Hospital</v>
          </cell>
          <cell r="C124" t="str">
            <v>RQX</v>
          </cell>
          <cell r="D124" t="str">
            <v>Homerton University Hospital NHS Foundation Trust</v>
          </cell>
          <cell r="E124" t="str">
            <v>London</v>
          </cell>
          <cell r="F124" t="str">
            <v>England</v>
          </cell>
          <cell r="G124">
            <v>318</v>
          </cell>
          <cell r="H124">
            <v>501</v>
          </cell>
          <cell r="I124">
            <v>525</v>
          </cell>
          <cell r="J124">
            <v>549</v>
          </cell>
          <cell r="K124">
            <v>60.6</v>
          </cell>
          <cell r="L124">
            <v>57.9</v>
          </cell>
          <cell r="M124">
            <v>63.5</v>
          </cell>
          <cell r="N124">
            <v>0.38555941049492198</v>
          </cell>
          <cell r="O124">
            <v>0.39471594511575803</v>
          </cell>
          <cell r="P124">
            <v>0.404297576938355</v>
          </cell>
        </row>
        <row r="125">
          <cell r="A125" t="str">
            <v>QEG</v>
          </cell>
          <cell r="B125" t="str">
            <v>Queen Elizabeth Hospital, Gateshead</v>
          </cell>
          <cell r="C125" t="str">
            <v>RR7</v>
          </cell>
          <cell r="D125" t="str">
            <v>Gateshead Health NHS Foundation Trust</v>
          </cell>
          <cell r="E125" t="str">
            <v>North East</v>
          </cell>
          <cell r="F125" t="str">
            <v>England</v>
          </cell>
          <cell r="G125">
            <v>711</v>
          </cell>
          <cell r="H125">
            <v>1381</v>
          </cell>
          <cell r="I125">
            <v>1405</v>
          </cell>
          <cell r="J125">
            <v>1429</v>
          </cell>
          <cell r="K125">
            <v>50.6</v>
          </cell>
          <cell r="L125">
            <v>49.8</v>
          </cell>
          <cell r="M125">
            <v>51.5</v>
          </cell>
          <cell r="N125">
            <v>0.38555941049492198</v>
          </cell>
          <cell r="O125">
            <v>0.39471594511575803</v>
          </cell>
          <cell r="P125">
            <v>0.404297576938355</v>
          </cell>
        </row>
        <row r="126">
          <cell r="A126" t="str">
            <v>SJL</v>
          </cell>
          <cell r="B126" t="str">
            <v>St James's University Hospital</v>
          </cell>
          <cell r="C126" t="str">
            <v>RR8</v>
          </cell>
          <cell r="D126" t="str">
            <v>Leeds Teaching Hospitals NHS Trust</v>
          </cell>
          <cell r="E126" t="str">
            <v>Yorkshire and The Humber</v>
          </cell>
          <cell r="F126" t="str">
            <v>England</v>
          </cell>
          <cell r="G126">
            <v>671</v>
          </cell>
          <cell r="H126">
            <v>1886</v>
          </cell>
          <cell r="I126">
            <v>1910</v>
          </cell>
          <cell r="J126">
            <v>1934</v>
          </cell>
          <cell r="K126">
            <v>35.1</v>
          </cell>
          <cell r="L126">
            <v>34.700000000000003</v>
          </cell>
          <cell r="M126">
            <v>35.6</v>
          </cell>
          <cell r="N126">
            <v>0.38555941049492198</v>
          </cell>
          <cell r="O126">
            <v>0.39471594511575803</v>
          </cell>
          <cell r="P126">
            <v>0.404297576938355</v>
          </cell>
        </row>
        <row r="127">
          <cell r="A127" t="str">
            <v>AEI</v>
          </cell>
          <cell r="B127" t="str">
            <v>Royal Albert Edward Infirmary</v>
          </cell>
          <cell r="C127" t="str">
            <v>RRF</v>
          </cell>
          <cell r="D127" t="str">
            <v>Wrightington, Wigan and Leigh NHS Foundation Trust</v>
          </cell>
          <cell r="E127" t="str">
            <v>North West</v>
          </cell>
          <cell r="F127" t="str">
            <v>England</v>
          </cell>
          <cell r="G127">
            <v>120</v>
          </cell>
          <cell r="H127">
            <v>891</v>
          </cell>
          <cell r="I127">
            <v>915</v>
          </cell>
          <cell r="J127">
            <v>939</v>
          </cell>
          <cell r="K127">
            <v>13.1</v>
          </cell>
          <cell r="L127">
            <v>12.8</v>
          </cell>
          <cell r="M127">
            <v>13.5</v>
          </cell>
          <cell r="N127">
            <v>0.38555941049492198</v>
          </cell>
          <cell r="O127">
            <v>0.39471594511575803</v>
          </cell>
          <cell r="P127">
            <v>0.404297576938355</v>
          </cell>
        </row>
        <row r="128">
          <cell r="A128" t="str">
            <v>SOL</v>
          </cell>
          <cell r="B128" t="str">
            <v>Solihull General Hospital</v>
          </cell>
          <cell r="C128" t="str">
            <v>RRK</v>
          </cell>
          <cell r="D128" t="str">
            <v>University Hospitals Birmingham NHS Foundation Trust</v>
          </cell>
          <cell r="E128" t="str">
            <v>West Midlands</v>
          </cell>
          <cell r="F128" t="str">
            <v>England</v>
          </cell>
          <cell r="G128">
            <v>0</v>
          </cell>
          <cell r="H128">
            <v>9</v>
          </cell>
          <cell r="I128">
            <v>31.5</v>
          </cell>
          <cell r="J128">
            <v>63</v>
          </cell>
          <cell r="K128">
            <v>0</v>
          </cell>
          <cell r="L128">
            <v>0</v>
          </cell>
          <cell r="M128">
            <v>0</v>
          </cell>
          <cell r="N128">
            <v>0.38555941049492198</v>
          </cell>
          <cell r="O128">
            <v>0.39471594511575803</v>
          </cell>
          <cell r="P128">
            <v>0.404297576938355</v>
          </cell>
        </row>
        <row r="129">
          <cell r="A129" t="str">
            <v>GHS</v>
          </cell>
          <cell r="B129" t="str">
            <v>Good Hope General Hospital</v>
          </cell>
          <cell r="C129" t="str">
            <v>RRK</v>
          </cell>
          <cell r="D129" t="str">
            <v>University Hospitals Birmingham NHS Foundation Trust</v>
          </cell>
          <cell r="E129" t="str">
            <v>West Midlands</v>
          </cell>
          <cell r="F129" t="str">
            <v>England</v>
          </cell>
          <cell r="G129">
            <v>232</v>
          </cell>
          <cell r="H129">
            <v>1346</v>
          </cell>
          <cell r="I129">
            <v>1370</v>
          </cell>
          <cell r="J129">
            <v>1394</v>
          </cell>
          <cell r="K129">
            <v>16.899999999999999</v>
          </cell>
          <cell r="L129">
            <v>16.600000000000001</v>
          </cell>
          <cell r="M129">
            <v>17.2</v>
          </cell>
          <cell r="N129">
            <v>0.38555941049492198</v>
          </cell>
          <cell r="O129">
            <v>0.39471594511575803</v>
          </cell>
          <cell r="P129">
            <v>0.404297576938355</v>
          </cell>
        </row>
        <row r="130">
          <cell r="A130" t="str">
            <v>EBH</v>
          </cell>
          <cell r="B130" t="str">
            <v>Birmingham Heartlands Hospital</v>
          </cell>
          <cell r="C130" t="str">
            <v>RRK</v>
          </cell>
          <cell r="D130" t="str">
            <v>University Hospitals Birmingham NHS Foundation Trust</v>
          </cell>
          <cell r="E130" t="str">
            <v>West Midlands</v>
          </cell>
          <cell r="F130" t="str">
            <v>England</v>
          </cell>
          <cell r="G130">
            <v>280</v>
          </cell>
          <cell r="H130">
            <v>1431</v>
          </cell>
          <cell r="I130">
            <v>1455</v>
          </cell>
          <cell r="J130">
            <v>1479</v>
          </cell>
          <cell r="K130">
            <v>19.2</v>
          </cell>
          <cell r="L130">
            <v>18.899999999999999</v>
          </cell>
          <cell r="M130">
            <v>19.600000000000001</v>
          </cell>
          <cell r="N130">
            <v>0.38555941049492198</v>
          </cell>
          <cell r="O130">
            <v>0.39471594511575803</v>
          </cell>
          <cell r="P130">
            <v>0.404297576938355</v>
          </cell>
        </row>
        <row r="131">
          <cell r="A131" t="str">
            <v>QEB</v>
          </cell>
          <cell r="B131" t="str">
            <v>Queen Elizabeth Hospital, Edgbaston</v>
          </cell>
          <cell r="C131" t="str">
            <v>RRK</v>
          </cell>
          <cell r="D131" t="str">
            <v>University Hospitals Birmingham NHS Foundation Trust</v>
          </cell>
          <cell r="E131" t="str">
            <v>West Midlands</v>
          </cell>
          <cell r="F131" t="str">
            <v>England</v>
          </cell>
          <cell r="G131">
            <v>815</v>
          </cell>
          <cell r="H131">
            <v>1611</v>
          </cell>
          <cell r="I131">
            <v>1635</v>
          </cell>
          <cell r="J131">
            <v>1659</v>
          </cell>
          <cell r="K131">
            <v>49.8</v>
          </cell>
          <cell r="L131">
            <v>49.1</v>
          </cell>
          <cell r="M131">
            <v>50.6</v>
          </cell>
          <cell r="N131">
            <v>0.38555941049492198</v>
          </cell>
          <cell r="O131">
            <v>0.39471594511575803</v>
          </cell>
          <cell r="P131">
            <v>0.404297576938355</v>
          </cell>
        </row>
        <row r="132">
          <cell r="A132" t="str">
            <v>UCL</v>
          </cell>
          <cell r="B132" t="str">
            <v>University College Hospital</v>
          </cell>
          <cell r="C132" t="str">
            <v>RRV</v>
          </cell>
          <cell r="D132" t="str">
            <v>University College London Hospitals NHS Foundation Trust</v>
          </cell>
          <cell r="E132" t="str">
            <v>London</v>
          </cell>
          <cell r="F132" t="str">
            <v>England</v>
          </cell>
          <cell r="G132">
            <v>260</v>
          </cell>
          <cell r="H132">
            <v>396</v>
          </cell>
          <cell r="I132">
            <v>420</v>
          </cell>
          <cell r="J132">
            <v>444</v>
          </cell>
          <cell r="K132">
            <v>61.9</v>
          </cell>
          <cell r="L132">
            <v>58.6</v>
          </cell>
          <cell r="M132">
            <v>65.7</v>
          </cell>
          <cell r="N132">
            <v>0.38555941049492198</v>
          </cell>
          <cell r="O132">
            <v>0.39471594511575803</v>
          </cell>
          <cell r="P132">
            <v>0.404297576938355</v>
          </cell>
        </row>
        <row r="133">
          <cell r="A133" t="str">
            <v>RVN</v>
          </cell>
          <cell r="B133" t="str">
            <v>Royal Victoria Infirmary</v>
          </cell>
          <cell r="C133" t="str">
            <v>RTD</v>
          </cell>
          <cell r="D133" t="str">
            <v>The Newcastle Upon Tyne Hospitals NHS Foundation Trust</v>
          </cell>
          <cell r="E133" t="str">
            <v>North East</v>
          </cell>
          <cell r="F133" t="str">
            <v>England</v>
          </cell>
          <cell r="G133">
            <v>3</v>
          </cell>
          <cell r="H133">
            <v>1291</v>
          </cell>
          <cell r="I133">
            <v>1315</v>
          </cell>
          <cell r="J133">
            <v>1339</v>
          </cell>
          <cell r="K133">
            <v>0.2</v>
          </cell>
          <cell r="L133">
            <v>0.2</v>
          </cell>
          <cell r="M133">
            <v>0.2</v>
          </cell>
          <cell r="N133">
            <v>0.38555941049492198</v>
          </cell>
          <cell r="O133">
            <v>0.39471594511575803</v>
          </cell>
          <cell r="P133">
            <v>0.404297576938355</v>
          </cell>
        </row>
        <row r="134">
          <cell r="A134" t="str">
            <v>CHG</v>
          </cell>
          <cell r="B134" t="str">
            <v>Cheltenham General Hospital</v>
          </cell>
          <cell r="C134" t="str">
            <v>RTE</v>
          </cell>
          <cell r="D134" t="str">
            <v>Gloucestershire Hospitals NHS Foundation Trust</v>
          </cell>
          <cell r="E134" t="str">
            <v>South West</v>
          </cell>
          <cell r="F134" t="str">
            <v>England</v>
          </cell>
          <cell r="G134">
            <v>0</v>
          </cell>
          <cell r="H134">
            <v>201</v>
          </cell>
          <cell r="I134">
            <v>225</v>
          </cell>
          <cell r="J134">
            <v>249</v>
          </cell>
          <cell r="K134">
            <v>0</v>
          </cell>
          <cell r="L134">
            <v>0</v>
          </cell>
          <cell r="M134">
            <v>0</v>
          </cell>
          <cell r="N134">
            <v>0.38555941049492198</v>
          </cell>
          <cell r="O134">
            <v>0.39471594511575803</v>
          </cell>
          <cell r="P134">
            <v>0.404297576938355</v>
          </cell>
        </row>
        <row r="135">
          <cell r="A135" t="str">
            <v>GLO</v>
          </cell>
          <cell r="B135" t="str">
            <v>Gloucestershire Royal Hospital</v>
          </cell>
          <cell r="C135" t="str">
            <v>RTE</v>
          </cell>
          <cell r="D135" t="str">
            <v>Gloucestershire Hospitals NHS Foundation Trust</v>
          </cell>
          <cell r="E135" t="str">
            <v>South West</v>
          </cell>
          <cell r="F135" t="str">
            <v>England</v>
          </cell>
          <cell r="G135">
            <v>151</v>
          </cell>
          <cell r="H135">
            <v>1141</v>
          </cell>
          <cell r="I135">
            <v>1165</v>
          </cell>
          <cell r="J135">
            <v>1189</v>
          </cell>
          <cell r="K135">
            <v>13</v>
          </cell>
          <cell r="L135">
            <v>12.7</v>
          </cell>
          <cell r="M135">
            <v>13.2</v>
          </cell>
          <cell r="N135">
            <v>0.38555941049492198</v>
          </cell>
          <cell r="O135">
            <v>0.39471594511575803</v>
          </cell>
          <cell r="P135">
            <v>0.404297576938355</v>
          </cell>
        </row>
        <row r="136">
          <cell r="A136" t="str">
            <v>NSE</v>
          </cell>
          <cell r="B136" t="str">
            <v>Northumbria Specialist Emergency Care Hospital</v>
          </cell>
          <cell r="C136" t="str">
            <v>RTF</v>
          </cell>
          <cell r="D136" t="str">
            <v>Northumbria Healthcare NHS Foundation Trust</v>
          </cell>
          <cell r="E136" t="str">
            <v>North East</v>
          </cell>
          <cell r="F136" t="str">
            <v>England</v>
          </cell>
          <cell r="G136">
            <v>481</v>
          </cell>
          <cell r="H136">
            <v>1301</v>
          </cell>
          <cell r="I136">
            <v>1325</v>
          </cell>
          <cell r="J136">
            <v>1349</v>
          </cell>
          <cell r="K136">
            <v>36.299999999999997</v>
          </cell>
          <cell r="L136">
            <v>35.700000000000003</v>
          </cell>
          <cell r="M136">
            <v>37</v>
          </cell>
          <cell r="N136">
            <v>0.38555941049492198</v>
          </cell>
          <cell r="O136">
            <v>0.39471594511575803</v>
          </cell>
          <cell r="P136">
            <v>0.404297576938355</v>
          </cell>
        </row>
        <row r="137">
          <cell r="A137" t="str">
            <v>BRT</v>
          </cell>
          <cell r="B137" t="str">
            <v>Queens Hospital</v>
          </cell>
          <cell r="C137" t="str">
            <v>RTG</v>
          </cell>
          <cell r="D137" t="str">
            <v>University Hospitals of Derby and Burton NHS Foundation Trust</v>
          </cell>
          <cell r="E137" t="str">
            <v>East Midlands</v>
          </cell>
          <cell r="F137" t="str">
            <v>England</v>
          </cell>
          <cell r="G137">
            <v>303</v>
          </cell>
          <cell r="H137">
            <v>806</v>
          </cell>
          <cell r="I137">
            <v>830</v>
          </cell>
          <cell r="J137">
            <v>854</v>
          </cell>
          <cell r="K137">
            <v>36.5</v>
          </cell>
          <cell r="L137">
            <v>35.5</v>
          </cell>
          <cell r="M137">
            <v>37.6</v>
          </cell>
          <cell r="N137">
            <v>0.38555941049492198</v>
          </cell>
          <cell r="O137">
            <v>0.39471594511575803</v>
          </cell>
          <cell r="P137">
            <v>0.404297576938355</v>
          </cell>
        </row>
        <row r="138">
          <cell r="A138" t="str">
            <v>DER</v>
          </cell>
          <cell r="B138" t="str">
            <v>Royal Derby Hospital</v>
          </cell>
          <cell r="C138" t="str">
            <v>RTG</v>
          </cell>
          <cell r="D138" t="str">
            <v>University Hospitals of Derby and Burton NHS Foundation Trust</v>
          </cell>
          <cell r="E138" t="str">
            <v>East Midlands</v>
          </cell>
          <cell r="F138" t="str">
            <v>England</v>
          </cell>
          <cell r="G138">
            <v>764</v>
          </cell>
          <cell r="H138">
            <v>1531</v>
          </cell>
          <cell r="I138">
            <v>1555</v>
          </cell>
          <cell r="J138">
            <v>1579</v>
          </cell>
          <cell r="K138">
            <v>49.1</v>
          </cell>
          <cell r="L138">
            <v>48.4</v>
          </cell>
          <cell r="M138">
            <v>49.9</v>
          </cell>
          <cell r="N138">
            <v>0.38555941049492198</v>
          </cell>
          <cell r="O138">
            <v>0.39471594511575803</v>
          </cell>
          <cell r="P138">
            <v>0.404297576938355</v>
          </cell>
        </row>
        <row r="139">
          <cell r="A139" t="str">
            <v>RAD</v>
          </cell>
          <cell r="B139" t="str">
            <v>John Radcliffe Hospital</v>
          </cell>
          <cell r="C139" t="str">
            <v>RTH</v>
          </cell>
          <cell r="D139" t="str">
            <v>Oxford University Hospitals NHS Foundation Trust</v>
          </cell>
          <cell r="E139" t="str">
            <v>South Central</v>
          </cell>
          <cell r="F139" t="str">
            <v>England</v>
          </cell>
          <cell r="G139">
            <v>358</v>
          </cell>
          <cell r="H139">
            <v>1141</v>
          </cell>
          <cell r="I139">
            <v>1165</v>
          </cell>
          <cell r="J139">
            <v>1189</v>
          </cell>
          <cell r="K139">
            <v>30.7</v>
          </cell>
          <cell r="L139">
            <v>30.1</v>
          </cell>
          <cell r="M139">
            <v>31.4</v>
          </cell>
          <cell r="N139">
            <v>0.38555941049492198</v>
          </cell>
          <cell r="O139">
            <v>0.39471594511575803</v>
          </cell>
          <cell r="P139">
            <v>0.404297576938355</v>
          </cell>
        </row>
        <row r="140">
          <cell r="A140" t="str">
            <v>HOR</v>
          </cell>
          <cell r="B140" t="str">
            <v>Horton General Hospital</v>
          </cell>
          <cell r="C140" t="str">
            <v>RTH</v>
          </cell>
          <cell r="D140" t="str">
            <v>Oxford University Hospitals NHS Foundation Trust</v>
          </cell>
          <cell r="E140" t="str">
            <v>South Central</v>
          </cell>
          <cell r="F140" t="str">
            <v>England</v>
          </cell>
          <cell r="G140">
            <v>185</v>
          </cell>
          <cell r="H140">
            <v>366</v>
          </cell>
          <cell r="I140">
            <v>390</v>
          </cell>
          <cell r="J140">
            <v>414</v>
          </cell>
          <cell r="K140">
            <v>47.4</v>
          </cell>
          <cell r="L140">
            <v>44.7</v>
          </cell>
          <cell r="M140">
            <v>50.5</v>
          </cell>
          <cell r="N140">
            <v>0.38555941049492198</v>
          </cell>
          <cell r="O140">
            <v>0.39471594511575803</v>
          </cell>
          <cell r="P140">
            <v>0.404297576938355</v>
          </cell>
        </row>
        <row r="141">
          <cell r="A141" t="str">
            <v>SPH</v>
          </cell>
          <cell r="B141" t="str">
            <v>St Peter's Hospital</v>
          </cell>
          <cell r="C141" t="str">
            <v>RTK</v>
          </cell>
          <cell r="D141" t="str">
            <v>Ashford and St. Peter's Hospitals NHS Foundation Trust</v>
          </cell>
          <cell r="E141" t="str">
            <v>South East</v>
          </cell>
          <cell r="F141" t="str">
            <v>England</v>
          </cell>
          <cell r="G141">
            <v>315</v>
          </cell>
          <cell r="H141">
            <v>881</v>
          </cell>
          <cell r="I141">
            <v>905</v>
          </cell>
          <cell r="J141">
            <v>929</v>
          </cell>
          <cell r="K141">
            <v>34.799999999999997</v>
          </cell>
          <cell r="L141">
            <v>33.9</v>
          </cell>
          <cell r="M141">
            <v>35.799999999999997</v>
          </cell>
          <cell r="N141">
            <v>0.38555941049492198</v>
          </cell>
          <cell r="O141">
            <v>0.39471594511575803</v>
          </cell>
          <cell r="P141">
            <v>0.404297576938355</v>
          </cell>
        </row>
        <row r="142">
          <cell r="A142" t="str">
            <v>ESU</v>
          </cell>
          <cell r="B142" t="str">
            <v>East Surrey Hospital</v>
          </cell>
          <cell r="C142" t="str">
            <v>RTP</v>
          </cell>
          <cell r="D142" t="str">
            <v>Surrey and Sussex Healthcare NHS Trust</v>
          </cell>
          <cell r="E142" t="str">
            <v>South East</v>
          </cell>
          <cell r="F142" t="str">
            <v>England</v>
          </cell>
          <cell r="G142">
            <v>338</v>
          </cell>
          <cell r="H142">
            <v>936</v>
          </cell>
          <cell r="I142">
            <v>960</v>
          </cell>
          <cell r="J142">
            <v>984</v>
          </cell>
          <cell r="K142">
            <v>35.200000000000003</v>
          </cell>
          <cell r="L142">
            <v>34.299999999999997</v>
          </cell>
          <cell r="M142">
            <v>36.1</v>
          </cell>
          <cell r="N142">
            <v>0.38555941049492198</v>
          </cell>
          <cell r="O142">
            <v>0.39471594511575803</v>
          </cell>
          <cell r="P142">
            <v>0.404297576938355</v>
          </cell>
        </row>
        <row r="143">
          <cell r="A143" t="str">
            <v>FRH</v>
          </cell>
          <cell r="B143" t="str">
            <v>Friarage Hospital</v>
          </cell>
          <cell r="C143" t="str">
            <v>RTR</v>
          </cell>
          <cell r="D143" t="str">
            <v>South Tees Hospitals NHS Foundation Trust</v>
          </cell>
          <cell r="E143" t="str">
            <v>North East</v>
          </cell>
          <cell r="F143" t="str">
            <v>England</v>
          </cell>
          <cell r="G143">
            <v>18</v>
          </cell>
          <cell r="H143">
            <v>154</v>
          </cell>
          <cell r="I143">
            <v>178.5</v>
          </cell>
          <cell r="J143">
            <v>204</v>
          </cell>
          <cell r="K143">
            <v>10.1</v>
          </cell>
          <cell r="L143">
            <v>8.8000000000000007</v>
          </cell>
          <cell r="M143">
            <v>11.7</v>
          </cell>
          <cell r="N143">
            <v>0.38555941049492198</v>
          </cell>
          <cell r="O143">
            <v>0.39471594511575803</v>
          </cell>
          <cell r="P143">
            <v>0.404297576938355</v>
          </cell>
        </row>
        <row r="144">
          <cell r="A144" t="str">
            <v>SCM</v>
          </cell>
          <cell r="B144" t="str">
            <v>James Cook University Hospital</v>
          </cell>
          <cell r="C144" t="str">
            <v>RTR</v>
          </cell>
          <cell r="D144" t="str">
            <v>South Tees Hospitals NHS Foundation Trust</v>
          </cell>
          <cell r="E144" t="str">
            <v>North East</v>
          </cell>
          <cell r="F144" t="str">
            <v>England</v>
          </cell>
          <cell r="G144">
            <v>219</v>
          </cell>
          <cell r="H144">
            <v>1471</v>
          </cell>
          <cell r="I144">
            <v>1495</v>
          </cell>
          <cell r="J144">
            <v>1519</v>
          </cell>
          <cell r="K144">
            <v>14.6</v>
          </cell>
          <cell r="L144">
            <v>14.4</v>
          </cell>
          <cell r="M144">
            <v>14.9</v>
          </cell>
          <cell r="N144">
            <v>0.38555941049492198</v>
          </cell>
          <cell r="O144">
            <v>0.39471594511575803</v>
          </cell>
          <cell r="P144">
            <v>0.404297576938355</v>
          </cell>
        </row>
        <row r="145">
          <cell r="A145" t="str">
            <v>RLI</v>
          </cell>
          <cell r="B145" t="str">
            <v>Royal Lancaster Infirmary</v>
          </cell>
          <cell r="C145" t="str">
            <v>RTX</v>
          </cell>
          <cell r="D145" t="str">
            <v>University Hospitals of Morecambe Bay NHS Foundation Trust</v>
          </cell>
          <cell r="E145" t="str">
            <v>North West</v>
          </cell>
          <cell r="F145" t="str">
            <v>England</v>
          </cell>
          <cell r="G145">
            <v>231</v>
          </cell>
          <cell r="H145">
            <v>691</v>
          </cell>
          <cell r="I145">
            <v>715</v>
          </cell>
          <cell r="J145">
            <v>739</v>
          </cell>
          <cell r="K145">
            <v>32.299999999999997</v>
          </cell>
          <cell r="L145">
            <v>31.3</v>
          </cell>
          <cell r="M145">
            <v>33.4</v>
          </cell>
          <cell r="N145">
            <v>0.38555941049492198</v>
          </cell>
          <cell r="O145">
            <v>0.39471594511575803</v>
          </cell>
          <cell r="P145">
            <v>0.404297576938355</v>
          </cell>
        </row>
        <row r="146">
          <cell r="A146" t="str">
            <v>FGH</v>
          </cell>
          <cell r="B146" t="str">
            <v>Furness General</v>
          </cell>
          <cell r="C146" t="str">
            <v>RTX</v>
          </cell>
          <cell r="D146" t="str">
            <v>University Hospitals of Morecambe Bay NHS Foundation Trust</v>
          </cell>
          <cell r="E146" t="str">
            <v>North West</v>
          </cell>
          <cell r="F146" t="str">
            <v>England</v>
          </cell>
          <cell r="G146">
            <v>229</v>
          </cell>
          <cell r="H146">
            <v>376</v>
          </cell>
          <cell r="I146">
            <v>400</v>
          </cell>
          <cell r="J146">
            <v>424</v>
          </cell>
          <cell r="K146">
            <v>57.2</v>
          </cell>
          <cell r="L146">
            <v>54</v>
          </cell>
          <cell r="M146">
            <v>60.9</v>
          </cell>
          <cell r="N146">
            <v>0.38555941049492198</v>
          </cell>
          <cell r="O146">
            <v>0.39471594511575803</v>
          </cell>
          <cell r="P146">
            <v>0.404297576938355</v>
          </cell>
        </row>
        <row r="147">
          <cell r="A147" t="str">
            <v>BSM</v>
          </cell>
          <cell r="B147" t="str">
            <v>Southmead Hospital</v>
          </cell>
          <cell r="C147" t="str">
            <v>RVJ</v>
          </cell>
          <cell r="D147" t="str">
            <v>North Bristol NHS Trust</v>
          </cell>
          <cell r="E147" t="str">
            <v>South West</v>
          </cell>
          <cell r="F147" t="str">
            <v>England</v>
          </cell>
          <cell r="G147">
            <v>335</v>
          </cell>
          <cell r="H147">
            <v>1416</v>
          </cell>
          <cell r="I147">
            <v>1440</v>
          </cell>
          <cell r="J147">
            <v>1464</v>
          </cell>
          <cell r="K147">
            <v>23.3</v>
          </cell>
          <cell r="L147">
            <v>22.9</v>
          </cell>
          <cell r="M147">
            <v>23.7</v>
          </cell>
          <cell r="N147">
            <v>0.38555941049492198</v>
          </cell>
          <cell r="O147">
            <v>0.39471594511575803</v>
          </cell>
          <cell r="P147">
            <v>0.404297576938355</v>
          </cell>
        </row>
        <row r="148">
          <cell r="A148" t="str">
            <v>SHC</v>
          </cell>
          <cell r="B148" t="str">
            <v>St Helier Hospital</v>
          </cell>
          <cell r="C148" t="str">
            <v>RVR</v>
          </cell>
          <cell r="D148" t="str">
            <v>Epsom and St Helier University Hospitals NHS Trust</v>
          </cell>
          <cell r="E148" t="str">
            <v>London</v>
          </cell>
          <cell r="F148" t="str">
            <v>England</v>
          </cell>
          <cell r="G148">
            <v>68</v>
          </cell>
          <cell r="H148">
            <v>486</v>
          </cell>
          <cell r="I148">
            <v>510</v>
          </cell>
          <cell r="J148">
            <v>534</v>
          </cell>
          <cell r="K148">
            <v>13.3</v>
          </cell>
          <cell r="L148">
            <v>12.7</v>
          </cell>
          <cell r="M148">
            <v>14</v>
          </cell>
          <cell r="N148">
            <v>0.38555941049492198</v>
          </cell>
          <cell r="O148">
            <v>0.39471594511575803</v>
          </cell>
          <cell r="P148">
            <v>0.404297576938355</v>
          </cell>
        </row>
        <row r="149">
          <cell r="A149" t="str">
            <v>EPS</v>
          </cell>
          <cell r="B149" t="str">
            <v>Epsom Hospital</v>
          </cell>
          <cell r="C149" t="str">
            <v>RVR</v>
          </cell>
          <cell r="D149" t="str">
            <v>Epsom and St Helier University Hospitals NHS Trust</v>
          </cell>
          <cell r="E149" t="str">
            <v>London</v>
          </cell>
          <cell r="F149" t="str">
            <v>England</v>
          </cell>
          <cell r="G149">
            <v>74</v>
          </cell>
          <cell r="H149">
            <v>226</v>
          </cell>
          <cell r="I149">
            <v>250</v>
          </cell>
          <cell r="J149">
            <v>274</v>
          </cell>
          <cell r="K149">
            <v>29.6</v>
          </cell>
          <cell r="L149">
            <v>27</v>
          </cell>
          <cell r="M149">
            <v>32.700000000000003</v>
          </cell>
          <cell r="N149">
            <v>0.38555941049492198</v>
          </cell>
          <cell r="O149">
            <v>0.39471594511575803</v>
          </cell>
          <cell r="P149">
            <v>0.404297576938355</v>
          </cell>
        </row>
        <row r="150">
          <cell r="A150" t="str">
            <v>QEQ</v>
          </cell>
          <cell r="B150" t="str">
            <v>Queen Elizabeth the Queen Mother Hospital</v>
          </cell>
          <cell r="C150" t="str">
            <v>RVV</v>
          </cell>
          <cell r="D150" t="str">
            <v>East Kent Hospitals University NHS Foundation Trust</v>
          </cell>
          <cell r="E150" t="str">
            <v>South East</v>
          </cell>
          <cell r="F150" t="str">
            <v>England</v>
          </cell>
          <cell r="G150">
            <v>436</v>
          </cell>
          <cell r="H150">
            <v>1131</v>
          </cell>
          <cell r="I150">
            <v>1155</v>
          </cell>
          <cell r="J150">
            <v>1179</v>
          </cell>
          <cell r="K150">
            <v>37.700000000000003</v>
          </cell>
          <cell r="L150">
            <v>37</v>
          </cell>
          <cell r="M150">
            <v>38.5</v>
          </cell>
          <cell r="N150">
            <v>0.38555941049492198</v>
          </cell>
          <cell r="O150">
            <v>0.39471594511575803</v>
          </cell>
          <cell r="P150">
            <v>0.404297576938355</v>
          </cell>
        </row>
        <row r="151">
          <cell r="A151" t="str">
            <v>WHH</v>
          </cell>
          <cell r="B151" t="str">
            <v>William Harvey Hospital</v>
          </cell>
          <cell r="C151" t="str">
            <v>RVV</v>
          </cell>
          <cell r="D151" t="str">
            <v>East Kent Hospitals University NHS Foundation Trust</v>
          </cell>
          <cell r="E151" t="str">
            <v>South East</v>
          </cell>
          <cell r="F151" t="str">
            <v>England</v>
          </cell>
          <cell r="G151">
            <v>460</v>
          </cell>
          <cell r="H151">
            <v>1086</v>
          </cell>
          <cell r="I151">
            <v>1110</v>
          </cell>
          <cell r="J151">
            <v>1134</v>
          </cell>
          <cell r="K151">
            <v>41.4</v>
          </cell>
          <cell r="L151">
            <v>40.6</v>
          </cell>
          <cell r="M151">
            <v>42.4</v>
          </cell>
          <cell r="N151">
            <v>0.38555941049492198</v>
          </cell>
          <cell r="O151">
            <v>0.39471594511575803</v>
          </cell>
          <cell r="P151">
            <v>0.404297576938355</v>
          </cell>
        </row>
        <row r="152">
          <cell r="A152" t="str">
            <v>NTG</v>
          </cell>
          <cell r="B152" t="str">
            <v>University Hospital of North Tees</v>
          </cell>
          <cell r="C152" t="str">
            <v>RVW</v>
          </cell>
          <cell r="D152" t="str">
            <v>North Tees and Hartlepool NHS Foundation Trust</v>
          </cell>
          <cell r="E152" t="str">
            <v>North East</v>
          </cell>
          <cell r="F152" t="str">
            <v>England</v>
          </cell>
          <cell r="G152">
            <v>783</v>
          </cell>
          <cell r="H152">
            <v>1751</v>
          </cell>
          <cell r="I152">
            <v>1775</v>
          </cell>
          <cell r="J152">
            <v>1799</v>
          </cell>
          <cell r="K152">
            <v>44.1</v>
          </cell>
          <cell r="L152">
            <v>43.5</v>
          </cell>
          <cell r="M152">
            <v>44.7</v>
          </cell>
          <cell r="N152">
            <v>0.38555941049492198</v>
          </cell>
          <cell r="O152">
            <v>0.39471594511575803</v>
          </cell>
          <cell r="P152">
            <v>0.404297576938355</v>
          </cell>
        </row>
        <row r="153">
          <cell r="A153" t="str">
            <v>SOU</v>
          </cell>
          <cell r="B153" t="str">
            <v>Southport and Formby District General</v>
          </cell>
          <cell r="C153" t="str">
            <v>RVY</v>
          </cell>
          <cell r="D153" t="str">
            <v>Southport and Ormskirk Hospital NHS Trust</v>
          </cell>
          <cell r="E153" t="str">
            <v>North West</v>
          </cell>
          <cell r="F153" t="str">
            <v>England</v>
          </cell>
          <cell r="G153">
            <v>265</v>
          </cell>
          <cell r="H153">
            <v>741</v>
          </cell>
          <cell r="I153">
            <v>765</v>
          </cell>
          <cell r="J153">
            <v>789</v>
          </cell>
          <cell r="K153">
            <v>34.6</v>
          </cell>
          <cell r="L153">
            <v>33.6</v>
          </cell>
          <cell r="M153">
            <v>35.799999999999997</v>
          </cell>
          <cell r="N153">
            <v>0.38555941049492198</v>
          </cell>
          <cell r="O153">
            <v>0.39471594511575803</v>
          </cell>
          <cell r="P153">
            <v>0.404297576938355</v>
          </cell>
        </row>
        <row r="154">
          <cell r="A154" t="str">
            <v>LNF</v>
          </cell>
          <cell r="B154" t="str">
            <v>Lymington New Forest Hospital</v>
          </cell>
          <cell r="C154" t="str">
            <v>RW1</v>
          </cell>
          <cell r="D154" t="str">
            <v>Southern Health NHS Foundation Trust</v>
          </cell>
          <cell r="E154" t="str">
            <v>South Central</v>
          </cell>
          <cell r="F154" t="str">
            <v>England</v>
          </cell>
          <cell r="G154">
            <v>0</v>
          </cell>
          <cell r="H154">
            <v>49</v>
          </cell>
          <cell r="I154">
            <v>63.5</v>
          </cell>
          <cell r="J154">
            <v>79</v>
          </cell>
          <cell r="K154">
            <v>0</v>
          </cell>
          <cell r="L154">
            <v>0</v>
          </cell>
          <cell r="M154">
            <v>0</v>
          </cell>
          <cell r="N154">
            <v>0.38555941049492198</v>
          </cell>
          <cell r="O154">
            <v>0.39471594511575803</v>
          </cell>
          <cell r="P154">
            <v>0.404297576938355</v>
          </cell>
        </row>
        <row r="155">
          <cell r="A155" t="str">
            <v>HRI</v>
          </cell>
          <cell r="B155" t="str">
            <v>Hull Royal Infirmary</v>
          </cell>
          <cell r="C155" t="str">
            <v>RWA</v>
          </cell>
          <cell r="D155" t="str">
            <v>Hull University Teaching Hospitals NHS Trust</v>
          </cell>
          <cell r="E155" t="str">
            <v>Yorkshire and The Humber</v>
          </cell>
          <cell r="F155" t="str">
            <v>England</v>
          </cell>
          <cell r="G155">
            <v>846</v>
          </cell>
          <cell r="H155">
            <v>1666</v>
          </cell>
          <cell r="I155">
            <v>1690</v>
          </cell>
          <cell r="J155">
            <v>1714</v>
          </cell>
          <cell r="K155">
            <v>50.1</v>
          </cell>
          <cell r="L155">
            <v>49.4</v>
          </cell>
          <cell r="M155">
            <v>50.8</v>
          </cell>
          <cell r="N155">
            <v>0.38555941049492198</v>
          </cell>
          <cell r="O155">
            <v>0.39471594511575803</v>
          </cell>
          <cell r="P155">
            <v>0.404297576938355</v>
          </cell>
        </row>
        <row r="156">
          <cell r="A156" t="str">
            <v>GRA</v>
          </cell>
          <cell r="B156" t="str">
            <v>Grantham And District General Hospital</v>
          </cell>
          <cell r="C156" t="str">
            <v>RWD</v>
          </cell>
          <cell r="D156" t="str">
            <v>United Lincolnshire Hospitals NHS Trust</v>
          </cell>
          <cell r="E156" t="str">
            <v>East Midlands</v>
          </cell>
          <cell r="F156" t="str">
            <v>England</v>
          </cell>
          <cell r="G156">
            <v>26</v>
          </cell>
          <cell r="H156">
            <v>73</v>
          </cell>
          <cell r="I156">
            <v>92</v>
          </cell>
          <cell r="J156">
            <v>113</v>
          </cell>
          <cell r="K156">
            <v>28.3</v>
          </cell>
          <cell r="L156">
            <v>23</v>
          </cell>
          <cell r="M156">
            <v>35.6</v>
          </cell>
          <cell r="N156">
            <v>0.38555941049492198</v>
          </cell>
          <cell r="O156">
            <v>0.39471594511575803</v>
          </cell>
          <cell r="P156">
            <v>0.404297576938355</v>
          </cell>
        </row>
        <row r="157">
          <cell r="A157" t="str">
            <v>LIN</v>
          </cell>
          <cell r="B157" t="str">
            <v>Lincoln County Hospital</v>
          </cell>
          <cell r="C157" t="str">
            <v>RWD</v>
          </cell>
          <cell r="D157" t="str">
            <v>United Lincolnshire Hospitals NHS Trust</v>
          </cell>
          <cell r="E157" t="str">
            <v>East Midlands</v>
          </cell>
          <cell r="F157" t="str">
            <v>England</v>
          </cell>
          <cell r="G157">
            <v>381</v>
          </cell>
          <cell r="H157">
            <v>776</v>
          </cell>
          <cell r="I157">
            <v>800</v>
          </cell>
          <cell r="J157">
            <v>824</v>
          </cell>
          <cell r="K157">
            <v>47.6</v>
          </cell>
          <cell r="L157">
            <v>46.2</v>
          </cell>
          <cell r="M157">
            <v>49.1</v>
          </cell>
          <cell r="N157">
            <v>0.38555941049492198</v>
          </cell>
          <cell r="O157">
            <v>0.39471594511575803</v>
          </cell>
          <cell r="P157">
            <v>0.404297576938355</v>
          </cell>
        </row>
        <row r="158">
          <cell r="A158" t="str">
            <v>PIL</v>
          </cell>
          <cell r="B158" t="str">
            <v>Pilgrim Hospital</v>
          </cell>
          <cell r="C158" t="str">
            <v>RWD</v>
          </cell>
          <cell r="D158" t="str">
            <v>United Lincolnshire Hospitals NHS Trust</v>
          </cell>
          <cell r="E158" t="str">
            <v>East Midlands</v>
          </cell>
          <cell r="F158" t="str">
            <v>England</v>
          </cell>
          <cell r="G158">
            <v>505</v>
          </cell>
          <cell r="H158">
            <v>826</v>
          </cell>
          <cell r="I158">
            <v>850</v>
          </cell>
          <cell r="J158">
            <v>874</v>
          </cell>
          <cell r="K158">
            <v>59.4</v>
          </cell>
          <cell r="L158">
            <v>57.8</v>
          </cell>
          <cell r="M158">
            <v>61.1</v>
          </cell>
          <cell r="N158">
            <v>0.38555941049492198</v>
          </cell>
          <cell r="O158">
            <v>0.39471594511575803</v>
          </cell>
          <cell r="P158">
            <v>0.404297576938355</v>
          </cell>
        </row>
        <row r="159">
          <cell r="A159" t="str">
            <v>LER</v>
          </cell>
          <cell r="B159" t="str">
            <v>Leicester Royal Infirmary</v>
          </cell>
          <cell r="C159" t="str">
            <v>RWE</v>
          </cell>
          <cell r="D159" t="str">
            <v>University Hospitals of Leicester NHS Trust</v>
          </cell>
          <cell r="E159" t="str">
            <v>East Midlands</v>
          </cell>
          <cell r="F159" t="str">
            <v>England</v>
          </cell>
          <cell r="G159">
            <v>0</v>
          </cell>
          <cell r="H159">
            <v>806</v>
          </cell>
          <cell r="I159">
            <v>830</v>
          </cell>
          <cell r="J159">
            <v>854</v>
          </cell>
          <cell r="K159">
            <v>0</v>
          </cell>
          <cell r="L159">
            <v>0</v>
          </cell>
          <cell r="M159">
            <v>0</v>
          </cell>
          <cell r="N159">
            <v>0.38555941049492198</v>
          </cell>
          <cell r="O159">
            <v>0.39471594511575803</v>
          </cell>
          <cell r="P159">
            <v>0.404297576938355</v>
          </cell>
        </row>
        <row r="160">
          <cell r="A160" t="str">
            <v>GRL</v>
          </cell>
          <cell r="B160" t="str">
            <v>Glenfield Hospital</v>
          </cell>
          <cell r="C160" t="str">
            <v>RWE</v>
          </cell>
          <cell r="D160" t="str">
            <v>University Hospitals of Leicester NHS Trust</v>
          </cell>
          <cell r="E160" t="str">
            <v>East Midlands</v>
          </cell>
          <cell r="F160" t="str">
            <v>England</v>
          </cell>
          <cell r="G160">
            <v>914</v>
          </cell>
          <cell r="H160">
            <v>2056</v>
          </cell>
          <cell r="I160">
            <v>2080</v>
          </cell>
          <cell r="J160">
            <v>2104</v>
          </cell>
          <cell r="K160">
            <v>43.9</v>
          </cell>
          <cell r="L160">
            <v>43.4</v>
          </cell>
          <cell r="M160">
            <v>44.5</v>
          </cell>
          <cell r="N160">
            <v>0.38555941049492198</v>
          </cell>
          <cell r="O160">
            <v>0.39471594511575803</v>
          </cell>
          <cell r="P160">
            <v>0.404297576938355</v>
          </cell>
        </row>
        <row r="161">
          <cell r="A161" t="str">
            <v>TUN</v>
          </cell>
          <cell r="B161" t="str">
            <v>Tunbridge Wells Hospital</v>
          </cell>
          <cell r="C161" t="str">
            <v>RWF</v>
          </cell>
          <cell r="D161" t="str">
            <v>Maidstone and Tunbridge Wells NHS Trust</v>
          </cell>
          <cell r="E161" t="str">
            <v>South East</v>
          </cell>
          <cell r="F161" t="str">
            <v>England</v>
          </cell>
          <cell r="G161">
            <v>161</v>
          </cell>
          <cell r="H161">
            <v>481</v>
          </cell>
          <cell r="I161">
            <v>505</v>
          </cell>
          <cell r="J161">
            <v>529</v>
          </cell>
          <cell r="K161">
            <v>31.9</v>
          </cell>
          <cell r="L161">
            <v>30.4</v>
          </cell>
          <cell r="M161">
            <v>33.5</v>
          </cell>
          <cell r="N161">
            <v>0.38555941049492198</v>
          </cell>
          <cell r="O161">
            <v>0.39471594511575803</v>
          </cell>
          <cell r="P161">
            <v>0.404297576938355</v>
          </cell>
        </row>
        <row r="162">
          <cell r="A162" t="str">
            <v>MAI</v>
          </cell>
          <cell r="B162" t="str">
            <v>Maidstone General Hospital</v>
          </cell>
          <cell r="C162" t="str">
            <v>RWF</v>
          </cell>
          <cell r="D162" t="str">
            <v>Maidstone and Tunbridge Wells NHS Trust</v>
          </cell>
          <cell r="E162" t="str">
            <v>South East</v>
          </cell>
          <cell r="F162" t="str">
            <v>England</v>
          </cell>
          <cell r="G162">
            <v>199</v>
          </cell>
          <cell r="H162">
            <v>544</v>
          </cell>
          <cell r="I162">
            <v>568.5</v>
          </cell>
          <cell r="J162">
            <v>594</v>
          </cell>
          <cell r="K162">
            <v>35</v>
          </cell>
          <cell r="L162">
            <v>33.5</v>
          </cell>
          <cell r="M162">
            <v>36.6</v>
          </cell>
          <cell r="N162">
            <v>0.38555941049492198</v>
          </cell>
          <cell r="O162">
            <v>0.39471594511575803</v>
          </cell>
          <cell r="P162">
            <v>0.404297576938355</v>
          </cell>
        </row>
        <row r="163">
          <cell r="A163" t="str">
            <v>WAT</v>
          </cell>
          <cell r="B163" t="str">
            <v>Watford General Hospital</v>
          </cell>
          <cell r="C163" t="str">
            <v>RWG</v>
          </cell>
          <cell r="D163" t="str">
            <v>West Hertfordshire Teaching Hospitals NHS Trust</v>
          </cell>
          <cell r="E163" t="str">
            <v>East of England</v>
          </cell>
          <cell r="F163" t="str">
            <v>England</v>
          </cell>
          <cell r="G163">
            <v>341</v>
          </cell>
          <cell r="H163">
            <v>926</v>
          </cell>
          <cell r="I163">
            <v>950</v>
          </cell>
          <cell r="J163">
            <v>974</v>
          </cell>
          <cell r="K163">
            <v>35.9</v>
          </cell>
          <cell r="L163">
            <v>35</v>
          </cell>
          <cell r="M163">
            <v>36.799999999999997</v>
          </cell>
          <cell r="N163">
            <v>0.38555941049492198</v>
          </cell>
          <cell r="O163">
            <v>0.39471594511575803</v>
          </cell>
          <cell r="P163">
            <v>0.404297576938355</v>
          </cell>
        </row>
        <row r="164">
          <cell r="A164" t="str">
            <v>LIS</v>
          </cell>
          <cell r="B164" t="str">
            <v>Lister Hospital</v>
          </cell>
          <cell r="C164" t="str">
            <v>RWH</v>
          </cell>
          <cell r="D164" t="str">
            <v>East and North Hertfordshire NHS Trust</v>
          </cell>
          <cell r="E164" t="str">
            <v>East of England</v>
          </cell>
          <cell r="F164" t="str">
            <v>England</v>
          </cell>
          <cell r="G164">
            <v>472</v>
          </cell>
          <cell r="H164">
            <v>1136</v>
          </cell>
          <cell r="I164">
            <v>1160</v>
          </cell>
          <cell r="J164">
            <v>1184</v>
          </cell>
          <cell r="K164">
            <v>40.700000000000003</v>
          </cell>
          <cell r="L164">
            <v>39.9</v>
          </cell>
          <cell r="M164">
            <v>41.5</v>
          </cell>
          <cell r="N164">
            <v>0.38555941049492198</v>
          </cell>
          <cell r="O164">
            <v>0.39471594511575803</v>
          </cell>
          <cell r="P164">
            <v>0.404297576938355</v>
          </cell>
        </row>
        <row r="165">
          <cell r="A165" t="str">
            <v>SHH</v>
          </cell>
          <cell r="B165" t="str">
            <v>Stepping Hill Hospital</v>
          </cell>
          <cell r="C165" t="str">
            <v>RWJ</v>
          </cell>
          <cell r="D165" t="str">
            <v>Stockport NHS Foundation Trust</v>
          </cell>
          <cell r="E165" t="str">
            <v>North West</v>
          </cell>
          <cell r="F165" t="str">
            <v>England</v>
          </cell>
          <cell r="G165">
            <v>627</v>
          </cell>
          <cell r="H165">
            <v>1041</v>
          </cell>
          <cell r="I165">
            <v>1065</v>
          </cell>
          <cell r="J165">
            <v>1089</v>
          </cell>
          <cell r="K165">
            <v>58.9</v>
          </cell>
          <cell r="L165">
            <v>57.6</v>
          </cell>
          <cell r="M165">
            <v>60.2</v>
          </cell>
          <cell r="N165">
            <v>0.38555941049492198</v>
          </cell>
          <cell r="O165">
            <v>0.39471594511575803</v>
          </cell>
          <cell r="P165">
            <v>0.404297576938355</v>
          </cell>
        </row>
        <row r="166">
          <cell r="A166" t="str">
            <v>WRC</v>
          </cell>
          <cell r="B166" t="str">
            <v>Worcestershire Royal Hospital</v>
          </cell>
          <cell r="C166" t="str">
            <v>RWP</v>
          </cell>
          <cell r="D166" t="str">
            <v>Worcestershire Acute Hospitals NHS Trust</v>
          </cell>
          <cell r="E166" t="str">
            <v>West Midlands</v>
          </cell>
          <cell r="F166" t="str">
            <v>England</v>
          </cell>
          <cell r="G166">
            <v>439</v>
          </cell>
          <cell r="H166">
            <v>936</v>
          </cell>
          <cell r="I166">
            <v>960</v>
          </cell>
          <cell r="J166">
            <v>984</v>
          </cell>
          <cell r="K166">
            <v>45.7</v>
          </cell>
          <cell r="L166">
            <v>44.6</v>
          </cell>
          <cell r="M166">
            <v>46.9</v>
          </cell>
          <cell r="N166">
            <v>0.38555941049492198</v>
          </cell>
          <cell r="O166">
            <v>0.39471594511575803</v>
          </cell>
          <cell r="P166">
            <v>0.404297576938355</v>
          </cell>
        </row>
        <row r="167">
          <cell r="A167" t="str">
            <v>WDG</v>
          </cell>
          <cell r="B167" t="str">
            <v>Warrington District General Hospital</v>
          </cell>
          <cell r="C167" t="str">
            <v>RWW</v>
          </cell>
          <cell r="D167" t="str">
            <v>Warrington and Halton Hospitals NHS Foundation Trust</v>
          </cell>
          <cell r="E167" t="str">
            <v>North West</v>
          </cell>
          <cell r="F167" t="str">
            <v>England</v>
          </cell>
          <cell r="G167">
            <v>464</v>
          </cell>
          <cell r="H167">
            <v>788</v>
          </cell>
          <cell r="I167">
            <v>810</v>
          </cell>
          <cell r="J167">
            <v>832</v>
          </cell>
          <cell r="K167">
            <v>57.3</v>
          </cell>
          <cell r="L167">
            <v>55.8</v>
          </cell>
          <cell r="M167">
            <v>58.9</v>
          </cell>
          <cell r="N167">
            <v>0.38555941049492198</v>
          </cell>
          <cell r="O167">
            <v>0.39471594511575803</v>
          </cell>
          <cell r="P167">
            <v>0.404297576938355</v>
          </cell>
        </row>
        <row r="168">
          <cell r="A168" t="str">
            <v>RHI</v>
          </cell>
          <cell r="B168" t="str">
            <v>Calderdale Royal Hospital</v>
          </cell>
          <cell r="C168" t="str">
            <v>RWY</v>
          </cell>
          <cell r="D168" t="str">
            <v>Calderdale and Huddersfield NHS Foundation Trust</v>
          </cell>
          <cell r="E168" t="str">
            <v>Yorkshire and The Humber</v>
          </cell>
          <cell r="F168" t="str">
            <v>England</v>
          </cell>
          <cell r="G168">
            <v>318</v>
          </cell>
          <cell r="H168">
            <v>1086</v>
          </cell>
          <cell r="I168">
            <v>1110</v>
          </cell>
          <cell r="J168">
            <v>1134</v>
          </cell>
          <cell r="K168">
            <v>28.6</v>
          </cell>
          <cell r="L168">
            <v>28</v>
          </cell>
          <cell r="M168">
            <v>29.3</v>
          </cell>
          <cell r="N168">
            <v>0.38555941049492198</v>
          </cell>
          <cell r="O168">
            <v>0.39471594511575803</v>
          </cell>
          <cell r="P168">
            <v>0.404297576938355</v>
          </cell>
        </row>
        <row r="169">
          <cell r="A169" t="str">
            <v>CHN</v>
          </cell>
          <cell r="B169" t="str">
            <v>Nottingham City Hospital</v>
          </cell>
          <cell r="C169" t="str">
            <v>RX1</v>
          </cell>
          <cell r="D169" t="str">
            <v>Nottingham University Hospitals NHS Trust</v>
          </cell>
          <cell r="E169" t="str">
            <v>East Midlands</v>
          </cell>
          <cell r="F169" t="str">
            <v>England</v>
          </cell>
          <cell r="G169">
            <v>960</v>
          </cell>
          <cell r="H169">
            <v>1916</v>
          </cell>
          <cell r="I169">
            <v>1940</v>
          </cell>
          <cell r="J169">
            <v>1964</v>
          </cell>
          <cell r="K169">
            <v>49.5</v>
          </cell>
          <cell r="L169">
            <v>48.9</v>
          </cell>
          <cell r="M169">
            <v>50.1</v>
          </cell>
          <cell r="N169">
            <v>0.38555941049492198</v>
          </cell>
          <cell r="O169">
            <v>0.39471594511575803</v>
          </cell>
          <cell r="P169">
            <v>0.404297576938355</v>
          </cell>
        </row>
        <row r="170">
          <cell r="A170" t="str">
            <v>CGH</v>
          </cell>
          <cell r="B170" t="str">
            <v>Conquest Hospital</v>
          </cell>
          <cell r="C170" t="str">
            <v>RXC</v>
          </cell>
          <cell r="D170" t="str">
            <v>East Sussex Healthcare NHS Trust</v>
          </cell>
          <cell r="E170" t="str">
            <v>South East</v>
          </cell>
          <cell r="F170" t="str">
            <v>England</v>
          </cell>
          <cell r="G170">
            <v>128</v>
          </cell>
          <cell r="H170">
            <v>571</v>
          </cell>
          <cell r="I170">
            <v>595</v>
          </cell>
          <cell r="J170">
            <v>619</v>
          </cell>
          <cell r="K170">
            <v>21.5</v>
          </cell>
          <cell r="L170">
            <v>20.7</v>
          </cell>
          <cell r="M170">
            <v>22.4</v>
          </cell>
          <cell r="N170">
            <v>0.38555941049492198</v>
          </cell>
          <cell r="O170">
            <v>0.39471594511575803</v>
          </cell>
          <cell r="P170">
            <v>0.404297576938355</v>
          </cell>
        </row>
        <row r="171">
          <cell r="A171" t="str">
            <v>DGE</v>
          </cell>
          <cell r="B171" t="str">
            <v>Eastbourne DGH</v>
          </cell>
          <cell r="C171" t="str">
            <v>RXC</v>
          </cell>
          <cell r="D171" t="str">
            <v>East Sussex Healthcare NHS Trust</v>
          </cell>
          <cell r="E171" t="str">
            <v>South East</v>
          </cell>
          <cell r="F171" t="str">
            <v>England</v>
          </cell>
          <cell r="G171">
            <v>145</v>
          </cell>
          <cell r="H171">
            <v>516</v>
          </cell>
          <cell r="I171">
            <v>540</v>
          </cell>
          <cell r="J171">
            <v>564</v>
          </cell>
          <cell r="K171">
            <v>26.9</v>
          </cell>
          <cell r="L171">
            <v>25.7</v>
          </cell>
          <cell r="M171">
            <v>28.1</v>
          </cell>
          <cell r="N171">
            <v>0.38555941049492198</v>
          </cell>
          <cell r="O171">
            <v>0.39471594511575803</v>
          </cell>
          <cell r="P171">
            <v>0.404297576938355</v>
          </cell>
        </row>
        <row r="172">
          <cell r="A172" t="str">
            <v>PIN</v>
          </cell>
          <cell r="B172" t="str">
            <v>Pinderfields General Hospital</v>
          </cell>
          <cell r="C172" t="str">
            <v>RXF</v>
          </cell>
          <cell r="D172" t="str">
            <v>Mid Yorkshire Hospitals NHS Trust</v>
          </cell>
          <cell r="E172" t="str">
            <v>Yorkshire and The Humber</v>
          </cell>
          <cell r="F172" t="str">
            <v>England</v>
          </cell>
          <cell r="G172">
            <v>1327</v>
          </cell>
          <cell r="H172">
            <v>2111</v>
          </cell>
          <cell r="I172">
            <v>2135</v>
          </cell>
          <cell r="J172">
            <v>2159</v>
          </cell>
          <cell r="K172">
            <v>62.2</v>
          </cell>
          <cell r="L172">
            <v>61.5</v>
          </cell>
          <cell r="M172">
            <v>62.9</v>
          </cell>
          <cell r="N172">
            <v>0.38555941049492198</v>
          </cell>
          <cell r="O172">
            <v>0.39471594511575803</v>
          </cell>
          <cell r="P172">
            <v>0.404297576938355</v>
          </cell>
        </row>
        <row r="173">
          <cell r="A173" t="str">
            <v>SAN</v>
          </cell>
          <cell r="B173" t="str">
            <v>Sandwell District Hospital</v>
          </cell>
          <cell r="C173" t="str">
            <v>RXK</v>
          </cell>
          <cell r="D173" t="str">
            <v>Sandwell and West Birmingham Hospitals NHS Trust</v>
          </cell>
          <cell r="E173" t="str">
            <v>West Midlands</v>
          </cell>
          <cell r="F173" t="str">
            <v>England</v>
          </cell>
          <cell r="G173">
            <v>225</v>
          </cell>
          <cell r="H173">
            <v>541</v>
          </cell>
          <cell r="I173">
            <v>565</v>
          </cell>
          <cell r="J173">
            <v>589</v>
          </cell>
          <cell r="K173">
            <v>39.799999999999997</v>
          </cell>
          <cell r="L173">
            <v>38.200000000000003</v>
          </cell>
          <cell r="M173">
            <v>41.6</v>
          </cell>
          <cell r="N173">
            <v>0.38555941049492198</v>
          </cell>
          <cell r="O173">
            <v>0.39471594511575803</v>
          </cell>
          <cell r="P173">
            <v>0.404297576938355</v>
          </cell>
        </row>
        <row r="174">
          <cell r="A174" t="str">
            <v>DUD</v>
          </cell>
          <cell r="B174" t="str">
            <v>Birmingham City Hospital</v>
          </cell>
          <cell r="C174" t="str">
            <v>RXK</v>
          </cell>
          <cell r="D174" t="str">
            <v>Sandwell and West Birmingham Hospitals NHS Trust</v>
          </cell>
          <cell r="E174" t="str">
            <v>West Midlands</v>
          </cell>
          <cell r="F174" t="str">
            <v>England</v>
          </cell>
          <cell r="G174">
            <v>326</v>
          </cell>
          <cell r="H174">
            <v>596</v>
          </cell>
          <cell r="I174">
            <v>620</v>
          </cell>
          <cell r="J174">
            <v>644</v>
          </cell>
          <cell r="K174">
            <v>52.6</v>
          </cell>
          <cell r="L174">
            <v>50.6</v>
          </cell>
          <cell r="M174">
            <v>54.7</v>
          </cell>
          <cell r="N174">
            <v>0.38555941049492198</v>
          </cell>
          <cell r="O174">
            <v>0.39471594511575803</v>
          </cell>
          <cell r="P174">
            <v>0.404297576938355</v>
          </cell>
        </row>
        <row r="175">
          <cell r="A175" t="str">
            <v>VIC</v>
          </cell>
          <cell r="B175" t="str">
            <v>Victoria Hospital</v>
          </cell>
          <cell r="C175" t="str">
            <v>RXL</v>
          </cell>
          <cell r="D175" t="str">
            <v>Blackpool Teaching Hospitals NHS Foundation Trust</v>
          </cell>
          <cell r="E175" t="str">
            <v>North West</v>
          </cell>
          <cell r="F175" t="str">
            <v>England</v>
          </cell>
          <cell r="G175">
            <v>14</v>
          </cell>
          <cell r="H175">
            <v>1361</v>
          </cell>
          <cell r="I175">
            <v>1385</v>
          </cell>
          <cell r="J175">
            <v>1409</v>
          </cell>
          <cell r="K175">
            <v>1</v>
          </cell>
          <cell r="L175">
            <v>1</v>
          </cell>
          <cell r="M175">
            <v>1</v>
          </cell>
          <cell r="N175">
            <v>0.38555941049492198</v>
          </cell>
          <cell r="O175">
            <v>0.39471594511575803</v>
          </cell>
          <cell r="P175">
            <v>0.404297576938355</v>
          </cell>
        </row>
        <row r="176">
          <cell r="A176" t="str">
            <v>CHO</v>
          </cell>
          <cell r="B176" t="str">
            <v>Chorley Hospital</v>
          </cell>
          <cell r="C176" t="str">
            <v>RXN</v>
          </cell>
          <cell r="D176" t="str">
            <v>Lancashire Teaching Hospitals NHS Foundation Trust</v>
          </cell>
          <cell r="E176" t="str">
            <v>North West</v>
          </cell>
          <cell r="F176" t="str">
            <v>England</v>
          </cell>
          <cell r="G176">
            <v>160</v>
          </cell>
          <cell r="H176">
            <v>371</v>
          </cell>
          <cell r="I176">
            <v>395</v>
          </cell>
          <cell r="J176">
            <v>419</v>
          </cell>
          <cell r="K176">
            <v>40.5</v>
          </cell>
          <cell r="L176">
            <v>38.200000000000003</v>
          </cell>
          <cell r="M176">
            <v>43.1</v>
          </cell>
          <cell r="N176">
            <v>0.38555941049492198</v>
          </cell>
          <cell r="O176">
            <v>0.39471594511575803</v>
          </cell>
          <cell r="P176">
            <v>0.404297576938355</v>
          </cell>
        </row>
        <row r="177">
          <cell r="A177" t="str">
            <v>RPH</v>
          </cell>
          <cell r="B177" t="str">
            <v>Royal Preston Hospital</v>
          </cell>
          <cell r="C177" t="str">
            <v>RXN</v>
          </cell>
          <cell r="D177" t="str">
            <v>Lancashire Teaching Hospitals NHS Foundation Trust</v>
          </cell>
          <cell r="E177" t="str">
            <v>North West</v>
          </cell>
          <cell r="F177" t="str">
            <v>England</v>
          </cell>
          <cell r="G177">
            <v>470</v>
          </cell>
          <cell r="H177">
            <v>936</v>
          </cell>
          <cell r="I177">
            <v>960</v>
          </cell>
          <cell r="J177">
            <v>984</v>
          </cell>
          <cell r="K177">
            <v>49</v>
          </cell>
          <cell r="L177">
            <v>47.8</v>
          </cell>
          <cell r="M177">
            <v>50.2</v>
          </cell>
          <cell r="N177">
            <v>0.38555941049492198</v>
          </cell>
          <cell r="O177">
            <v>0.39471594511575803</v>
          </cell>
          <cell r="P177">
            <v>0.404297576938355</v>
          </cell>
        </row>
        <row r="178">
          <cell r="A178" t="str">
            <v>DRY</v>
          </cell>
          <cell r="B178" t="str">
            <v>University Hospital of North Durham</v>
          </cell>
          <cell r="C178" t="str">
            <v>RXP</v>
          </cell>
          <cell r="D178" t="str">
            <v>County Durham and Darlington NHS Foundation Trust</v>
          </cell>
          <cell r="E178" t="str">
            <v>North East</v>
          </cell>
          <cell r="F178" t="str">
            <v>England</v>
          </cell>
          <cell r="G178">
            <v>533</v>
          </cell>
          <cell r="H178">
            <v>1321</v>
          </cell>
          <cell r="I178">
            <v>1345</v>
          </cell>
          <cell r="J178">
            <v>1369</v>
          </cell>
          <cell r="K178">
            <v>39.6</v>
          </cell>
          <cell r="L178">
            <v>38.9</v>
          </cell>
          <cell r="M178">
            <v>40.299999999999997</v>
          </cell>
          <cell r="N178">
            <v>0.38555941049492198</v>
          </cell>
          <cell r="O178">
            <v>0.39471594511575803</v>
          </cell>
          <cell r="P178">
            <v>0.404297576938355</v>
          </cell>
        </row>
        <row r="179">
          <cell r="A179" t="str">
            <v>DAR</v>
          </cell>
          <cell r="B179" t="str">
            <v>Darlington Memorial Hospital</v>
          </cell>
          <cell r="C179" t="str">
            <v>RXP</v>
          </cell>
          <cell r="D179" t="str">
            <v>County Durham and Darlington NHS Foundation Trust</v>
          </cell>
          <cell r="E179" t="str">
            <v>North East</v>
          </cell>
          <cell r="F179" t="str">
            <v>England</v>
          </cell>
          <cell r="G179">
            <v>493</v>
          </cell>
          <cell r="H179">
            <v>1101</v>
          </cell>
          <cell r="I179">
            <v>1125</v>
          </cell>
          <cell r="J179">
            <v>1149</v>
          </cell>
          <cell r="K179">
            <v>43.8</v>
          </cell>
          <cell r="L179">
            <v>42.9</v>
          </cell>
          <cell r="M179">
            <v>44.8</v>
          </cell>
          <cell r="N179">
            <v>0.38555941049492198</v>
          </cell>
          <cell r="O179">
            <v>0.39471594511575803</v>
          </cell>
          <cell r="P179">
            <v>0.404297576938355</v>
          </cell>
        </row>
        <row r="180">
          <cell r="A180" t="str">
            <v>SMV</v>
          </cell>
          <cell r="B180" t="str">
            <v>Stoke Mandeville Hospital</v>
          </cell>
          <cell r="C180" t="str">
            <v>RXQ</v>
          </cell>
          <cell r="D180" t="str">
            <v>Buckinghamshire Healthcare NHS Trust</v>
          </cell>
          <cell r="E180" t="str">
            <v>South Central</v>
          </cell>
          <cell r="F180" t="str">
            <v>England</v>
          </cell>
          <cell r="G180">
            <v>350</v>
          </cell>
          <cell r="H180">
            <v>571</v>
          </cell>
          <cell r="I180">
            <v>595</v>
          </cell>
          <cell r="J180">
            <v>619</v>
          </cell>
          <cell r="K180">
            <v>58.8</v>
          </cell>
          <cell r="L180">
            <v>56.5</v>
          </cell>
          <cell r="M180">
            <v>61.3</v>
          </cell>
          <cell r="N180">
            <v>0.38555941049492198</v>
          </cell>
          <cell r="O180">
            <v>0.39471594511575803</v>
          </cell>
          <cell r="P180">
            <v>0.404297576938355</v>
          </cell>
        </row>
        <row r="181">
          <cell r="A181" t="str">
            <v>BLA</v>
          </cell>
          <cell r="B181" t="str">
            <v>Royal Blackburn Hospital</v>
          </cell>
          <cell r="C181" t="str">
            <v>RXR</v>
          </cell>
          <cell r="D181" t="str">
            <v>East Lancashire Hospitals NHS Trust</v>
          </cell>
          <cell r="E181" t="str">
            <v>North West</v>
          </cell>
          <cell r="F181" t="str">
            <v>England</v>
          </cell>
          <cell r="G181">
            <v>1140</v>
          </cell>
          <cell r="H181">
            <v>1981</v>
          </cell>
          <cell r="I181">
            <v>2005</v>
          </cell>
          <cell r="J181">
            <v>2029</v>
          </cell>
          <cell r="K181">
            <v>56.9</v>
          </cell>
          <cell r="L181">
            <v>56.2</v>
          </cell>
          <cell r="M181">
            <v>57.5</v>
          </cell>
          <cell r="N181">
            <v>0.38555941049492198</v>
          </cell>
          <cell r="O181">
            <v>0.39471594511575803</v>
          </cell>
          <cell r="P181">
            <v>0.404297576938355</v>
          </cell>
        </row>
        <row r="182">
          <cell r="A182" t="str">
            <v>TLF</v>
          </cell>
          <cell r="B182" t="str">
            <v>Princess Royal Hospital, Telford</v>
          </cell>
          <cell r="C182" t="str">
            <v>RXW</v>
          </cell>
          <cell r="D182" t="str">
            <v>Shrewsbury and Telford Hospital NHS Trust</v>
          </cell>
          <cell r="E182" t="str">
            <v>West Midlands</v>
          </cell>
          <cell r="F182" t="str">
            <v>England</v>
          </cell>
          <cell r="G182">
            <v>219</v>
          </cell>
          <cell r="H182">
            <v>721</v>
          </cell>
          <cell r="I182">
            <v>745</v>
          </cell>
          <cell r="J182">
            <v>769</v>
          </cell>
          <cell r="K182">
            <v>29.4</v>
          </cell>
          <cell r="L182">
            <v>28.5</v>
          </cell>
          <cell r="M182">
            <v>30.4</v>
          </cell>
          <cell r="N182">
            <v>0.38555941049492198</v>
          </cell>
          <cell r="O182">
            <v>0.39471594511575803</v>
          </cell>
          <cell r="P182">
            <v>0.404297576938355</v>
          </cell>
        </row>
        <row r="183">
          <cell r="A183" t="str">
            <v>CCH</v>
          </cell>
          <cell r="B183" t="str">
            <v>Charing Cross Hospital</v>
          </cell>
          <cell r="C183" t="str">
            <v>RYJ</v>
          </cell>
          <cell r="D183" t="str">
            <v>Imperial College Healthcare NHS Trust</v>
          </cell>
          <cell r="E183" t="str">
            <v>London</v>
          </cell>
          <cell r="F183" t="str">
            <v>England</v>
          </cell>
          <cell r="G183">
            <v>151</v>
          </cell>
          <cell r="H183">
            <v>284</v>
          </cell>
          <cell r="I183">
            <v>308.5</v>
          </cell>
          <cell r="J183">
            <v>334</v>
          </cell>
          <cell r="K183">
            <v>48.9</v>
          </cell>
          <cell r="L183">
            <v>45.2</v>
          </cell>
          <cell r="M183">
            <v>53.2</v>
          </cell>
          <cell r="N183">
            <v>0.38555941049492198</v>
          </cell>
          <cell r="O183">
            <v>0.39471594511575803</v>
          </cell>
          <cell r="P183">
            <v>0.404297576938355</v>
          </cell>
        </row>
        <row r="184">
          <cell r="A184" t="str">
            <v>STM</v>
          </cell>
          <cell r="B184" t="str">
            <v>St Marys Hospital, Paddington</v>
          </cell>
          <cell r="C184" t="str">
            <v>RYJ</v>
          </cell>
          <cell r="D184" t="str">
            <v>Imperial College Healthcare NHS Trust</v>
          </cell>
          <cell r="E184" t="str">
            <v>London</v>
          </cell>
          <cell r="F184" t="str">
            <v>England</v>
          </cell>
          <cell r="G184">
            <v>224</v>
          </cell>
          <cell r="H184">
            <v>241</v>
          </cell>
          <cell r="I184">
            <v>265</v>
          </cell>
          <cell r="J184">
            <v>289</v>
          </cell>
          <cell r="K184">
            <v>84.5</v>
          </cell>
          <cell r="L184">
            <v>77.5</v>
          </cell>
          <cell r="M184">
            <v>92.9</v>
          </cell>
          <cell r="N184">
            <v>0.38555941049492198</v>
          </cell>
          <cell r="O184">
            <v>0.39471594511575803</v>
          </cell>
          <cell r="P184">
            <v>0.404297576938355</v>
          </cell>
        </row>
        <row r="185">
          <cell r="A185" t="str">
            <v>PRH</v>
          </cell>
          <cell r="B185" t="str">
            <v>Princess Royal Hospital (Haywards Heath)</v>
          </cell>
          <cell r="C185" t="str">
            <v>RYR</v>
          </cell>
          <cell r="D185" t="str">
            <v>University Hospitals Sussex NHS Foundation Trust</v>
          </cell>
          <cell r="E185" t="str">
            <v>South East</v>
          </cell>
          <cell r="F185" t="str">
            <v>England</v>
          </cell>
          <cell r="G185">
            <v>1</v>
          </cell>
          <cell r="H185">
            <v>266</v>
          </cell>
          <cell r="I185">
            <v>290</v>
          </cell>
          <cell r="J185">
            <v>314</v>
          </cell>
          <cell r="K185">
            <v>0.3</v>
          </cell>
          <cell r="L185">
            <v>0.3</v>
          </cell>
          <cell r="M185">
            <v>0.4</v>
          </cell>
          <cell r="N185">
            <v>0.38555941049492198</v>
          </cell>
          <cell r="O185">
            <v>0.39471594511575803</v>
          </cell>
          <cell r="P185">
            <v>0.404297576938355</v>
          </cell>
        </row>
        <row r="186">
          <cell r="A186" t="str">
            <v>RSC</v>
          </cell>
          <cell r="B186" t="str">
            <v>Royal Sussex County Hospital</v>
          </cell>
          <cell r="C186" t="str">
            <v>RYR</v>
          </cell>
          <cell r="D186" t="str">
            <v>University Hospitals Sussex NHS Foundation Trust</v>
          </cell>
          <cell r="E186" t="str">
            <v>South East</v>
          </cell>
          <cell r="F186" t="str">
            <v>England</v>
          </cell>
          <cell r="G186">
            <v>84</v>
          </cell>
          <cell r="H186">
            <v>516</v>
          </cell>
          <cell r="I186">
            <v>540</v>
          </cell>
          <cell r="J186">
            <v>564</v>
          </cell>
          <cell r="K186">
            <v>15.6</v>
          </cell>
          <cell r="L186">
            <v>14.9</v>
          </cell>
          <cell r="M186">
            <v>16.3</v>
          </cell>
          <cell r="N186">
            <v>0.38555941049492198</v>
          </cell>
          <cell r="O186">
            <v>0.39471594511575803</v>
          </cell>
          <cell r="P186">
            <v>0.404297576938355</v>
          </cell>
        </row>
        <row r="187">
          <cell r="A187" t="str">
            <v>WRG</v>
          </cell>
          <cell r="B187" t="str">
            <v>Worthing Hospital</v>
          </cell>
          <cell r="C187" t="str">
            <v>RYR</v>
          </cell>
          <cell r="D187" t="str">
            <v>University Hospitals Sussex NHS Foundation Trust</v>
          </cell>
          <cell r="E187" t="str">
            <v>South East</v>
          </cell>
          <cell r="F187" t="str">
            <v>England</v>
          </cell>
          <cell r="G187">
            <v>206</v>
          </cell>
          <cell r="H187">
            <v>511</v>
          </cell>
          <cell r="I187">
            <v>535</v>
          </cell>
          <cell r="J187">
            <v>559</v>
          </cell>
          <cell r="K187">
            <v>38.5</v>
          </cell>
          <cell r="L187">
            <v>36.9</v>
          </cell>
          <cell r="M187">
            <v>40.299999999999997</v>
          </cell>
          <cell r="N187">
            <v>0.38555941049492198</v>
          </cell>
          <cell r="O187">
            <v>0.39471594511575803</v>
          </cell>
          <cell r="P187">
            <v>0.404297576938355</v>
          </cell>
        </row>
        <row r="188">
          <cell r="A188" t="str">
            <v>STR</v>
          </cell>
          <cell r="B188" t="str">
            <v>St Richards Hospital</v>
          </cell>
          <cell r="C188" t="str">
            <v>RYR</v>
          </cell>
          <cell r="D188" t="str">
            <v>University Hospitals Sussex NHS Foundation Trust</v>
          </cell>
          <cell r="E188" t="str">
            <v>South East</v>
          </cell>
          <cell r="F188" t="str">
            <v>England</v>
          </cell>
          <cell r="G188">
            <v>344</v>
          </cell>
          <cell r="H188">
            <v>686</v>
          </cell>
          <cell r="I188">
            <v>710</v>
          </cell>
          <cell r="J188">
            <v>734</v>
          </cell>
          <cell r="K188">
            <v>48.5</v>
          </cell>
          <cell r="L188">
            <v>46.9</v>
          </cell>
          <cell r="M188">
            <v>50.1</v>
          </cell>
          <cell r="N188">
            <v>0.38555941049492198</v>
          </cell>
          <cell r="O188">
            <v>0.39471594511575803</v>
          </cell>
          <cell r="P188">
            <v>0.404297576938355</v>
          </cell>
        </row>
      </sheetData>
      <sheetData sheetId="3">
        <row r="1">
          <cell r="A1" t="str">
            <v xml:space="preserve">Hospital code </v>
          </cell>
          <cell r="C1" t="str">
            <v xml:space="preserve">Region </v>
          </cell>
          <cell r="D1" t="str">
            <v>ICS</v>
          </cell>
          <cell r="E1" t="str">
            <v xml:space="preserve">Trust name </v>
          </cell>
          <cell r="F1" t="str">
            <v xml:space="preserve">Hospital name </v>
          </cell>
        </row>
        <row r="2">
          <cell r="A2" t="str">
            <v>BED</v>
          </cell>
          <cell r="C2" t="str">
            <v xml:space="preserve">East of England </v>
          </cell>
          <cell r="D2" t="str">
            <v xml:space="preserve">Bedfordshire, Luton and Milton Keynes </v>
          </cell>
          <cell r="E2" t="str">
            <v>Bedford Hospital NHS Trust</v>
          </cell>
          <cell r="F2" t="str">
            <v>Bedford Hospital</v>
          </cell>
        </row>
        <row r="3">
          <cell r="A3" t="str">
            <v>LDH</v>
          </cell>
          <cell r="C3" t="str">
            <v xml:space="preserve">East of England </v>
          </cell>
          <cell r="D3" t="str">
            <v xml:space="preserve">Bedfordshire, Luton and Milton Keynes </v>
          </cell>
          <cell r="E3" t="str">
            <v>Luton and Dunstable University Hospital NHS Foundation Trust</v>
          </cell>
          <cell r="F3" t="str">
            <v>Luton &amp; Dunstable Hospital</v>
          </cell>
        </row>
        <row r="4">
          <cell r="A4" t="str">
            <v>MKH</v>
          </cell>
          <cell r="C4" t="str">
            <v xml:space="preserve">East of England </v>
          </cell>
          <cell r="D4" t="str">
            <v xml:space="preserve">Bedfordshire, Luton and Milton Keynes </v>
          </cell>
          <cell r="E4" t="str">
            <v>Milton Keynes University Hospital NHS Foundation Trust</v>
          </cell>
          <cell r="F4" t="str">
            <v>Milton Keynes General Hospital</v>
          </cell>
        </row>
        <row r="5">
          <cell r="A5" t="str">
            <v>ADD</v>
          </cell>
          <cell r="C5" t="str">
            <v xml:space="preserve">East of England </v>
          </cell>
          <cell r="D5" t="str">
            <v xml:space="preserve">Cambridgeshire and Peterborough </v>
          </cell>
          <cell r="E5" t="str">
            <v>Cambridge University Hospitals NHS Foundation Trust</v>
          </cell>
          <cell r="F5" t="str">
            <v>Addenbrooke's Hospital</v>
          </cell>
        </row>
        <row r="6">
          <cell r="A6" t="str">
            <v>HIN</v>
          </cell>
          <cell r="C6" t="str">
            <v xml:space="preserve">East of England </v>
          </cell>
          <cell r="D6" t="str">
            <v xml:space="preserve">Cambridgeshire and Peterborough </v>
          </cell>
          <cell r="E6" t="str">
            <v>North West Anglia NHS Foundation Trust</v>
          </cell>
          <cell r="F6" t="str">
            <v>Hinchingbrooke Hospital</v>
          </cell>
        </row>
        <row r="7">
          <cell r="A7" t="str">
            <v>PET</v>
          </cell>
          <cell r="C7" t="str">
            <v xml:space="preserve">East of England </v>
          </cell>
          <cell r="D7" t="str">
            <v xml:space="preserve">Cambridgeshire and Peterborough </v>
          </cell>
          <cell r="E7" t="str">
            <v>North West Anglia NHS Foundation Trust</v>
          </cell>
          <cell r="F7" t="str">
            <v>Peterborough City Hospital</v>
          </cell>
        </row>
        <row r="8">
          <cell r="A8" t="str">
            <v>LIS</v>
          </cell>
          <cell r="C8" t="str">
            <v xml:space="preserve">East of England </v>
          </cell>
          <cell r="D8" t="str">
            <v>Hertfordshire and West Essex</v>
          </cell>
          <cell r="E8" t="str">
            <v>East and North Hertfordshire NHS Trust</v>
          </cell>
          <cell r="F8" t="str">
            <v>Lister Hospital</v>
          </cell>
        </row>
        <row r="9">
          <cell r="A9" t="str">
            <v>PAH</v>
          </cell>
          <cell r="C9" t="str">
            <v xml:space="preserve">East of England </v>
          </cell>
          <cell r="D9" t="str">
            <v>Hertfordshire and West Essex</v>
          </cell>
          <cell r="E9" t="str">
            <v>The Princess Alexandra Hospital NHS Trust</v>
          </cell>
          <cell r="F9" t="str">
            <v>Princess Alexandra Hospital</v>
          </cell>
        </row>
        <row r="10">
          <cell r="A10" t="str">
            <v>WAT</v>
          </cell>
          <cell r="C10" t="str">
            <v xml:space="preserve">East of England </v>
          </cell>
          <cell r="D10" t="str">
            <v>Hertfordshire and West Essex</v>
          </cell>
          <cell r="E10" t="str">
            <v>West Hertfordshire Hospitals NHS Trust</v>
          </cell>
          <cell r="F10" t="str">
            <v>Watford General Hospital</v>
          </cell>
        </row>
        <row r="11">
          <cell r="A11" t="str">
            <v>BAS</v>
          </cell>
          <cell r="C11" t="str">
            <v xml:space="preserve">East of England </v>
          </cell>
          <cell r="D11" t="str">
            <v xml:space="preserve">Mid and South Essex </v>
          </cell>
          <cell r="E11" t="str">
            <v>Basildon and Thurrock University Hospitals NHS Foundation Trust</v>
          </cell>
          <cell r="F11" t="str">
            <v>Basildon Hospital</v>
          </cell>
        </row>
        <row r="12">
          <cell r="A12" t="str">
            <v>BFH</v>
          </cell>
          <cell r="C12" t="str">
            <v xml:space="preserve">East of England </v>
          </cell>
          <cell r="D12" t="str">
            <v xml:space="preserve">Mid and South Essex </v>
          </cell>
          <cell r="E12" t="str">
            <v>Mid Essex Hospital Services NHS Trust</v>
          </cell>
          <cell r="F12" t="str">
            <v>Broomfield Chelmsford</v>
          </cell>
        </row>
        <row r="13">
          <cell r="A13" t="str">
            <v>SEH</v>
          </cell>
          <cell r="C13" t="str">
            <v xml:space="preserve">East of England </v>
          </cell>
          <cell r="D13" t="str">
            <v xml:space="preserve">Mid and South Essex </v>
          </cell>
          <cell r="E13" t="str">
            <v>Southend University Hospital NHS Foundation Trust</v>
          </cell>
          <cell r="F13" t="str">
            <v>Southend Hospital</v>
          </cell>
        </row>
        <row r="14">
          <cell r="A14" t="str">
            <v>QKL</v>
          </cell>
          <cell r="C14" t="str">
            <v xml:space="preserve">East of England </v>
          </cell>
          <cell r="D14" t="str">
            <v xml:space="preserve">Norfolk and Waveney Partnership </v>
          </cell>
          <cell r="E14" t="str">
            <v>The Queen Elizabeth Hospital, King's Lynn, NHS Foundation Trust</v>
          </cell>
          <cell r="F14" t="str">
            <v>Queen Elizabeth Hospital, King's Lynn</v>
          </cell>
        </row>
        <row r="15">
          <cell r="A15" t="str">
            <v>JPH</v>
          </cell>
          <cell r="C15" t="str">
            <v xml:space="preserve">East of England </v>
          </cell>
          <cell r="D15" t="str">
            <v xml:space="preserve">Norfolk and Waveny Partnership </v>
          </cell>
          <cell r="E15" t="str">
            <v>James Paget University Hospitals NHS Foundation Trust</v>
          </cell>
          <cell r="F15" t="str">
            <v>James Paget Hospital</v>
          </cell>
        </row>
        <row r="16">
          <cell r="A16" t="str">
            <v>NOR</v>
          </cell>
          <cell r="C16" t="str">
            <v xml:space="preserve">East of England </v>
          </cell>
          <cell r="D16" t="str">
            <v xml:space="preserve">Norfolk and Waveny Partnership </v>
          </cell>
          <cell r="E16" t="str">
            <v>Norfolk and Norwich University Hospitals NHS Foundation Trust</v>
          </cell>
          <cell r="F16" t="str">
            <v>Norfolk and Norwich Hospital</v>
          </cell>
        </row>
        <row r="17">
          <cell r="A17" t="str">
            <v>COL</v>
          </cell>
          <cell r="C17" t="str">
            <v xml:space="preserve">East of England </v>
          </cell>
          <cell r="D17" t="str">
            <v xml:space="preserve">Suffolk and North East Essex </v>
          </cell>
          <cell r="E17" t="str">
            <v>East Suffolk and North Essex NHS Foundation Trust</v>
          </cell>
          <cell r="F17" t="str">
            <v>Colchester General Hospital</v>
          </cell>
        </row>
        <row r="18">
          <cell r="A18" t="str">
            <v>IPS</v>
          </cell>
          <cell r="C18" t="str">
            <v xml:space="preserve">East of England </v>
          </cell>
          <cell r="D18" t="str">
            <v xml:space="preserve">Suffolk and North East Essex </v>
          </cell>
          <cell r="E18" t="str">
            <v>East Suffolk and North Essex NHS Foundation Trust</v>
          </cell>
          <cell r="F18" t="str">
            <v>The Ipswich Hospital</v>
          </cell>
        </row>
        <row r="19">
          <cell r="A19" t="str">
            <v>WSH</v>
          </cell>
          <cell r="C19" t="str">
            <v xml:space="preserve">East of England </v>
          </cell>
          <cell r="D19" t="str">
            <v xml:space="preserve">Suffolk and North East Essex </v>
          </cell>
          <cell r="E19" t="str">
            <v>West Suffolk NHS Foundation Trust</v>
          </cell>
          <cell r="F19" t="str">
            <v>West Suffolk Hospital</v>
          </cell>
        </row>
        <row r="20">
          <cell r="A20" t="str">
            <v>NMH</v>
          </cell>
          <cell r="C20" t="str">
            <v>London</v>
          </cell>
          <cell r="D20" t="str">
            <v xml:space="preserve">North Central London Partners in health and care </v>
          </cell>
          <cell r="E20" t="str">
            <v>North Middlesex University Hospital NHS Trust</v>
          </cell>
          <cell r="F20" t="str">
            <v>North Middlesex Hospital</v>
          </cell>
        </row>
        <row r="21">
          <cell r="A21" t="str">
            <v>BNT</v>
          </cell>
          <cell r="C21" t="str">
            <v>London</v>
          </cell>
          <cell r="D21" t="str">
            <v xml:space="preserve">North Central London Partners in health and care </v>
          </cell>
          <cell r="E21" t="str">
            <v>Royal Free London NHS Foundation Trust</v>
          </cell>
          <cell r="F21" t="str">
            <v>Barnet General Hospital</v>
          </cell>
        </row>
        <row r="22">
          <cell r="A22" t="str">
            <v>RFH</v>
          </cell>
          <cell r="C22" t="str">
            <v>London</v>
          </cell>
          <cell r="D22" t="str">
            <v xml:space="preserve">North Central London Partners in health and care </v>
          </cell>
          <cell r="E22" t="str">
            <v>Royal Free London NHS Foundation Trust</v>
          </cell>
          <cell r="F22" t="str">
            <v>Royal Free Hospital</v>
          </cell>
        </row>
        <row r="23">
          <cell r="A23" t="str">
            <v>UCL</v>
          </cell>
          <cell r="C23" t="str">
            <v>London</v>
          </cell>
          <cell r="D23" t="str">
            <v xml:space="preserve">North Central London Partners in health and care </v>
          </cell>
          <cell r="E23" t="str">
            <v>University College London Hospitals NHS Foundation Trust</v>
          </cell>
          <cell r="F23" t="str">
            <v>University College Hospital</v>
          </cell>
        </row>
        <row r="24">
          <cell r="A24" t="str">
            <v>WHT</v>
          </cell>
          <cell r="C24" t="str">
            <v>London</v>
          </cell>
          <cell r="D24" t="str">
            <v xml:space="preserve">North Central London Partners in health and care </v>
          </cell>
          <cell r="E24" t="str">
            <v>Whittington Health NHS Trust</v>
          </cell>
          <cell r="F24" t="str">
            <v>Whittington Hospital</v>
          </cell>
        </row>
        <row r="25">
          <cell r="A25" t="str">
            <v>KGG</v>
          </cell>
          <cell r="C25" t="str">
            <v>London</v>
          </cell>
          <cell r="D25" t="str">
            <v xml:space="preserve">North East London Health &amp; Care Partnership </v>
          </cell>
          <cell r="E25" t="str">
            <v>Barking, Havering and Redbridge University Hospitals NHS Trust</v>
          </cell>
          <cell r="F25" t="str">
            <v>King George Hospital</v>
          </cell>
        </row>
        <row r="26">
          <cell r="A26" t="str">
            <v>OLD</v>
          </cell>
          <cell r="C26" t="str">
            <v>London</v>
          </cell>
          <cell r="D26" t="str">
            <v xml:space="preserve">North East London Health &amp; Care Partnership </v>
          </cell>
          <cell r="E26" t="str">
            <v>Barking, Havering and Redbridge University Hospitals NHS Trust</v>
          </cell>
          <cell r="F26" t="str">
            <v>Queens Hospital Romford</v>
          </cell>
        </row>
        <row r="27">
          <cell r="A27" t="str">
            <v>NWG</v>
          </cell>
          <cell r="C27" t="str">
            <v>London</v>
          </cell>
          <cell r="D27" t="str">
            <v xml:space="preserve">North East London Health &amp; Care Partnership </v>
          </cell>
          <cell r="E27" t="str">
            <v>Barts Health NHS Trust</v>
          </cell>
          <cell r="F27" t="str">
            <v>Newham General Hospital</v>
          </cell>
        </row>
        <row r="28">
          <cell r="A28" t="str">
            <v>LON</v>
          </cell>
          <cell r="C28" t="str">
            <v>London</v>
          </cell>
          <cell r="D28" t="str">
            <v xml:space="preserve">North East London Health &amp; Care Partnership </v>
          </cell>
          <cell r="E28" t="str">
            <v>Barts Health NHS Trust</v>
          </cell>
          <cell r="F28" t="str">
            <v>Royal London Hospital</v>
          </cell>
        </row>
        <row r="29">
          <cell r="A29" t="str">
            <v>WHC</v>
          </cell>
          <cell r="C29" t="str">
            <v>London</v>
          </cell>
          <cell r="D29" t="str">
            <v xml:space="preserve">North East London Health &amp; Care Partnership </v>
          </cell>
          <cell r="E29" t="str">
            <v>Barts Health NHS Trust</v>
          </cell>
          <cell r="F29" t="str">
            <v>Whipps Cross Hospital</v>
          </cell>
        </row>
        <row r="30">
          <cell r="A30" t="str">
            <v>HOM</v>
          </cell>
          <cell r="C30" t="str">
            <v>London</v>
          </cell>
          <cell r="D30" t="str">
            <v xml:space="preserve">North East London Health &amp; Care Partnership </v>
          </cell>
          <cell r="E30" t="str">
            <v>Homerton University Hospital NHS Foundation Trust</v>
          </cell>
          <cell r="F30" t="str">
            <v>Homerton Hospital</v>
          </cell>
        </row>
        <row r="31">
          <cell r="A31" t="str">
            <v>WMU</v>
          </cell>
          <cell r="C31" t="str">
            <v>London</v>
          </cell>
          <cell r="D31" t="str">
            <v>North West London Integrated Care System</v>
          </cell>
          <cell r="E31" t="str">
            <v>Chelsea And Westminster Hospital NHS Foundation Trust</v>
          </cell>
          <cell r="F31" t="str">
            <v>West Middlesex University Hospital</v>
          </cell>
        </row>
        <row r="32">
          <cell r="A32" t="str">
            <v>WES</v>
          </cell>
          <cell r="C32" t="str">
            <v>London</v>
          </cell>
          <cell r="D32" t="str">
            <v xml:space="preserve">North West London Integrated Care System </v>
          </cell>
          <cell r="E32" t="str">
            <v>Chelsea And Westminster Hospital NHS Foundation Trust</v>
          </cell>
          <cell r="F32" t="str">
            <v>Chelsea &amp; Westminster Hospital</v>
          </cell>
        </row>
        <row r="33">
          <cell r="A33" t="str">
            <v>CCH</v>
          </cell>
          <cell r="C33" t="str">
            <v>London</v>
          </cell>
          <cell r="D33" t="str">
            <v xml:space="preserve">North West London Integrated Care System </v>
          </cell>
          <cell r="E33" t="str">
            <v>Imperial College Healthcare NHS Trust</v>
          </cell>
          <cell r="F33" t="str">
            <v>Charing Cross Hospital</v>
          </cell>
        </row>
        <row r="34">
          <cell r="A34" t="str">
            <v>STM</v>
          </cell>
          <cell r="C34" t="str">
            <v>London</v>
          </cell>
          <cell r="D34" t="str">
            <v xml:space="preserve">North West London Integrated Care System </v>
          </cell>
          <cell r="E34" t="str">
            <v>Imperial College Healthcare NHS Trust</v>
          </cell>
          <cell r="F34" t="str">
            <v>St Marys Hospital, Paddington</v>
          </cell>
        </row>
        <row r="35">
          <cell r="A35" t="str">
            <v>EAL</v>
          </cell>
          <cell r="C35" t="str">
            <v>London</v>
          </cell>
          <cell r="D35" t="str">
            <v xml:space="preserve">North West London Integrated Care System </v>
          </cell>
          <cell r="E35" t="str">
            <v>London North West University Healthcare NHS Trust</v>
          </cell>
          <cell r="F35" t="str">
            <v>Ealing Hospital</v>
          </cell>
        </row>
        <row r="36">
          <cell r="A36" t="str">
            <v>NPH</v>
          </cell>
          <cell r="C36" t="str">
            <v>London</v>
          </cell>
          <cell r="D36" t="str">
            <v xml:space="preserve">North West London Integrated Care System </v>
          </cell>
          <cell r="E36" t="str">
            <v>London North West University Healthcare NHS Trust</v>
          </cell>
          <cell r="F36" t="str">
            <v>Northwick Park Hospital</v>
          </cell>
        </row>
        <row r="37">
          <cell r="A37" t="str">
            <v>HIL</v>
          </cell>
          <cell r="C37" t="str">
            <v>London</v>
          </cell>
          <cell r="D37" t="str">
            <v xml:space="preserve">North West London Integrated Care System </v>
          </cell>
          <cell r="E37" t="str">
            <v>The Hillingdon Hospitals NHS Foundation Trust</v>
          </cell>
          <cell r="F37" t="str">
            <v>Hillingdon Hospital</v>
          </cell>
        </row>
        <row r="38">
          <cell r="A38" t="str">
            <v>DVH</v>
          </cell>
          <cell r="C38" t="str">
            <v>London</v>
          </cell>
          <cell r="D38" t="str">
            <v xml:space="preserve">Our Healthier South East London </v>
          </cell>
          <cell r="E38" t="str">
            <v>Dartford and Gravesham NHS Trust</v>
          </cell>
          <cell r="F38" t="str">
            <v>Darent Valley Hospital</v>
          </cell>
        </row>
        <row r="39">
          <cell r="A39" t="str">
            <v>STH</v>
          </cell>
          <cell r="C39" t="str">
            <v>London</v>
          </cell>
          <cell r="D39" t="str">
            <v xml:space="preserve">Our Healthier South East London </v>
          </cell>
          <cell r="E39" t="str">
            <v>Guy's and St Thomas' NHS Foundation Trust</v>
          </cell>
          <cell r="F39" t="str">
            <v>St Thomas Hospital</v>
          </cell>
        </row>
        <row r="40">
          <cell r="A40" t="str">
            <v>KCH</v>
          </cell>
          <cell r="C40" t="str">
            <v>London</v>
          </cell>
          <cell r="D40" t="str">
            <v xml:space="preserve">Our Healthier South East London </v>
          </cell>
          <cell r="E40" t="str">
            <v>King's College Hospital NHS Foundation Trust</v>
          </cell>
          <cell r="F40" t="str">
            <v>King's College Hospital</v>
          </cell>
        </row>
        <row r="41">
          <cell r="A41" t="str">
            <v>BRO</v>
          </cell>
          <cell r="C41" t="str">
            <v>London</v>
          </cell>
          <cell r="D41" t="str">
            <v xml:space="preserve">Our Healthier South East London </v>
          </cell>
          <cell r="E41" t="str">
            <v>King's College Hospital NHS Foundation Trust</v>
          </cell>
          <cell r="F41" t="str">
            <v>Princess Royal University Hospital (Bromley)</v>
          </cell>
        </row>
        <row r="42">
          <cell r="A42" t="str">
            <v>GWH</v>
          </cell>
          <cell r="C42" t="str">
            <v>London</v>
          </cell>
          <cell r="D42" t="str">
            <v xml:space="preserve">Our Healthier South East London </v>
          </cell>
          <cell r="E42" t="str">
            <v>Lewisham and Greenwich NHS Trust</v>
          </cell>
          <cell r="F42" t="str">
            <v>Queen Elizabeth Hospital, Woolwich</v>
          </cell>
        </row>
        <row r="43">
          <cell r="A43" t="str">
            <v>LEW</v>
          </cell>
          <cell r="C43" t="str">
            <v>London</v>
          </cell>
          <cell r="D43" t="str">
            <v xml:space="preserve">Our Healthier South East London </v>
          </cell>
          <cell r="E43" t="str">
            <v>Lewisham and Greenwich NHS Trust</v>
          </cell>
          <cell r="F43" t="str">
            <v>University Hospital Lewisham</v>
          </cell>
        </row>
        <row r="44">
          <cell r="A44" t="str">
            <v>CRY</v>
          </cell>
          <cell r="C44" t="str">
            <v>London</v>
          </cell>
          <cell r="D44" t="str">
            <v xml:space="preserve">South West London Health and Care Partnership </v>
          </cell>
          <cell r="E44" t="str">
            <v>Croydon Health Services NHS Trust</v>
          </cell>
          <cell r="F44" t="str">
            <v>Croydon University Hospital</v>
          </cell>
        </row>
        <row r="45">
          <cell r="A45" t="str">
            <v>EPS</v>
          </cell>
          <cell r="C45" t="str">
            <v>London</v>
          </cell>
          <cell r="D45" t="str">
            <v xml:space="preserve">South West London Health and Care Partnership </v>
          </cell>
          <cell r="E45" t="str">
            <v>Epsom and St Helier University Hospitals NHS Trust</v>
          </cell>
          <cell r="F45" t="str">
            <v>Epsom Hospital</v>
          </cell>
        </row>
        <row r="46">
          <cell r="A46" t="str">
            <v>KTH</v>
          </cell>
          <cell r="C46" t="str">
            <v>London</v>
          </cell>
          <cell r="D46" t="str">
            <v xml:space="preserve">South West London Health and Care Partnership </v>
          </cell>
          <cell r="E46" t="str">
            <v>Kingston Hospital NHS Foundation Trust</v>
          </cell>
          <cell r="F46" t="str">
            <v>Kingston Hospital</v>
          </cell>
        </row>
        <row r="47">
          <cell r="A47" t="str">
            <v>SHC</v>
          </cell>
          <cell r="C47" t="str">
            <v xml:space="preserve">London </v>
          </cell>
          <cell r="D47" t="str">
            <v xml:space="preserve">South West London Health and Care Partnership </v>
          </cell>
          <cell r="E47" t="str">
            <v>Epsom and St Helier University Hospitals NHS Trust</v>
          </cell>
          <cell r="F47" t="str">
            <v>St Helier Hospital</v>
          </cell>
        </row>
        <row r="48">
          <cell r="A48" t="str">
            <v>GEO</v>
          </cell>
          <cell r="C48" t="str">
            <v xml:space="preserve">London </v>
          </cell>
          <cell r="D48" t="str">
            <v xml:space="preserve">South West London Health and Care Partnership </v>
          </cell>
          <cell r="E48" t="str">
            <v>St George's University Hospitals NHS Foundation Trust</v>
          </cell>
          <cell r="F48" t="str">
            <v>St George's Hospital</v>
          </cell>
        </row>
        <row r="49">
          <cell r="A49" t="str">
            <v>NUN</v>
          </cell>
          <cell r="C49" t="str">
            <v xml:space="preserve">Midlands </v>
          </cell>
          <cell r="D49" t="str">
            <v xml:space="preserve">Coventry and Warwickshire Health and Care Partnership </v>
          </cell>
          <cell r="E49" t="str">
            <v>George Eliot Hospital NHS Trust</v>
          </cell>
          <cell r="F49" t="str">
            <v>George Eliot Hospital</v>
          </cell>
        </row>
        <row r="50">
          <cell r="A50" t="str">
            <v>WAR</v>
          </cell>
          <cell r="C50" t="str">
            <v xml:space="preserve">Midlands </v>
          </cell>
          <cell r="D50" t="str">
            <v xml:space="preserve">Coventry and Warwickshire Health and Care Partnership </v>
          </cell>
          <cell r="E50" t="str">
            <v>South Warwickshire NHS Foundation Trust</v>
          </cell>
          <cell r="F50" t="str">
            <v>Warwick Hospital</v>
          </cell>
        </row>
        <row r="51">
          <cell r="A51" t="str">
            <v>UHC</v>
          </cell>
          <cell r="C51" t="str">
            <v xml:space="preserve">Midlands </v>
          </cell>
          <cell r="D51" t="str">
            <v xml:space="preserve">Coventry and Warwickshire Health and Care Partnership </v>
          </cell>
          <cell r="E51" t="str">
            <v>University Hospitals Coventry and Warwickshire NHS Trust</v>
          </cell>
          <cell r="F51" t="str">
            <v>University Hospital Coventry</v>
          </cell>
        </row>
        <row r="52">
          <cell r="A52" t="str">
            <v>WRC</v>
          </cell>
          <cell r="C52" t="str">
            <v xml:space="preserve">Midlands </v>
          </cell>
          <cell r="D52" t="str">
            <v xml:space="preserve">Herefordshire and Worcestshire Health and Care NHS Trust </v>
          </cell>
          <cell r="E52" t="str">
            <v>Worcestershire Acute Hospitals NHS Trust</v>
          </cell>
          <cell r="F52" t="str">
            <v>Worcestershire Royal Hospital</v>
          </cell>
        </row>
        <row r="53">
          <cell r="A53" t="str">
            <v>HCH</v>
          </cell>
          <cell r="C53" t="str">
            <v xml:space="preserve">Midlands </v>
          </cell>
          <cell r="D53" t="str">
            <v xml:space="preserve">Herefordshire and Worcestshire Health and Care NHS Trust </v>
          </cell>
          <cell r="E53" t="str">
            <v>Wye Valley NHS Trust</v>
          </cell>
          <cell r="F53" t="str">
            <v>County Hospital Hereford</v>
          </cell>
        </row>
        <row r="54">
          <cell r="A54" t="str">
            <v>CHE</v>
          </cell>
          <cell r="C54" t="str">
            <v xml:space="preserve">Midlands </v>
          </cell>
          <cell r="D54" t="str">
            <v xml:space="preserve">Joined Up Care Derbyshire </v>
          </cell>
          <cell r="E54" t="str">
            <v>Chesterfield Royal Hospital NHS Foundation Trust</v>
          </cell>
          <cell r="F54" t="str">
            <v>Chesterfield Royal</v>
          </cell>
        </row>
        <row r="55">
          <cell r="A55" t="str">
            <v>BRT</v>
          </cell>
          <cell r="C55" t="str">
            <v xml:space="preserve">Midlands </v>
          </cell>
          <cell r="D55" t="str">
            <v xml:space="preserve">Joined Up Care Derbyshire </v>
          </cell>
          <cell r="E55" t="str">
            <v>University Hospitals of Derby and Burton NHS Foundation Trust</v>
          </cell>
          <cell r="F55" t="str">
            <v>Queens Hospital</v>
          </cell>
        </row>
        <row r="56">
          <cell r="A56" t="str">
            <v>DER</v>
          </cell>
          <cell r="C56" t="str">
            <v xml:space="preserve">Midlands </v>
          </cell>
          <cell r="D56" t="str">
            <v xml:space="preserve">Joined Up Care Derbyshire </v>
          </cell>
          <cell r="E56" t="str">
            <v>University Hospitals of Derby and Burton NHS Foundation Trust</v>
          </cell>
          <cell r="F56" t="str">
            <v>Royal Derby Hospital</v>
          </cell>
        </row>
        <row r="57">
          <cell r="A57" t="str">
            <v>GRL</v>
          </cell>
          <cell r="C57" t="str">
            <v xml:space="preserve">Midlands </v>
          </cell>
          <cell r="D57" t="str">
            <v xml:space="preserve">Leicester, Leicestershire and Rutland </v>
          </cell>
          <cell r="E57" t="str">
            <v>University Hospitals of Leicester NHS Trust</v>
          </cell>
          <cell r="F57" t="str">
            <v>Glenfield Hospital</v>
          </cell>
        </row>
        <row r="58">
          <cell r="A58" t="str">
            <v>LER</v>
          </cell>
          <cell r="C58" t="str">
            <v xml:space="preserve">Midlands </v>
          </cell>
          <cell r="D58" t="str">
            <v xml:space="preserve">Leicester, Leicestershire and Rutland </v>
          </cell>
          <cell r="E58" t="str">
            <v>University Hospitals of Leicester NHS Trust</v>
          </cell>
          <cell r="F58" t="str">
            <v>Leicester Royal Infirmary</v>
          </cell>
        </row>
        <row r="59">
          <cell r="A59" t="str">
            <v>GRA</v>
          </cell>
          <cell r="C59" t="str">
            <v xml:space="preserve">Midlands </v>
          </cell>
          <cell r="D59" t="str">
            <v xml:space="preserve">Lincolnshire </v>
          </cell>
          <cell r="E59" t="str">
            <v>United Lincolnshire Hospitals NHS Trust</v>
          </cell>
          <cell r="F59" t="str">
            <v>Grantham And District General Hospital</v>
          </cell>
        </row>
        <row r="60">
          <cell r="A60" t="str">
            <v>LIN</v>
          </cell>
          <cell r="C60" t="str">
            <v xml:space="preserve">Midlands </v>
          </cell>
          <cell r="D60" t="str">
            <v xml:space="preserve">Lincolnshire </v>
          </cell>
          <cell r="E60" t="str">
            <v>United Lincolnshire Hospitals NHS Trust</v>
          </cell>
          <cell r="F60" t="str">
            <v>Lincoln County Hospital</v>
          </cell>
        </row>
        <row r="61">
          <cell r="A61" t="str">
            <v>PIL</v>
          </cell>
          <cell r="C61" t="str">
            <v xml:space="preserve">Midlands </v>
          </cell>
          <cell r="D61" t="str">
            <v xml:space="preserve">Lincolnshire </v>
          </cell>
          <cell r="E61" t="str">
            <v>United Lincolnshire Hospitals NHS Trust</v>
          </cell>
          <cell r="F61" t="str">
            <v>Pilgrim Hospital</v>
          </cell>
        </row>
        <row r="62">
          <cell r="A62" t="str">
            <v>EBH</v>
          </cell>
          <cell r="C62" t="str">
            <v xml:space="preserve">Midlands </v>
          </cell>
          <cell r="D62" t="str">
            <v xml:space="preserve">Live Healthy Live Happy Birmingham and Solihull </v>
          </cell>
          <cell r="E62" t="str">
            <v>University Hospitals Birmingham NHS Foundation Trust</v>
          </cell>
          <cell r="F62" t="str">
            <v>Birmingham Heartlands Hospital</v>
          </cell>
        </row>
        <row r="63">
          <cell r="A63" t="str">
            <v>GHS</v>
          </cell>
          <cell r="C63" t="str">
            <v xml:space="preserve">Midlands </v>
          </cell>
          <cell r="D63" t="str">
            <v xml:space="preserve">Live Healthy Live Happy Birmingham and Solihull </v>
          </cell>
          <cell r="E63" t="str">
            <v>University Hospitals Birmingham NHS Foundation Trust</v>
          </cell>
          <cell r="F63" t="str">
            <v>Good Hope General Hospital</v>
          </cell>
        </row>
        <row r="64">
          <cell r="A64" t="str">
            <v>QEB</v>
          </cell>
          <cell r="C64" t="str">
            <v xml:space="preserve">Midlands </v>
          </cell>
          <cell r="D64" t="str">
            <v xml:space="preserve">Live Healthy Live Happy Birmingham and Solihull </v>
          </cell>
          <cell r="E64" t="str">
            <v>University Hospitals Birmingham NHS Foundation Trust</v>
          </cell>
          <cell r="F64" t="str">
            <v>Queen Elizabeth Hospital, Edgbaston</v>
          </cell>
        </row>
        <row r="65">
          <cell r="A65" t="str">
            <v>SOL</v>
          </cell>
          <cell r="C65" t="str">
            <v xml:space="preserve">Midlands </v>
          </cell>
          <cell r="D65" t="str">
            <v xml:space="preserve">Live Healthy Live Happy Birmingham and Solihull </v>
          </cell>
          <cell r="E65" t="str">
            <v>University Hospitals Birmingham NHS Foundation Trust</v>
          </cell>
          <cell r="F65" t="str">
            <v>Solihull General Hospital</v>
          </cell>
        </row>
        <row r="66">
          <cell r="A66" t="str">
            <v>KGH</v>
          </cell>
          <cell r="C66" t="str">
            <v xml:space="preserve">Midlands </v>
          </cell>
          <cell r="D66" t="str">
            <v xml:space="preserve">Northamptonshire Health and Care </v>
          </cell>
          <cell r="E66" t="str">
            <v>Kettering General Hospital NHS Foundation Trust</v>
          </cell>
          <cell r="F66" t="str">
            <v>Kettering General Hospital</v>
          </cell>
        </row>
        <row r="67">
          <cell r="A67" t="str">
            <v>NTH</v>
          </cell>
          <cell r="C67" t="str">
            <v xml:space="preserve">Midlands </v>
          </cell>
          <cell r="D67" t="str">
            <v xml:space="preserve">Northhamptonshire Health and Care </v>
          </cell>
          <cell r="E67" t="str">
            <v>Northampton General Hospital NHS Trust</v>
          </cell>
          <cell r="F67" t="str">
            <v>Northampton General Hospital</v>
          </cell>
        </row>
        <row r="68">
          <cell r="A68" t="str">
            <v>CHN</v>
          </cell>
          <cell r="C68" t="str">
            <v xml:space="preserve">Midlands </v>
          </cell>
          <cell r="D68" t="str">
            <v xml:space="preserve">Nottingham and Nottinghamshire </v>
          </cell>
          <cell r="E68" t="str">
            <v>Nottingham University Hospitals NHS Trust</v>
          </cell>
          <cell r="F68" t="str">
            <v>Nottingham City Hospital</v>
          </cell>
        </row>
        <row r="69">
          <cell r="A69" t="str">
            <v>KMH</v>
          </cell>
          <cell r="C69" t="str">
            <v xml:space="preserve">Midlands </v>
          </cell>
          <cell r="D69" t="str">
            <v xml:space="preserve">Nottingham and Nottinghamshire </v>
          </cell>
          <cell r="E69" t="str">
            <v>Sherwood Forest Hospitals NHS Foundation Trust</v>
          </cell>
          <cell r="F69" t="str">
            <v>Kings Mill Hospital</v>
          </cell>
        </row>
        <row r="70">
          <cell r="A70" t="str">
            <v>TLF</v>
          </cell>
          <cell r="C70" t="str">
            <v xml:space="preserve">Midlands </v>
          </cell>
          <cell r="D70" t="str">
            <v xml:space="preserve">Shrophire, Telford and Wrekin </v>
          </cell>
          <cell r="E70" t="str">
            <v>Shrewsbury and Telford Hospital NHS Trust</v>
          </cell>
          <cell r="F70" t="str">
            <v>Princess Royal Hospital, Telford</v>
          </cell>
        </row>
        <row r="71">
          <cell r="A71" t="str">
            <v>RSS</v>
          </cell>
          <cell r="C71" t="str">
            <v xml:space="preserve">Midlands </v>
          </cell>
          <cell r="D71" t="str">
            <v xml:space="preserve">Shrophire, Telford and Wrekin </v>
          </cell>
          <cell r="E71" t="str">
            <v>Shrewsbury and Telford Hospital NHS Trust</v>
          </cell>
          <cell r="F71" t="str">
            <v>Royal Shrewsbury Hospital</v>
          </cell>
        </row>
        <row r="72">
          <cell r="A72" t="str">
            <v>DUD</v>
          </cell>
          <cell r="C72" t="str">
            <v xml:space="preserve">Midlands </v>
          </cell>
          <cell r="D72" t="str">
            <v xml:space="preserve">The Black Country </v>
          </cell>
          <cell r="E72" t="str">
            <v>Sandwell and West Birmingham Hospitals NHS Trust</v>
          </cell>
          <cell r="F72" t="str">
            <v>Birmingham City Hospital</v>
          </cell>
        </row>
        <row r="73">
          <cell r="A73" t="str">
            <v>SAN</v>
          </cell>
          <cell r="C73" t="str">
            <v xml:space="preserve">Midlands </v>
          </cell>
          <cell r="D73" t="str">
            <v xml:space="preserve">The Black Country </v>
          </cell>
          <cell r="E73" t="str">
            <v>Sandwell and West Birmingham Hospitals NHS Trust</v>
          </cell>
          <cell r="F73" t="str">
            <v>Sandwell District Hospital</v>
          </cell>
        </row>
        <row r="74">
          <cell r="A74" t="str">
            <v>RUS</v>
          </cell>
          <cell r="C74" t="str">
            <v xml:space="preserve">Midlands </v>
          </cell>
          <cell r="D74" t="str">
            <v xml:space="preserve">The Black Country </v>
          </cell>
          <cell r="E74" t="str">
            <v>The Dudley Group NHS Foundation Trust</v>
          </cell>
          <cell r="F74" t="str">
            <v>Russells Hall Hospital</v>
          </cell>
        </row>
        <row r="75">
          <cell r="A75" t="str">
            <v>NCR</v>
          </cell>
          <cell r="C75" t="str">
            <v xml:space="preserve">Midlands </v>
          </cell>
          <cell r="D75" t="str">
            <v xml:space="preserve">The Black Country </v>
          </cell>
          <cell r="E75" t="str">
            <v>The Royal Wolverhampton NHS Trust</v>
          </cell>
          <cell r="F75" t="str">
            <v>New Cross Hospital</v>
          </cell>
        </row>
        <row r="76">
          <cell r="A76" t="str">
            <v>WMH</v>
          </cell>
          <cell r="C76" t="str">
            <v xml:space="preserve">Midlands </v>
          </cell>
          <cell r="D76" t="str">
            <v xml:space="preserve">The Black Country </v>
          </cell>
          <cell r="E76" t="str">
            <v>Walsall Healthcare NHS Trust</v>
          </cell>
          <cell r="F76" t="str">
            <v>Manor Hospital</v>
          </cell>
        </row>
        <row r="77">
          <cell r="A77" t="str">
            <v>CHM</v>
          </cell>
          <cell r="C77" t="str">
            <v xml:space="preserve">Midlands </v>
          </cell>
          <cell r="D77" t="str">
            <v>Together we're better - Staffordshire and Stoke-on-Trent</v>
          </cell>
          <cell r="E77" t="str">
            <v>University Hospitals of North Midlands NHS Trust</v>
          </cell>
          <cell r="F77" t="str">
            <v>County Hospital (Stafford)</v>
          </cell>
        </row>
        <row r="78">
          <cell r="A78" t="str">
            <v>RSH</v>
          </cell>
          <cell r="C78" t="str">
            <v xml:space="preserve">Midlands </v>
          </cell>
          <cell r="D78" t="str">
            <v>Together we're better - Staffordshire and Stoke-on-Trent</v>
          </cell>
          <cell r="E78" t="str">
            <v>University Hospitals of North Midlands NHS Trust</v>
          </cell>
          <cell r="F78" t="str">
            <v>Royal Stoke University Hospital</v>
          </cell>
        </row>
        <row r="79">
          <cell r="A79" t="str">
            <v>GGH</v>
          </cell>
          <cell r="C79" t="str">
            <v>North East and Yorkshire</v>
          </cell>
          <cell r="D79" t="str">
            <v xml:space="preserve">Humber Coast and Vale </v>
          </cell>
          <cell r="E79" t="str">
            <v>Northern Lincolnshire and Goole NHS Foundation Trust</v>
          </cell>
          <cell r="F79" t="str">
            <v>Diana, Princess of Wales Hospital</v>
          </cell>
        </row>
        <row r="80">
          <cell r="A80" t="str">
            <v>SCU</v>
          </cell>
          <cell r="C80" t="str">
            <v>North East and Yorkshire</v>
          </cell>
          <cell r="D80" t="str">
            <v xml:space="preserve">Humber Coast and Vale </v>
          </cell>
          <cell r="E80" t="str">
            <v>Northern Lincolnshire and Goole NHS Foundation Trust</v>
          </cell>
          <cell r="F80" t="str">
            <v>Scunthorpe General Hospital</v>
          </cell>
        </row>
        <row r="81">
          <cell r="A81" t="str">
            <v>HRI</v>
          </cell>
          <cell r="C81" t="str">
            <v xml:space="preserve">North East and Yorkshire </v>
          </cell>
          <cell r="D81" t="str">
            <v xml:space="preserve">Humber Coast and Vale </v>
          </cell>
          <cell r="E81" t="str">
            <v>Hull University Teaching Hospitals NHS Trust</v>
          </cell>
          <cell r="F81" t="str">
            <v>Hull Royal Infirmary</v>
          </cell>
        </row>
        <row r="82">
          <cell r="A82" t="str">
            <v>SCA</v>
          </cell>
          <cell r="C82" t="str">
            <v xml:space="preserve">North East and Yorkshire </v>
          </cell>
          <cell r="D82" t="str">
            <v xml:space="preserve">Humber Coast and Vale </v>
          </cell>
          <cell r="E82" t="str">
            <v>York Teaching Hospital NHS Foundation Trust</v>
          </cell>
          <cell r="F82" t="str">
            <v>Scarborough General Hospital</v>
          </cell>
        </row>
        <row r="83">
          <cell r="A83" t="str">
            <v>YDH</v>
          </cell>
          <cell r="C83" t="str">
            <v xml:space="preserve">North East and Yorkshire </v>
          </cell>
          <cell r="D83" t="str">
            <v xml:space="preserve">Humber Coast and Vale </v>
          </cell>
          <cell r="E83" t="str">
            <v>York Teaching Hospital NHS Foundation Trust</v>
          </cell>
          <cell r="F83" t="str">
            <v>York District Hospital</v>
          </cell>
        </row>
        <row r="84">
          <cell r="A84" t="str">
            <v>DAR</v>
          </cell>
          <cell r="C84" t="str">
            <v xml:space="preserve">North East and Yorkshire </v>
          </cell>
          <cell r="D84" t="str">
            <v xml:space="preserve">North East and North Cumbria </v>
          </cell>
          <cell r="E84" t="str">
            <v>County Durham and Darlington NHS Foundation Trust</v>
          </cell>
          <cell r="F84" t="str">
            <v>Darlington Memorial Hospital</v>
          </cell>
        </row>
        <row r="85">
          <cell r="A85" t="str">
            <v>DRY</v>
          </cell>
          <cell r="C85" t="str">
            <v xml:space="preserve">North East and Yorkshire </v>
          </cell>
          <cell r="D85" t="str">
            <v xml:space="preserve">North East and North Cumbria </v>
          </cell>
          <cell r="E85" t="str">
            <v>County Durham and Darlington NHS Foundation Trust</v>
          </cell>
          <cell r="F85" t="str">
            <v>University Hospital of North Durham</v>
          </cell>
        </row>
        <row r="86">
          <cell r="A86" t="str">
            <v>QEG</v>
          </cell>
          <cell r="C86" t="str">
            <v xml:space="preserve">North East and Yorkshire </v>
          </cell>
          <cell r="D86" t="str">
            <v xml:space="preserve">North East and North Cumbria </v>
          </cell>
          <cell r="E86" t="str">
            <v>Gateshead Health NHS Foundation Trust</v>
          </cell>
          <cell r="F86" t="str">
            <v>Queen Elizabeth Hospital, Gateshead</v>
          </cell>
        </row>
        <row r="87">
          <cell r="A87" t="str">
            <v>CMI</v>
          </cell>
          <cell r="C87" t="str">
            <v xml:space="preserve">North East and Yorkshire </v>
          </cell>
          <cell r="D87" t="str">
            <v xml:space="preserve">North East and North Cumbria </v>
          </cell>
          <cell r="E87" t="str">
            <v>North Cumbria Integrated Care NHS Foundation Trust</v>
          </cell>
          <cell r="F87" t="str">
            <v>Cumberland Infirmary</v>
          </cell>
        </row>
        <row r="88">
          <cell r="A88" t="str">
            <v>WCI</v>
          </cell>
          <cell r="C88" t="str">
            <v xml:space="preserve">North East and Yorkshire </v>
          </cell>
          <cell r="D88" t="str">
            <v xml:space="preserve">North East and North Cumbria </v>
          </cell>
          <cell r="E88" t="str">
            <v>North Cumbria Integrated Care NHS Foundation Trust</v>
          </cell>
          <cell r="F88" t="str">
            <v>West Cumberland Infirmary</v>
          </cell>
        </row>
        <row r="89">
          <cell r="A89" t="str">
            <v>NTG</v>
          </cell>
          <cell r="C89" t="str">
            <v xml:space="preserve">North East and Yorkshire </v>
          </cell>
          <cell r="D89" t="str">
            <v xml:space="preserve">North East and North Cumbria </v>
          </cell>
          <cell r="E89" t="str">
            <v>North Tees and Hartlepool NHS Foundation Trust</v>
          </cell>
          <cell r="F89" t="str">
            <v>University Hospital of North Tees</v>
          </cell>
        </row>
        <row r="90">
          <cell r="A90" t="str">
            <v>NSE</v>
          </cell>
          <cell r="C90" t="str">
            <v xml:space="preserve">North East and Yorkshire </v>
          </cell>
          <cell r="D90" t="str">
            <v xml:space="preserve">North East and North Cumbria </v>
          </cell>
          <cell r="E90" t="str">
            <v>Northumbria Healthcare NHS Foundation Trust</v>
          </cell>
          <cell r="F90" t="str">
            <v>Northumbria Specialist Emergency Care Hospital</v>
          </cell>
        </row>
        <row r="91">
          <cell r="A91" t="str">
            <v>FRH</v>
          </cell>
          <cell r="C91" t="str">
            <v xml:space="preserve">North East and Yorkshire </v>
          </cell>
          <cell r="D91" t="str">
            <v xml:space="preserve">North East and North Cumbria </v>
          </cell>
          <cell r="E91" t="str">
            <v>South Tees Hospitals NHS Foundation Trust</v>
          </cell>
          <cell r="F91" t="str">
            <v>Friarage Hospital</v>
          </cell>
        </row>
        <row r="92">
          <cell r="A92" t="str">
            <v>SCM</v>
          </cell>
          <cell r="C92" t="str">
            <v xml:space="preserve">North East and Yorkshire </v>
          </cell>
          <cell r="D92" t="str">
            <v xml:space="preserve">North East and North Cumbria </v>
          </cell>
          <cell r="E92" t="str">
            <v>South Tees Hospitals NHS Foundation Trust</v>
          </cell>
          <cell r="F92" t="str">
            <v>James Cook University Hospital</v>
          </cell>
        </row>
        <row r="93">
          <cell r="A93" t="str">
            <v>STD</v>
          </cell>
          <cell r="C93" t="str">
            <v xml:space="preserve">North East and Yorkshire </v>
          </cell>
          <cell r="D93" t="str">
            <v xml:space="preserve">North East and North Cumbria </v>
          </cell>
          <cell r="E93" t="str">
            <v>South Tyneside and Sunderland NHS Foundation Trust</v>
          </cell>
          <cell r="F93" t="str">
            <v>South Tyneside District Hospital</v>
          </cell>
        </row>
        <row r="94">
          <cell r="A94" t="str">
            <v>SUN</v>
          </cell>
          <cell r="C94" t="str">
            <v xml:space="preserve">North East and Yorkshire </v>
          </cell>
          <cell r="D94" t="str">
            <v xml:space="preserve">North East and North Cumbria </v>
          </cell>
          <cell r="E94" t="str">
            <v>South Tyneside and Sunderland NHS Foundation Trust</v>
          </cell>
          <cell r="F94" t="str">
            <v>Sunderland Royal Hospital</v>
          </cell>
        </row>
        <row r="95">
          <cell r="A95" t="str">
            <v>RVN</v>
          </cell>
          <cell r="C95" t="str">
            <v xml:space="preserve">North East and Yorkshire </v>
          </cell>
          <cell r="D95" t="str">
            <v xml:space="preserve">North East and North Cumbria </v>
          </cell>
          <cell r="E95" t="str">
            <v>The Newcastle Upon Tyne Hospitals NHS Foundation Trust</v>
          </cell>
          <cell r="F95" t="str">
            <v>Royal Victoria Infirmary</v>
          </cell>
        </row>
        <row r="96">
          <cell r="A96" t="str">
            <v>BAR</v>
          </cell>
          <cell r="C96" t="str">
            <v xml:space="preserve">North East and Yorkshire </v>
          </cell>
          <cell r="D96" t="str">
            <v xml:space="preserve">South Yorkshire and Bassetlaw </v>
          </cell>
          <cell r="E96" t="str">
            <v>Barnsley Hospital NHS Foundation Trust</v>
          </cell>
          <cell r="F96" t="str">
            <v>Barnsley District General Hospital</v>
          </cell>
        </row>
        <row r="97">
          <cell r="A97" t="str">
            <v>BSL</v>
          </cell>
          <cell r="C97" t="str">
            <v xml:space="preserve">North East and Yorkshire </v>
          </cell>
          <cell r="D97" t="str">
            <v xml:space="preserve">South Yorkshire and Bassetlaw </v>
          </cell>
          <cell r="E97" t="str">
            <v>Doncaster And Bassetlaw Teaching Hospitals NHS Foundation Trust</v>
          </cell>
          <cell r="F97" t="str">
            <v>Bassetlaw District General Hospital</v>
          </cell>
        </row>
        <row r="98">
          <cell r="A98" t="str">
            <v>DID</v>
          </cell>
          <cell r="C98" t="str">
            <v xml:space="preserve">North East and Yorkshire </v>
          </cell>
          <cell r="D98" t="str">
            <v xml:space="preserve">South Yorkshire and Bassetlaw </v>
          </cell>
          <cell r="E98" t="str">
            <v>Doncaster And Bassetlaw Teaching Hospitals NHS Foundation Trust</v>
          </cell>
          <cell r="F98" t="str">
            <v>Doncaster Royal Infirmary</v>
          </cell>
        </row>
        <row r="99">
          <cell r="A99" t="str">
            <v>NGS</v>
          </cell>
          <cell r="C99" t="str">
            <v xml:space="preserve">North East and Yorkshire </v>
          </cell>
          <cell r="D99" t="str">
            <v xml:space="preserve">South Yorkshire and Bassetlaw </v>
          </cell>
          <cell r="E99" t="str">
            <v>Sheffield Teaching Hospitals NHS Foundation Trust</v>
          </cell>
          <cell r="F99" t="str">
            <v>Northern General Hospital</v>
          </cell>
        </row>
        <row r="100">
          <cell r="A100" t="str">
            <v>ROT</v>
          </cell>
          <cell r="C100" t="str">
            <v xml:space="preserve">North East and Yorkshire </v>
          </cell>
          <cell r="D100" t="str">
            <v xml:space="preserve">South Yorkshire and Bassetlaw </v>
          </cell>
          <cell r="E100" t="str">
            <v>The Rotherham NHS Foundation Trust</v>
          </cell>
          <cell r="F100" t="str">
            <v>Rotherham General Hospital</v>
          </cell>
        </row>
        <row r="101">
          <cell r="A101" t="str">
            <v>AIR</v>
          </cell>
          <cell r="C101" t="str">
            <v xml:space="preserve">North East and Yorkshire </v>
          </cell>
          <cell r="D101" t="str">
            <v xml:space="preserve">West Yorkshire and Harrogate </v>
          </cell>
          <cell r="E101" t="str">
            <v>Airedale NHS Foundation Trust</v>
          </cell>
          <cell r="F101" t="str">
            <v>Airedale General Hospital</v>
          </cell>
        </row>
        <row r="102">
          <cell r="A102" t="str">
            <v>BRD</v>
          </cell>
          <cell r="C102" t="str">
            <v xml:space="preserve">North East and Yorkshire  </v>
          </cell>
          <cell r="D102" t="str">
            <v xml:space="preserve">West Yorkshire and Harrogate </v>
          </cell>
          <cell r="E102" t="str">
            <v>Bradford Teaching Hospitals NHS Foundation Trust</v>
          </cell>
          <cell r="F102" t="str">
            <v>Bradford Royal Infirmary</v>
          </cell>
        </row>
        <row r="103">
          <cell r="A103" t="str">
            <v>RHI</v>
          </cell>
          <cell r="C103" t="str">
            <v xml:space="preserve">North East and Yorkshire  </v>
          </cell>
          <cell r="D103" t="str">
            <v xml:space="preserve">West Yorkshire and Harrogate </v>
          </cell>
          <cell r="E103" t="str">
            <v>Calderdale and Huddersfield NHS Foundation Trust</v>
          </cell>
          <cell r="F103" t="str">
            <v>Calderdale Royal Hospital</v>
          </cell>
        </row>
        <row r="104">
          <cell r="A104" t="str">
            <v>HUD</v>
          </cell>
          <cell r="C104" t="str">
            <v xml:space="preserve">North East and Yorkshire  </v>
          </cell>
          <cell r="D104" t="str">
            <v xml:space="preserve">West Yorkshire and Harrogate </v>
          </cell>
          <cell r="E104" t="str">
            <v>Calderdale and Huddersfield NHS Foundation Trust</v>
          </cell>
          <cell r="F104" t="str">
            <v>Huddersfield Royal Infirmary</v>
          </cell>
        </row>
        <row r="105">
          <cell r="A105" t="str">
            <v>HAR</v>
          </cell>
          <cell r="C105" t="str">
            <v xml:space="preserve">North East and Yorkshire  </v>
          </cell>
          <cell r="D105" t="str">
            <v xml:space="preserve">West Yorkshire and Harrogate </v>
          </cell>
          <cell r="E105" t="str">
            <v>Harrogate and District NHS Foundation Trust</v>
          </cell>
          <cell r="F105" t="str">
            <v>Harrogate District Hospital</v>
          </cell>
        </row>
        <row r="106">
          <cell r="A106" t="str">
            <v>SJL</v>
          </cell>
          <cell r="C106" t="str">
            <v xml:space="preserve">North East and Yorkshire  </v>
          </cell>
          <cell r="D106" t="str">
            <v xml:space="preserve">West Yorkshire and Harrogate </v>
          </cell>
          <cell r="E106" t="str">
            <v>Leeds Teaching Hospitals NHS Trust</v>
          </cell>
          <cell r="F106" t="str">
            <v>St James's University Hospital</v>
          </cell>
        </row>
        <row r="107">
          <cell r="A107" t="str">
            <v>PIN</v>
          </cell>
          <cell r="C107" t="str">
            <v xml:space="preserve">North East and Yorkshire  </v>
          </cell>
          <cell r="D107" t="str">
            <v xml:space="preserve">West Yorkshire and Harrogate </v>
          </cell>
          <cell r="E107" t="str">
            <v>Mid Yorkshire Hospitals NHS Trust</v>
          </cell>
          <cell r="F107" t="str">
            <v>Pinderfields General Hospital</v>
          </cell>
        </row>
        <row r="108">
          <cell r="A108" t="str">
            <v>RLU</v>
          </cell>
          <cell r="C108" t="str">
            <v xml:space="preserve">North West </v>
          </cell>
          <cell r="D108" t="str">
            <v>Cheshire and Merseyside</v>
          </cell>
          <cell r="E108" t="str">
            <v>Liverpool University Hospitals NHS Foundation Trust</v>
          </cell>
          <cell r="F108" t="str">
            <v>Royal Liverpool University Hospital</v>
          </cell>
        </row>
        <row r="109">
          <cell r="A109" t="str">
            <v>FAZ</v>
          </cell>
          <cell r="C109" t="str">
            <v xml:space="preserve">North West </v>
          </cell>
          <cell r="D109" t="str">
            <v>Cheshire and Merseyside</v>
          </cell>
          <cell r="E109" t="str">
            <v>Liverpool University Hospitals NHS Foundation Trust</v>
          </cell>
          <cell r="F109" t="str">
            <v>University Hospital Aintree</v>
          </cell>
        </row>
        <row r="110">
          <cell r="A110" t="str">
            <v>COC</v>
          </cell>
          <cell r="C110" t="str">
            <v xml:space="preserve">North West </v>
          </cell>
          <cell r="D110" t="str">
            <v xml:space="preserve">Cheshire and Merseyside Health and Care Partnership </v>
          </cell>
          <cell r="E110" t="str">
            <v>Countess of Chester Hospital NHS Foundation Trust</v>
          </cell>
          <cell r="F110" t="str">
            <v>Countess of Chester Hospital</v>
          </cell>
        </row>
        <row r="111">
          <cell r="A111" t="str">
            <v>MAC</v>
          </cell>
          <cell r="C111" t="str">
            <v xml:space="preserve">North West </v>
          </cell>
          <cell r="D111" t="str">
            <v xml:space="preserve">Cheshire and Merseyside Health and Care Partnership </v>
          </cell>
          <cell r="E111" t="str">
            <v>East Cheshire NHS Trust</v>
          </cell>
          <cell r="F111" t="str">
            <v>Macclesfield District General Hospital</v>
          </cell>
        </row>
        <row r="112">
          <cell r="A112" t="str">
            <v>LGH</v>
          </cell>
          <cell r="C112" t="str">
            <v xml:space="preserve">North West </v>
          </cell>
          <cell r="D112" t="str">
            <v xml:space="preserve">Cheshire and Merseyside Health and Care Partnership </v>
          </cell>
          <cell r="E112" t="str">
            <v>Mid Cheshire Hospitals NHS Foundation Trust</v>
          </cell>
          <cell r="F112" t="str">
            <v>Leighton Hospital</v>
          </cell>
        </row>
        <row r="113">
          <cell r="A113" t="str">
            <v>SOU</v>
          </cell>
          <cell r="C113" t="str">
            <v xml:space="preserve">North West </v>
          </cell>
          <cell r="D113" t="str">
            <v xml:space="preserve">Cheshire and Merseyside Health and Care Partnership </v>
          </cell>
          <cell r="E113" t="str">
            <v>Southport and Ormskirk Hospital NHS Trust</v>
          </cell>
          <cell r="F113" t="str">
            <v>Southport and Formby District General</v>
          </cell>
        </row>
        <row r="114">
          <cell r="A114" t="str">
            <v>WHI</v>
          </cell>
          <cell r="C114" t="str">
            <v xml:space="preserve">North West </v>
          </cell>
          <cell r="D114" t="str">
            <v xml:space="preserve">Cheshire and Merseyside Health and Care Partnership </v>
          </cell>
          <cell r="E114" t="str">
            <v>St Helens And Knowsley Teaching Hospitals NHS Trust</v>
          </cell>
          <cell r="F114" t="str">
            <v>Whiston Hospital</v>
          </cell>
        </row>
        <row r="115">
          <cell r="A115" t="str">
            <v>WDG</v>
          </cell>
          <cell r="C115" t="str">
            <v xml:space="preserve">North West </v>
          </cell>
          <cell r="D115" t="str">
            <v xml:space="preserve">Cheshire and Merseyside Health and Care Partnership </v>
          </cell>
          <cell r="E115" t="str">
            <v>Warrington and Halton Hospitals NHS Foundation Trust</v>
          </cell>
          <cell r="F115" t="str">
            <v>Warrington District General Hospital</v>
          </cell>
        </row>
        <row r="116">
          <cell r="A116" t="str">
            <v>WIR</v>
          </cell>
          <cell r="C116" t="str">
            <v xml:space="preserve">North West </v>
          </cell>
          <cell r="D116" t="str">
            <v xml:space="preserve">Cheshire and Merseyside Health and Care Partnership </v>
          </cell>
          <cell r="E116" t="str">
            <v>Wirral University Teaching Hospital NHS Foundation Trust</v>
          </cell>
          <cell r="F116" t="str">
            <v>Arrowe Park Hospital</v>
          </cell>
        </row>
        <row r="117">
          <cell r="A117" t="str">
            <v>BOL</v>
          </cell>
          <cell r="C117" t="str">
            <v xml:space="preserve">North West </v>
          </cell>
          <cell r="D117" t="str">
            <v xml:space="preserve">Greater Manchester Health and Social Care Partnership </v>
          </cell>
          <cell r="E117" t="str">
            <v>Bolton NHS Foundation Trust</v>
          </cell>
          <cell r="F117" t="str">
            <v>Royal Bolton Hospital</v>
          </cell>
        </row>
        <row r="118">
          <cell r="A118" t="str">
            <v>MRI</v>
          </cell>
          <cell r="C118" t="str">
            <v xml:space="preserve">North West </v>
          </cell>
          <cell r="D118" t="str">
            <v xml:space="preserve">Greater Manchester Health and Social Care Partnership </v>
          </cell>
          <cell r="E118" t="str">
            <v>Manchester University NHS Foundation Trust</v>
          </cell>
          <cell r="F118" t="str">
            <v>Manchester Royal Infirmary</v>
          </cell>
        </row>
        <row r="119">
          <cell r="A119" t="str">
            <v>WYT</v>
          </cell>
          <cell r="C119" t="str">
            <v xml:space="preserve">North West </v>
          </cell>
          <cell r="D119" t="str">
            <v xml:space="preserve">Greater Manchester Health and Social Care Partnership </v>
          </cell>
          <cell r="E119" t="str">
            <v>Manchester University NHS Foundation Trust</v>
          </cell>
          <cell r="F119" t="str">
            <v>Wythenshawe Hospital</v>
          </cell>
        </row>
        <row r="120">
          <cell r="A120" t="str">
            <v>BRY</v>
          </cell>
          <cell r="C120" t="str">
            <v xml:space="preserve">North West </v>
          </cell>
          <cell r="D120" t="str">
            <v xml:space="preserve">Greater Manchester Health and Social Care Partnership </v>
          </cell>
          <cell r="E120" t="str">
            <v>Pennine Acute Hospitals NHS Trust</v>
          </cell>
          <cell r="F120" t="str">
            <v>Fairfield General Hospital</v>
          </cell>
        </row>
        <row r="121">
          <cell r="A121" t="str">
            <v>NMG</v>
          </cell>
          <cell r="C121" t="str">
            <v xml:space="preserve">North West </v>
          </cell>
          <cell r="D121" t="str">
            <v xml:space="preserve">Greater Manchester Health and Social Care Partnership </v>
          </cell>
          <cell r="E121" t="str">
            <v>Pennine Acute Hospitals NHS Trust</v>
          </cell>
          <cell r="F121" t="str">
            <v>North Manchester General Hospital</v>
          </cell>
        </row>
        <row r="122">
          <cell r="A122" t="str">
            <v>OHM</v>
          </cell>
          <cell r="C122" t="str">
            <v xml:space="preserve">North West </v>
          </cell>
          <cell r="D122" t="str">
            <v xml:space="preserve">Greater Manchester Health and Social Care Partnership </v>
          </cell>
          <cell r="E122" t="str">
            <v>Pennine Acute Hospitals NHS Trust</v>
          </cell>
          <cell r="F122" t="str">
            <v>Royal Oldham Hospital</v>
          </cell>
        </row>
        <row r="123">
          <cell r="A123" t="str">
            <v>SRH</v>
          </cell>
          <cell r="C123" t="str">
            <v xml:space="preserve">North West </v>
          </cell>
          <cell r="D123" t="str">
            <v xml:space="preserve">Greater Manchester Health and Social Care Partnership </v>
          </cell>
          <cell r="E123" t="str">
            <v>Salford Royal NHS Foundation Trust</v>
          </cell>
          <cell r="F123" t="str">
            <v>Salford Royal Hospital</v>
          </cell>
        </row>
        <row r="124">
          <cell r="A124" t="str">
            <v>SHH</v>
          </cell>
          <cell r="C124" t="str">
            <v xml:space="preserve">North West </v>
          </cell>
          <cell r="D124" t="str">
            <v xml:space="preserve">Greater Manchester Health and Social Care Partnership </v>
          </cell>
          <cell r="E124" t="str">
            <v>Stockport NHS Foundation Trust</v>
          </cell>
          <cell r="F124" t="str">
            <v>Stepping Hill Hospital</v>
          </cell>
        </row>
        <row r="125">
          <cell r="A125" t="str">
            <v>TGA</v>
          </cell>
          <cell r="C125" t="str">
            <v xml:space="preserve">North West </v>
          </cell>
          <cell r="D125" t="str">
            <v xml:space="preserve">Greater Manchester Health and Social Care Partnership </v>
          </cell>
          <cell r="E125" t="str">
            <v>Tameside And Glossop Integrated Care NHS Foundation Trust</v>
          </cell>
          <cell r="F125" t="str">
            <v>Tameside General Hospital</v>
          </cell>
        </row>
        <row r="126">
          <cell r="A126" t="str">
            <v>AEI</v>
          </cell>
          <cell r="C126" t="str">
            <v xml:space="preserve">North West </v>
          </cell>
          <cell r="D126" t="str">
            <v xml:space="preserve">Greater Manchester Health and Social Care Partnership </v>
          </cell>
          <cell r="E126" t="str">
            <v>Wrightington, Wigan and Leigh NHS Foundation Trust</v>
          </cell>
          <cell r="F126" t="str">
            <v>Royal Albert Edward Infirmary</v>
          </cell>
        </row>
        <row r="127">
          <cell r="A127" t="str">
            <v>VIC</v>
          </cell>
          <cell r="C127" t="str">
            <v xml:space="preserve">North West </v>
          </cell>
          <cell r="D127" t="str">
            <v xml:space="preserve">Lancashire and South Cumbria </v>
          </cell>
          <cell r="E127" t="str">
            <v>Blackpool Teaching Hospitals NHS Foundation Trust</v>
          </cell>
          <cell r="F127" t="str">
            <v>Victoria Hospital</v>
          </cell>
        </row>
        <row r="128">
          <cell r="A128" t="str">
            <v>BLA</v>
          </cell>
          <cell r="C128" t="str">
            <v xml:space="preserve">North West </v>
          </cell>
          <cell r="D128" t="str">
            <v xml:space="preserve">Lancashire and South Cumbria </v>
          </cell>
          <cell r="E128" t="str">
            <v>East Lancashire Hospitals NHS Trust</v>
          </cell>
          <cell r="F128" t="str">
            <v>Royal Blackburn Hospital</v>
          </cell>
        </row>
        <row r="129">
          <cell r="A129" t="str">
            <v>CHO</v>
          </cell>
          <cell r="C129" t="str">
            <v xml:space="preserve">North West </v>
          </cell>
          <cell r="D129" t="str">
            <v xml:space="preserve">Lancashire and South Cumbria </v>
          </cell>
          <cell r="E129" t="str">
            <v>Lancashire Teaching Hospitals NHS Foundation Trust</v>
          </cell>
          <cell r="F129" t="str">
            <v>Chorley Hospital</v>
          </cell>
        </row>
        <row r="130">
          <cell r="A130" t="str">
            <v>RPH</v>
          </cell>
          <cell r="C130" t="str">
            <v xml:space="preserve">North West </v>
          </cell>
          <cell r="D130" t="str">
            <v xml:space="preserve">Lancashire and South Cumbria </v>
          </cell>
          <cell r="E130" t="str">
            <v>Lancashire Teaching Hospitals NHS Foundation Trust</v>
          </cell>
          <cell r="F130" t="str">
            <v>Royal Preston Hospital</v>
          </cell>
        </row>
        <row r="131">
          <cell r="A131" t="str">
            <v>FGH</v>
          </cell>
          <cell r="C131" t="str">
            <v xml:space="preserve">North West </v>
          </cell>
          <cell r="D131" t="str">
            <v xml:space="preserve">Lancashire and South Cumbria </v>
          </cell>
          <cell r="E131" t="str">
            <v>University Hospitals of Morecambe Bay NHS Foundation Trust</v>
          </cell>
          <cell r="F131" t="str">
            <v>Furness General</v>
          </cell>
        </row>
        <row r="132">
          <cell r="A132" t="str">
            <v>RLI</v>
          </cell>
          <cell r="C132" t="str">
            <v xml:space="preserve">North West </v>
          </cell>
          <cell r="D132" t="str">
            <v xml:space="preserve">Lancashire and South Cumbria </v>
          </cell>
          <cell r="E132" t="str">
            <v>University Hospitals of Morecambe Bay NHS Foundation Trust</v>
          </cell>
          <cell r="F132" t="str">
            <v>Royal Lancaster Infirmary</v>
          </cell>
        </row>
        <row r="133">
          <cell r="A133" t="str">
            <v>PMS</v>
          </cell>
          <cell r="C133" t="str">
            <v>South East</v>
          </cell>
          <cell r="D133" t="str">
            <v>Bath and North East Somerset, Swindon and Wiltshire</v>
          </cell>
          <cell r="E133" t="str">
            <v>Great Western Hospitals NHS Foundation Trust</v>
          </cell>
          <cell r="F133" t="str">
            <v>The Great Western Hospital</v>
          </cell>
        </row>
        <row r="134">
          <cell r="A134" t="str">
            <v>SMV</v>
          </cell>
          <cell r="C134" t="str">
            <v xml:space="preserve">South East </v>
          </cell>
          <cell r="D134" t="str">
            <v xml:space="preserve">Buckinghamshire, Oxfordshire and Berkshire West </v>
          </cell>
          <cell r="E134" t="str">
            <v>Buckinghamshire Healthcare NHS Trust</v>
          </cell>
          <cell r="F134" t="str">
            <v>Stoke Mandeville Hospital</v>
          </cell>
        </row>
        <row r="135">
          <cell r="A135" t="str">
            <v>HOR</v>
          </cell>
          <cell r="C135" t="str">
            <v xml:space="preserve">South East </v>
          </cell>
          <cell r="D135" t="str">
            <v xml:space="preserve">Buckinghamshire, Oxfordshire and Berkshire West </v>
          </cell>
          <cell r="E135" t="str">
            <v>Oxford University Hospitals NHS Foundation Trust</v>
          </cell>
          <cell r="F135" t="str">
            <v>Horton General Hospital</v>
          </cell>
        </row>
        <row r="136">
          <cell r="A136" t="str">
            <v>RAD</v>
          </cell>
          <cell r="C136" t="str">
            <v xml:space="preserve">South East </v>
          </cell>
          <cell r="D136" t="str">
            <v xml:space="preserve">Buckinghamshire, Oxfordshire and Berkshire West </v>
          </cell>
          <cell r="E136" t="str">
            <v>Oxford University Hospitals NHS Foundation Trust</v>
          </cell>
          <cell r="F136" t="str">
            <v>John Radcliffe Hospital</v>
          </cell>
        </row>
        <row r="137">
          <cell r="A137" t="str">
            <v>RBE</v>
          </cell>
          <cell r="C137" t="str">
            <v xml:space="preserve">South East </v>
          </cell>
          <cell r="D137" t="str">
            <v xml:space="preserve">Buckinghamshire, Oxfordshire and Berkshire West </v>
          </cell>
          <cell r="E137" t="str">
            <v>Royal Berkshire NHS Foundation Trust</v>
          </cell>
          <cell r="F137" t="str">
            <v>Royal Berkshire Hospital</v>
          </cell>
        </row>
        <row r="138">
          <cell r="A138" t="str">
            <v>FRM</v>
          </cell>
          <cell r="C138" t="str">
            <v xml:space="preserve">South East </v>
          </cell>
          <cell r="D138" t="str">
            <v xml:space="preserve">Frimley Health and Care </v>
          </cell>
          <cell r="E138" t="str">
            <v>Frimley Health NHS Foundation Trust</v>
          </cell>
          <cell r="F138" t="str">
            <v>Frimley Park Hospital</v>
          </cell>
        </row>
        <row r="139">
          <cell r="A139" t="str">
            <v>WEX</v>
          </cell>
          <cell r="C139" t="str">
            <v xml:space="preserve">South East </v>
          </cell>
          <cell r="D139" t="str">
            <v xml:space="preserve">Frimley Health and Care </v>
          </cell>
          <cell r="E139" t="str">
            <v>Frimley Health NHS Foundation Trust</v>
          </cell>
          <cell r="F139" t="str">
            <v>Wexham Park Hospital</v>
          </cell>
        </row>
        <row r="140">
          <cell r="A140" t="str">
            <v>BNH</v>
          </cell>
          <cell r="C140" t="str">
            <v xml:space="preserve">South East </v>
          </cell>
          <cell r="D140" t="str">
            <v xml:space="preserve">Hampshire and Isle of Wight </v>
          </cell>
          <cell r="E140" t="str">
            <v>Hampshire Hospitals NHS Foundation Trust</v>
          </cell>
          <cell r="F140" t="str">
            <v>Basingstoke and North Hampshire Hospital</v>
          </cell>
        </row>
        <row r="141">
          <cell r="A141" t="str">
            <v>RHC</v>
          </cell>
          <cell r="C141" t="str">
            <v xml:space="preserve">South East </v>
          </cell>
          <cell r="D141" t="str">
            <v xml:space="preserve">Hampshire and Isle of Wight </v>
          </cell>
          <cell r="E141" t="str">
            <v>Hampshire Hospitals NHS Foundation Trust</v>
          </cell>
          <cell r="F141" t="str">
            <v>Royal Hampshire County Hospital</v>
          </cell>
        </row>
        <row r="142">
          <cell r="A142" t="str">
            <v>IOW</v>
          </cell>
          <cell r="C142" t="str">
            <v xml:space="preserve">South East </v>
          </cell>
          <cell r="D142" t="str">
            <v xml:space="preserve">Hampshire and Isle of Wight </v>
          </cell>
          <cell r="E142" t="str">
            <v>Isle of Wight NHS Trust</v>
          </cell>
          <cell r="F142" t="str">
            <v>St Mary's Hospital, Newport</v>
          </cell>
        </row>
        <row r="143">
          <cell r="A143" t="str">
            <v>QAP</v>
          </cell>
          <cell r="C143" t="str">
            <v xml:space="preserve">South East </v>
          </cell>
          <cell r="D143" t="str">
            <v xml:space="preserve">Hampshire and Isle of Wight </v>
          </cell>
          <cell r="E143" t="str">
            <v>Portsmouth Hospitals NHS Trust</v>
          </cell>
          <cell r="F143" t="str">
            <v>Queen Alexandra Hospital</v>
          </cell>
        </row>
        <row r="144">
          <cell r="A144" t="str">
            <v>LNF</v>
          </cell>
          <cell r="C144" t="str">
            <v xml:space="preserve">South East </v>
          </cell>
          <cell r="D144" t="str">
            <v xml:space="preserve">Hampshire and Isle of Wight </v>
          </cell>
          <cell r="E144" t="str">
            <v>Southern Health NHS Foundation Trust</v>
          </cell>
          <cell r="F144" t="str">
            <v>Lymington New Forest Hospital</v>
          </cell>
        </row>
        <row r="145">
          <cell r="A145" t="str">
            <v>SGH</v>
          </cell>
          <cell r="C145" t="str">
            <v xml:space="preserve">South East </v>
          </cell>
          <cell r="D145" t="str">
            <v xml:space="preserve">Hampshire and Isle of Wight </v>
          </cell>
          <cell r="E145" t="str">
            <v>University Hospital Southampton NHS Foundation Trust</v>
          </cell>
          <cell r="F145" t="str">
            <v>Southampton General Hospital</v>
          </cell>
        </row>
        <row r="146">
          <cell r="A146" t="str">
            <v>KCC</v>
          </cell>
          <cell r="C146" t="str">
            <v xml:space="preserve">South East </v>
          </cell>
          <cell r="D146" t="str">
            <v>Kent and Medway Integrated Care System</v>
          </cell>
          <cell r="E146" t="str">
            <v>East Kent Hospitals University NHS Foundation Trust</v>
          </cell>
          <cell r="F146" t="str">
            <v>Kent and Canterbury Hospital</v>
          </cell>
        </row>
        <row r="147">
          <cell r="A147" t="str">
            <v>QEQ</v>
          </cell>
          <cell r="C147" t="str">
            <v xml:space="preserve">South East </v>
          </cell>
          <cell r="D147" t="str">
            <v>Kent and Medway Integrated Care System</v>
          </cell>
          <cell r="E147" t="str">
            <v>East Kent Hospitals University NHS Foundation Trust</v>
          </cell>
          <cell r="F147" t="str">
            <v>Queen Elizabeth the Queen Mother Hospital</v>
          </cell>
        </row>
        <row r="148">
          <cell r="A148" t="str">
            <v>WHH</v>
          </cell>
          <cell r="C148" t="str">
            <v xml:space="preserve">South East </v>
          </cell>
          <cell r="D148" t="str">
            <v>Kent and Medway Integrated Care System</v>
          </cell>
          <cell r="E148" t="str">
            <v>East Kent Hospitals University NHS Foundation Trust</v>
          </cell>
          <cell r="F148" t="str">
            <v>William Harvey Hospital</v>
          </cell>
        </row>
        <row r="149">
          <cell r="A149" t="str">
            <v>MAI</v>
          </cell>
          <cell r="C149" t="str">
            <v xml:space="preserve">South East </v>
          </cell>
          <cell r="D149" t="str">
            <v>Kent and Medway Integrated Care System</v>
          </cell>
          <cell r="E149" t="str">
            <v>Maidstone and Tunbridge Wells NHS Trust</v>
          </cell>
          <cell r="F149" t="str">
            <v>Maidstone General Hospital</v>
          </cell>
        </row>
        <row r="150">
          <cell r="A150" t="str">
            <v>TUN</v>
          </cell>
          <cell r="C150" t="str">
            <v xml:space="preserve">South East </v>
          </cell>
          <cell r="D150" t="str">
            <v>Kent and Medway Integrated Care System</v>
          </cell>
          <cell r="E150" t="str">
            <v>Maidstone and Tunbridge Wells NHS Trust</v>
          </cell>
          <cell r="F150" t="str">
            <v>Tunbridge Wells Hospital</v>
          </cell>
        </row>
        <row r="151">
          <cell r="A151" t="str">
            <v>MDW</v>
          </cell>
          <cell r="C151" t="str">
            <v xml:space="preserve">South East </v>
          </cell>
          <cell r="D151" t="str">
            <v>Kent and Medway Integrated Care System</v>
          </cell>
          <cell r="E151" t="str">
            <v>Medway NHS Foundation Trust</v>
          </cell>
          <cell r="F151" t="str">
            <v>Medway Maritime Hospital</v>
          </cell>
        </row>
        <row r="152">
          <cell r="A152" t="str">
            <v>SPH</v>
          </cell>
          <cell r="C152" t="str">
            <v xml:space="preserve">South East </v>
          </cell>
          <cell r="D152" t="str">
            <v xml:space="preserve">Surrey Heartlands Health and Care </v>
          </cell>
          <cell r="E152" t="str">
            <v>Ashford and St Peter's Hospitals NHS Foundation Trust</v>
          </cell>
          <cell r="F152" t="str">
            <v>St Peter's Hospital</v>
          </cell>
        </row>
        <row r="153">
          <cell r="A153" t="str">
            <v>RSU</v>
          </cell>
          <cell r="C153" t="str">
            <v xml:space="preserve">South East </v>
          </cell>
          <cell r="D153" t="str">
            <v xml:space="preserve">Surrey Heartlands Health and Care </v>
          </cell>
          <cell r="E153" t="str">
            <v>Royal Surrey County Hospital NHS Foundation Trust</v>
          </cell>
          <cell r="F153" t="str">
            <v>Royal Surrey County Hospital</v>
          </cell>
        </row>
        <row r="154">
          <cell r="A154" t="str">
            <v>ESU</v>
          </cell>
          <cell r="C154" t="str">
            <v xml:space="preserve">South East </v>
          </cell>
          <cell r="D154" t="str">
            <v xml:space="preserve">Surrey Heartlands Health and Care </v>
          </cell>
          <cell r="E154" t="str">
            <v>Surrey and Sussex Healthcare NHS Trust</v>
          </cell>
          <cell r="F154" t="str">
            <v>East Surrey Hospital</v>
          </cell>
        </row>
        <row r="155">
          <cell r="A155" t="str">
            <v>PRH</v>
          </cell>
          <cell r="C155" t="str">
            <v xml:space="preserve">South East </v>
          </cell>
          <cell r="D155" t="str">
            <v xml:space="preserve">Sussex Health and Care Partnership </v>
          </cell>
          <cell r="E155" t="str">
            <v>Brighton and Sussex University Hospitals NHS Trust</v>
          </cell>
          <cell r="F155" t="str">
            <v>Princess Royal Hospital (Haywards Heath)</v>
          </cell>
        </row>
        <row r="156">
          <cell r="A156" t="str">
            <v>RSC</v>
          </cell>
          <cell r="C156" t="str">
            <v xml:space="preserve">South East </v>
          </cell>
          <cell r="D156" t="str">
            <v xml:space="preserve">Sussex Health and Care Partnership </v>
          </cell>
          <cell r="E156" t="str">
            <v>Brighton and Sussex University Hospitals NHS Trust</v>
          </cell>
          <cell r="F156" t="str">
            <v>Royal Sussex County Hospital</v>
          </cell>
        </row>
        <row r="157">
          <cell r="A157" t="str">
            <v>CGH</v>
          </cell>
          <cell r="C157" t="str">
            <v xml:space="preserve">South East </v>
          </cell>
          <cell r="D157" t="str">
            <v xml:space="preserve">Sussex Health and Care Partnership </v>
          </cell>
          <cell r="E157" t="str">
            <v>East Sussex Healthcare NHS Trust</v>
          </cell>
          <cell r="F157" t="str">
            <v>Conquest Hospital</v>
          </cell>
        </row>
        <row r="158">
          <cell r="A158" t="str">
            <v>DGE</v>
          </cell>
          <cell r="C158" t="str">
            <v xml:space="preserve">South East </v>
          </cell>
          <cell r="D158" t="str">
            <v xml:space="preserve">Sussex Health and Care Partnership </v>
          </cell>
          <cell r="E158" t="str">
            <v>East Sussex Healthcare NHS Trust</v>
          </cell>
          <cell r="F158" t="str">
            <v>Eastbourne DGH</v>
          </cell>
        </row>
        <row r="159">
          <cell r="A159" t="str">
            <v>STR</v>
          </cell>
          <cell r="C159" t="str">
            <v xml:space="preserve">South East </v>
          </cell>
          <cell r="D159" t="str">
            <v xml:space="preserve">Sussex Health and Care Partnership </v>
          </cell>
          <cell r="E159" t="str">
            <v>Western Sussex Hospitals NHS Foundation Trust</v>
          </cell>
          <cell r="F159" t="str">
            <v>St Richards Hospital</v>
          </cell>
        </row>
        <row r="160">
          <cell r="A160" t="str">
            <v>WRG</v>
          </cell>
          <cell r="C160" t="str">
            <v xml:space="preserve">South East  </v>
          </cell>
          <cell r="D160" t="str">
            <v xml:space="preserve">Sussex Health and Care Partnership </v>
          </cell>
          <cell r="E160" t="str">
            <v>Western Sussex Hospitals NHS Foundation Trust</v>
          </cell>
          <cell r="F160" t="str">
            <v>Worthing Hospital</v>
          </cell>
        </row>
        <row r="161">
          <cell r="A161" t="str">
            <v>BAT</v>
          </cell>
          <cell r="C161" t="str">
            <v xml:space="preserve">South West </v>
          </cell>
          <cell r="D161" t="str">
            <v>Bath and North East Somerset, Swindon and Wiltshire</v>
          </cell>
          <cell r="E161" t="str">
            <v>Royal United Hospitals Bath NHS Foundation Trust</v>
          </cell>
          <cell r="F161" t="str">
            <v>Royal United Hospital Bath</v>
          </cell>
        </row>
        <row r="162">
          <cell r="A162" t="str">
            <v>SAL</v>
          </cell>
          <cell r="C162" t="str">
            <v xml:space="preserve">South West </v>
          </cell>
          <cell r="D162" t="str">
            <v>Bath and North East Somerset, Swindon and Wiltshire</v>
          </cell>
          <cell r="E162" t="str">
            <v>Salisbury NHS Foundation Trust</v>
          </cell>
          <cell r="F162" t="str">
            <v>Salisbury District Hospital</v>
          </cell>
        </row>
        <row r="163">
          <cell r="A163" t="str">
            <v>RCH</v>
          </cell>
          <cell r="C163" t="str">
            <v xml:space="preserve">South West </v>
          </cell>
          <cell r="D163" t="str">
            <v xml:space="preserve">Cornwall and the Isles of Scilly Health and Care Partnership </v>
          </cell>
          <cell r="E163" t="str">
            <v>Royal Cornwall Hospitals NHS Trust</v>
          </cell>
          <cell r="F163" t="str">
            <v>Royal Cornwall Hospital</v>
          </cell>
        </row>
        <row r="164">
          <cell r="A164" t="str">
            <v>BSM</v>
          </cell>
          <cell r="C164" t="str">
            <v xml:space="preserve">South West </v>
          </cell>
          <cell r="D164" t="str">
            <v>Healthier Together Bristol, North Somerset and South Gloucestershire</v>
          </cell>
          <cell r="E164" t="str">
            <v>North Bristol NHS Trust</v>
          </cell>
          <cell r="F164" t="str">
            <v>Southmead Hospital</v>
          </cell>
        </row>
        <row r="165">
          <cell r="A165" t="str">
            <v>BRI</v>
          </cell>
          <cell r="C165" t="str">
            <v xml:space="preserve">South West </v>
          </cell>
          <cell r="D165" t="str">
            <v>Healthier Together Bristol, North Somerset and South Gloucestershire</v>
          </cell>
          <cell r="E165" t="str">
            <v xml:space="preserve">University Hospitals Bristol NHS Foundation Trust (University Hospitals Bristol and Weston NHS Foundation Trust (UHBW) is the newly merged Trust comprising University Hospitals Bristol NHS Foundation Trust and Weston Area Health NHS Trust.) 
 </v>
          </cell>
          <cell r="F165" t="str">
            <v>Bristol Royal Infirmary</v>
          </cell>
        </row>
        <row r="166">
          <cell r="A166" t="str">
            <v>WGH</v>
          </cell>
          <cell r="C166" t="str">
            <v xml:space="preserve">South West </v>
          </cell>
          <cell r="D166" t="str">
            <v>Healthier Together Bristol, North Somerset and South Gloucestershire</v>
          </cell>
          <cell r="E166" t="str">
            <v xml:space="preserve">Weston Area Health NHS Trust (merged - University Hospitals Bristol and Weston NHS Foundation Trust (UHBW) is the newly merged Trust comprising University Hospitals Bristol NHS Foundation Trust and Weston Area Health NHS Trust.) 
 </v>
          </cell>
          <cell r="F166" t="str">
            <v>Weston General Hospital</v>
          </cell>
        </row>
        <row r="167">
          <cell r="A167" t="str">
            <v>CHG</v>
          </cell>
          <cell r="C167" t="str">
            <v xml:space="preserve">South West </v>
          </cell>
          <cell r="D167" t="str">
            <v xml:space="preserve">One Gloucestershire </v>
          </cell>
          <cell r="E167" t="str">
            <v>Gloucestershire Hospitals NHS Foundation Trust</v>
          </cell>
          <cell r="F167" t="str">
            <v>Cheltenham General Hospital</v>
          </cell>
        </row>
        <row r="168">
          <cell r="A168" t="str">
            <v>GLO</v>
          </cell>
          <cell r="C168" t="str">
            <v xml:space="preserve">South West </v>
          </cell>
          <cell r="D168" t="str">
            <v xml:space="preserve">One Gloucestershire </v>
          </cell>
          <cell r="E168" t="str">
            <v>Gloucestershire Hospitals NHS Foundation Trust</v>
          </cell>
          <cell r="F168" t="str">
            <v>Gloucestershire Royal Hospital</v>
          </cell>
        </row>
        <row r="169">
          <cell r="A169" t="str">
            <v>WDH</v>
          </cell>
          <cell r="C169" t="str">
            <v xml:space="preserve">South West </v>
          </cell>
          <cell r="D169" t="str">
            <v xml:space="preserve">Our Dorset </v>
          </cell>
          <cell r="E169" t="str">
            <v>Dorset County Hospital NHS Foundation Trust</v>
          </cell>
          <cell r="F169" t="str">
            <v>Dorset County Hospital</v>
          </cell>
        </row>
        <row r="170">
          <cell r="A170" t="str">
            <v>PGH</v>
          </cell>
          <cell r="C170" t="str">
            <v xml:space="preserve">South West </v>
          </cell>
          <cell r="D170" t="str">
            <v xml:space="preserve">Our Dorset </v>
          </cell>
          <cell r="E170" t="str">
            <v>Poole Hospital NHS Foundation Trust</v>
          </cell>
          <cell r="F170" t="str">
            <v>Poole General Hospital</v>
          </cell>
        </row>
        <row r="171">
          <cell r="A171" t="str">
            <v>BOU</v>
          </cell>
          <cell r="C171" t="str">
            <v xml:space="preserve">South West </v>
          </cell>
          <cell r="D171" t="str">
            <v xml:space="preserve">Our Dorset </v>
          </cell>
          <cell r="E171" t="str">
            <v>The Royal Bournemouth and Christchurch Hospitals NHS Foundation Trust</v>
          </cell>
          <cell r="F171" t="str">
            <v>Royal Bournemouth General Hospital</v>
          </cell>
        </row>
        <row r="172">
          <cell r="A172" t="str">
            <v>MPH</v>
          </cell>
          <cell r="C172" t="str">
            <v xml:space="preserve">South West </v>
          </cell>
          <cell r="D172" t="str">
            <v xml:space="preserve">Somerset </v>
          </cell>
          <cell r="E172" t="str">
            <v>Taunton and Somerset NHS Foundation Trust</v>
          </cell>
          <cell r="F172" t="str">
            <v>Musgrove Park Hospital</v>
          </cell>
        </row>
        <row r="173">
          <cell r="A173" t="str">
            <v>YEO</v>
          </cell>
          <cell r="C173" t="str">
            <v xml:space="preserve">South West </v>
          </cell>
          <cell r="D173" t="str">
            <v xml:space="preserve">Somerset </v>
          </cell>
          <cell r="E173" t="str">
            <v>Yeovil District Hospital NHS Foundation Trust</v>
          </cell>
          <cell r="F173" t="str">
            <v>Yeovil District Hospital</v>
          </cell>
        </row>
        <row r="174">
          <cell r="A174" t="str">
            <v>NDD</v>
          </cell>
          <cell r="C174" t="str">
            <v xml:space="preserve">South West </v>
          </cell>
          <cell r="D174" t="str">
            <v xml:space="preserve">Together for Devon </v>
          </cell>
          <cell r="E174" t="str">
            <v>Royal Devon University Healthcare NHS Foundation Trust</v>
          </cell>
          <cell r="F174" t="str">
            <v>North Devon District Hospital</v>
          </cell>
        </row>
        <row r="175">
          <cell r="A175" t="str">
            <v>RDE</v>
          </cell>
          <cell r="C175" t="str">
            <v xml:space="preserve">South West </v>
          </cell>
          <cell r="D175" t="str">
            <v xml:space="preserve">Together for Devon </v>
          </cell>
          <cell r="E175" t="str">
            <v>Royal Devon University Healthcare NHS Foundation Trust</v>
          </cell>
          <cell r="F175" t="str">
            <v>Royal Devon &amp; Exeter Hospital</v>
          </cell>
        </row>
        <row r="176">
          <cell r="A176" t="str">
            <v>TOR</v>
          </cell>
          <cell r="C176" t="str">
            <v xml:space="preserve">South West </v>
          </cell>
          <cell r="D176" t="str">
            <v xml:space="preserve">Together for Devon </v>
          </cell>
          <cell r="E176" t="str">
            <v>Torbay and South Devon NHS Foundation Trust</v>
          </cell>
          <cell r="F176" t="str">
            <v>Torbay Hospital</v>
          </cell>
        </row>
        <row r="177">
          <cell r="A177" t="str">
            <v>PLY</v>
          </cell>
          <cell r="C177" t="str">
            <v xml:space="preserve">South West </v>
          </cell>
          <cell r="D177" t="str">
            <v xml:space="preserve">Together for Devon </v>
          </cell>
          <cell r="E177" t="str">
            <v>University Hospitals Plymouth NHS Trust</v>
          </cell>
          <cell r="F177" t="str">
            <v>Derriford Hospital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rcp.ac.uk/projects/outputs/drawing-breath-clinical-audit-report-2021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B57CF-30A7-4AD5-B600-2F65E830C2C7}">
  <sheetPr>
    <tabColor rgb="FFD9EFEC"/>
  </sheetPr>
  <dimension ref="A1:M39"/>
  <sheetViews>
    <sheetView workbookViewId="0">
      <selection activeCell="A38" sqref="A38:XFD1048576"/>
    </sheetView>
  </sheetViews>
  <sheetFormatPr defaultColWidth="0" defaultRowHeight="15" zeroHeight="1" x14ac:dyDescent="0.25"/>
  <cols>
    <col min="1" max="12" width="9.140625" style="58" customWidth="1"/>
    <col min="13" max="13" width="3.42578125" style="58" customWidth="1"/>
    <col min="14" max="16384" width="9.140625" style="58" hidden="1"/>
  </cols>
  <sheetData>
    <row r="1" s="58" customFormat="1" x14ac:dyDescent="0.25"/>
    <row r="2" s="58" customFormat="1" x14ac:dyDescent="0.25"/>
    <row r="3" s="58" customFormat="1" x14ac:dyDescent="0.25"/>
    <row r="4" s="58" customFormat="1" x14ac:dyDescent="0.25"/>
    <row r="5" s="58" customFormat="1" x14ac:dyDescent="0.25"/>
    <row r="6" s="58" customFormat="1" x14ac:dyDescent="0.25"/>
    <row r="7" s="58" customFormat="1" x14ac:dyDescent="0.25"/>
    <row r="8" s="58" customFormat="1" x14ac:dyDescent="0.25"/>
    <row r="9" s="58" customFormat="1" x14ac:dyDescent="0.25"/>
    <row r="10" s="58" customFormat="1" x14ac:dyDescent="0.25"/>
    <row r="11" s="58" customFormat="1" x14ac:dyDescent="0.25"/>
    <row r="12" s="58" customFormat="1" x14ac:dyDescent="0.25"/>
    <row r="13" s="58" customFormat="1" x14ac:dyDescent="0.25"/>
    <row r="14" s="58" customFormat="1" x14ac:dyDescent="0.25"/>
    <row r="15" s="58" customFormat="1" x14ac:dyDescent="0.25"/>
    <row r="16" s="58" customFormat="1" x14ac:dyDescent="0.25"/>
    <row r="17" s="58" customFormat="1" x14ac:dyDescent="0.25"/>
    <row r="18" s="58" customFormat="1" x14ac:dyDescent="0.25"/>
    <row r="19" s="58" customFormat="1" x14ac:dyDescent="0.25"/>
    <row r="20" s="58" customFormat="1" x14ac:dyDescent="0.25"/>
    <row r="21" s="58" customFormat="1" x14ac:dyDescent="0.25"/>
    <row r="22" s="58" customFormat="1" x14ac:dyDescent="0.25"/>
    <row r="23" s="58" customFormat="1" x14ac:dyDescent="0.25"/>
    <row r="24" s="58" customFormat="1" x14ac:dyDescent="0.25"/>
    <row r="25" s="58" customFormat="1" x14ac:dyDescent="0.25"/>
    <row r="26" s="58" customFormat="1" x14ac:dyDescent="0.25"/>
    <row r="27" s="58" customFormat="1" x14ac:dyDescent="0.25"/>
    <row r="28" s="58" customFormat="1" x14ac:dyDescent="0.25"/>
    <row r="29" s="58" customFormat="1" x14ac:dyDescent="0.25"/>
    <row r="30" s="58" customFormat="1" x14ac:dyDescent="0.25"/>
    <row r="31" s="58" customFormat="1" x14ac:dyDescent="0.25"/>
    <row r="32" s="58" customFormat="1" x14ac:dyDescent="0.25"/>
    <row r="33" s="58" customFormat="1" x14ac:dyDescent="0.25"/>
    <row r="34" s="58" customFormat="1" x14ac:dyDescent="0.25"/>
    <row r="35" s="58" customFormat="1" x14ac:dyDescent="0.25"/>
    <row r="36" s="58" customFormat="1" x14ac:dyDescent="0.25"/>
    <row r="37" s="58" customFormat="1" ht="45" customHeight="1" x14ac:dyDescent="0.25"/>
    <row r="38" s="58" customFormat="1" hidden="1" x14ac:dyDescent="0.25"/>
    <row r="39" s="58" customFormat="1" hidden="1" x14ac:dyDescent="0.25"/>
  </sheetData>
  <sheetProtection algorithmName="SHA-512" hashValue="8ZeRPjg3vhAw/3pdDLAeo7tAnRflLcTWLLc1HVKgsfPD/WOBqcOLqx/AqNuuwyuwED6kicGsbVD01aZdePAqOw==" saltValue="clYnNhHYhnUY1+O/UWAR5g=="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C651-269A-43C8-9833-9D25054162BB}">
  <sheetPr>
    <tabColor rgb="FF00AAA7"/>
  </sheetPr>
  <dimension ref="A1:AG1048573"/>
  <sheetViews>
    <sheetView workbookViewId="0">
      <pane ySplit="8" topLeftCell="A9" activePane="bottomLeft" state="frozen"/>
      <selection pane="bottomLeft" activeCell="D10" sqref="D10"/>
    </sheetView>
  </sheetViews>
  <sheetFormatPr defaultColWidth="0" defaultRowHeight="15" zeroHeight="1" x14ac:dyDescent="0.25"/>
  <cols>
    <col min="1" max="1" width="24.7109375" bestFit="1" customWidth="1"/>
    <col min="2" max="2" width="64.42578125" bestFit="1" customWidth="1"/>
    <col min="3" max="3" width="61" bestFit="1" customWidth="1"/>
    <col min="4" max="4" width="44.7109375" bestFit="1" customWidth="1"/>
    <col min="5" max="5" width="8" bestFit="1" customWidth="1"/>
    <col min="6" max="6" width="18.28515625" style="78" customWidth="1"/>
    <col min="7" max="9" width="9.140625" customWidth="1"/>
    <col min="10" max="10" width="18" style="78" customWidth="1"/>
    <col min="11" max="11" width="9.140625" style="78" customWidth="1"/>
    <col min="12" max="12" width="9.140625" style="4" customWidth="1"/>
    <col min="13" max="13" width="9.140625" style="78" customWidth="1"/>
    <col min="14" max="14" width="9.140625" style="4" customWidth="1"/>
    <col min="15" max="15" width="9.140625" style="78" customWidth="1"/>
    <col min="16" max="16" width="9.140625" style="3" customWidth="1"/>
    <col min="17" max="17" width="9.140625" style="78" customWidth="1"/>
    <col min="18" max="18" width="9.140625" style="3" customWidth="1"/>
    <col min="19" max="19" width="17.85546875" style="78" customWidth="1"/>
    <col min="20" max="20" width="9.140625" style="78" customWidth="1"/>
    <col min="21" max="21" width="9.140625" style="4" customWidth="1"/>
    <col min="22" max="22" width="9.140625" style="78" customWidth="1"/>
    <col min="23" max="23" width="9.140625" style="4" customWidth="1"/>
    <col min="24" max="24" width="9.140625" style="78" customWidth="1"/>
    <col min="25" max="25" width="9.140625" style="4" customWidth="1"/>
    <col min="26" max="26" width="9.140625" style="78" customWidth="1"/>
    <col min="27" max="27" width="9.140625" style="4" customWidth="1"/>
    <col min="28" max="28" width="9.140625" style="78" customWidth="1"/>
    <col min="29" max="29" width="9.140625" style="4" customWidth="1"/>
    <col min="30" max="30" width="9.140625" style="78" customWidth="1"/>
    <col min="31" max="31" width="9.140625" style="4" customWidth="1"/>
    <col min="32" max="16384" width="9.140625" hidden="1"/>
  </cols>
  <sheetData>
    <row r="1" spans="1:33" s="79" customFormat="1" ht="60.75" customHeight="1" x14ac:dyDescent="0.25">
      <c r="A1" s="208" t="s">
        <v>354</v>
      </c>
      <c r="B1" s="209"/>
      <c r="C1" s="209"/>
      <c r="D1" s="209"/>
      <c r="E1" s="210"/>
      <c r="F1" s="191" t="s">
        <v>466</v>
      </c>
      <c r="G1" s="193" t="s">
        <v>414</v>
      </c>
      <c r="H1" s="193" t="s">
        <v>415</v>
      </c>
      <c r="I1" s="193" t="s">
        <v>416</v>
      </c>
      <c r="J1" s="193" t="s">
        <v>467</v>
      </c>
      <c r="K1" s="193" t="s">
        <v>417</v>
      </c>
      <c r="L1" s="193"/>
      <c r="M1" s="193" t="s">
        <v>418</v>
      </c>
      <c r="N1" s="193"/>
      <c r="O1" s="193" t="s">
        <v>419</v>
      </c>
      <c r="P1" s="193"/>
      <c r="Q1" s="193" t="s">
        <v>420</v>
      </c>
      <c r="R1" s="193"/>
      <c r="S1" s="193" t="s">
        <v>468</v>
      </c>
      <c r="T1" s="193" t="s">
        <v>421</v>
      </c>
      <c r="U1" s="193"/>
      <c r="V1" s="193" t="s">
        <v>422</v>
      </c>
      <c r="W1" s="193"/>
      <c r="X1" s="193" t="s">
        <v>423</v>
      </c>
      <c r="Y1" s="193"/>
      <c r="Z1" s="193" t="s">
        <v>424</v>
      </c>
      <c r="AA1" s="193"/>
      <c r="AB1" s="193" t="s">
        <v>475</v>
      </c>
      <c r="AC1" s="193"/>
      <c r="AD1" s="193" t="s">
        <v>425</v>
      </c>
      <c r="AE1" s="193"/>
    </row>
    <row r="2" spans="1:33" s="79" customFormat="1" ht="48" customHeight="1" x14ac:dyDescent="0.25">
      <c r="A2" s="5" t="s">
        <v>351</v>
      </c>
      <c r="B2" s="5" t="s">
        <v>802</v>
      </c>
      <c r="C2" s="5" t="s">
        <v>476</v>
      </c>
      <c r="D2" s="5" t="s">
        <v>352</v>
      </c>
      <c r="E2" s="66" t="s">
        <v>353</v>
      </c>
      <c r="F2" s="192"/>
      <c r="G2" s="192"/>
      <c r="H2" s="192"/>
      <c r="I2" s="192"/>
      <c r="J2" s="192"/>
      <c r="K2" s="6" t="s">
        <v>356</v>
      </c>
      <c r="L2" s="7" t="s">
        <v>359</v>
      </c>
      <c r="M2" s="6" t="s">
        <v>356</v>
      </c>
      <c r="N2" s="7" t="s">
        <v>359</v>
      </c>
      <c r="O2" s="6" t="s">
        <v>356</v>
      </c>
      <c r="P2" s="7" t="s">
        <v>359</v>
      </c>
      <c r="Q2" s="6" t="s">
        <v>356</v>
      </c>
      <c r="R2" s="7" t="s">
        <v>359</v>
      </c>
      <c r="S2" s="192"/>
      <c r="T2" s="6" t="s">
        <v>356</v>
      </c>
      <c r="U2" s="7" t="s">
        <v>359</v>
      </c>
      <c r="V2" s="6" t="s">
        <v>356</v>
      </c>
      <c r="W2" s="7" t="s">
        <v>359</v>
      </c>
      <c r="X2" s="6" t="s">
        <v>356</v>
      </c>
      <c r="Y2" s="7" t="s">
        <v>359</v>
      </c>
      <c r="Z2" s="6" t="s">
        <v>356</v>
      </c>
      <c r="AA2" s="7" t="s">
        <v>359</v>
      </c>
      <c r="AB2" s="6" t="s">
        <v>356</v>
      </c>
      <c r="AC2" s="7" t="s">
        <v>359</v>
      </c>
      <c r="AD2" s="6" t="s">
        <v>356</v>
      </c>
      <c r="AE2" s="7" t="s">
        <v>359</v>
      </c>
    </row>
    <row r="3" spans="1:33" s="8" customFormat="1" x14ac:dyDescent="0.25">
      <c r="A3" s="194" t="s">
        <v>0</v>
      </c>
      <c r="B3" s="194"/>
      <c r="C3" s="194"/>
      <c r="D3" s="194"/>
      <c r="E3" s="194"/>
      <c r="F3" s="59">
        <v>63492</v>
      </c>
      <c r="G3" s="8">
        <v>73</v>
      </c>
      <c r="H3" s="8">
        <v>65</v>
      </c>
      <c r="I3" s="8">
        <v>79</v>
      </c>
      <c r="J3" s="59">
        <v>63492</v>
      </c>
      <c r="K3" s="59">
        <v>28830</v>
      </c>
      <c r="L3" s="9">
        <v>0.45400000000000001</v>
      </c>
      <c r="M3" s="59">
        <v>34610</v>
      </c>
      <c r="N3" s="9">
        <v>0.54500000000000004</v>
      </c>
      <c r="O3" s="59">
        <v>10</v>
      </c>
      <c r="P3" s="9">
        <v>0</v>
      </c>
      <c r="Q3" s="59">
        <v>42</v>
      </c>
      <c r="R3" s="9">
        <v>1E-3</v>
      </c>
      <c r="S3" s="59">
        <v>62971</v>
      </c>
      <c r="T3" s="59">
        <v>22343</v>
      </c>
      <c r="U3" s="9">
        <v>0.35499999999999998</v>
      </c>
      <c r="V3" s="59">
        <v>14793</v>
      </c>
      <c r="W3" s="9">
        <v>0.23499999999999999</v>
      </c>
      <c r="X3" s="59">
        <v>11261</v>
      </c>
      <c r="Y3" s="9">
        <v>0.17899999999999999</v>
      </c>
      <c r="Z3" s="59">
        <v>8549</v>
      </c>
      <c r="AA3" s="9">
        <v>0.13600000000000001</v>
      </c>
      <c r="AB3" s="59">
        <v>6025</v>
      </c>
      <c r="AC3" s="9">
        <v>9.6000000000000002E-2</v>
      </c>
      <c r="AD3" s="59">
        <v>521</v>
      </c>
      <c r="AE3" s="9">
        <v>8.0000000000000002E-3</v>
      </c>
    </row>
    <row r="4" spans="1:33" s="8" customFormat="1" x14ac:dyDescent="0.25">
      <c r="A4" s="194" t="s">
        <v>1</v>
      </c>
      <c r="B4" s="194"/>
      <c r="C4" s="194"/>
      <c r="D4" s="194"/>
      <c r="E4" s="194"/>
      <c r="F4" s="59">
        <v>61123</v>
      </c>
      <c r="G4" s="8">
        <v>73</v>
      </c>
      <c r="H4" s="8">
        <v>65</v>
      </c>
      <c r="I4" s="8">
        <v>79</v>
      </c>
      <c r="J4" s="59">
        <v>61123</v>
      </c>
      <c r="K4" s="59">
        <v>27837</v>
      </c>
      <c r="L4" s="9">
        <v>0.45500000000000002</v>
      </c>
      <c r="M4" s="59">
        <v>33234</v>
      </c>
      <c r="N4" s="9">
        <v>0.54400000000000004</v>
      </c>
      <c r="O4" s="59">
        <v>10</v>
      </c>
      <c r="P4" s="9">
        <v>0</v>
      </c>
      <c r="Q4" s="59">
        <v>42</v>
      </c>
      <c r="R4" s="9">
        <v>1E-3</v>
      </c>
      <c r="S4" s="59">
        <v>60617</v>
      </c>
      <c r="T4" s="59">
        <v>21445</v>
      </c>
      <c r="U4" s="9">
        <v>0.35399999999999998</v>
      </c>
      <c r="V4" s="59">
        <v>14172</v>
      </c>
      <c r="W4" s="9">
        <v>0.23400000000000001</v>
      </c>
      <c r="X4" s="59">
        <v>10876</v>
      </c>
      <c r="Y4" s="9">
        <v>0.17899999999999999</v>
      </c>
      <c r="Z4" s="59">
        <v>8299</v>
      </c>
      <c r="AA4" s="9">
        <v>0.13700000000000001</v>
      </c>
      <c r="AB4" s="59">
        <v>5825</v>
      </c>
      <c r="AC4" s="9">
        <v>9.6000000000000002E-2</v>
      </c>
      <c r="AD4" s="59">
        <v>506</v>
      </c>
      <c r="AE4" s="9">
        <v>8.0000000000000002E-3</v>
      </c>
    </row>
    <row r="5" spans="1:33" s="11" customFormat="1" x14ac:dyDescent="0.25">
      <c r="A5" s="195" t="s">
        <v>2</v>
      </c>
      <c r="B5" s="195"/>
      <c r="C5" s="195"/>
      <c r="D5" s="195"/>
      <c r="E5" s="195"/>
      <c r="F5" s="60">
        <v>2369</v>
      </c>
      <c r="G5" s="11">
        <v>73</v>
      </c>
      <c r="H5" s="11">
        <v>65</v>
      </c>
      <c r="I5" s="11">
        <v>79</v>
      </c>
      <c r="J5" s="60">
        <v>2369</v>
      </c>
      <c r="K5" s="60">
        <v>993</v>
      </c>
      <c r="L5" s="12">
        <v>0.41899999999999998</v>
      </c>
      <c r="M5" s="60">
        <v>1376</v>
      </c>
      <c r="N5" s="12">
        <v>0.58099999999999996</v>
      </c>
      <c r="O5" s="60">
        <v>0</v>
      </c>
      <c r="P5" s="12">
        <v>0</v>
      </c>
      <c r="Q5" s="60">
        <v>0</v>
      </c>
      <c r="R5" s="12">
        <v>0</v>
      </c>
      <c r="S5" s="60">
        <v>2354</v>
      </c>
      <c r="T5" s="60">
        <v>898</v>
      </c>
      <c r="U5" s="12">
        <v>0.38100000000000001</v>
      </c>
      <c r="V5" s="60">
        <v>621</v>
      </c>
      <c r="W5" s="12">
        <v>0.26400000000000001</v>
      </c>
      <c r="X5" s="60">
        <v>385</v>
      </c>
      <c r="Y5" s="12">
        <v>0.16400000000000001</v>
      </c>
      <c r="Z5" s="60">
        <v>250</v>
      </c>
      <c r="AA5" s="12">
        <v>0.106</v>
      </c>
      <c r="AB5" s="60">
        <v>200</v>
      </c>
      <c r="AC5" s="12">
        <v>8.5000000000000006E-2</v>
      </c>
      <c r="AD5" s="60">
        <v>15</v>
      </c>
      <c r="AE5" s="12">
        <v>6.0000000000000001E-3</v>
      </c>
    </row>
    <row r="6" spans="1:33" s="8" customFormat="1" x14ac:dyDescent="0.25">
      <c r="A6" s="202" t="s">
        <v>378</v>
      </c>
      <c r="B6" s="203"/>
      <c r="C6" s="203"/>
      <c r="D6" s="203"/>
      <c r="E6" s="204"/>
      <c r="F6" s="205" t="s">
        <v>379</v>
      </c>
      <c r="G6" s="206"/>
      <c r="H6" s="206"/>
      <c r="I6" s="207"/>
      <c r="J6" s="205" t="s">
        <v>380</v>
      </c>
      <c r="K6" s="206"/>
      <c r="L6" s="206"/>
      <c r="M6" s="206"/>
      <c r="N6" s="206"/>
      <c r="O6" s="206"/>
      <c r="P6" s="206"/>
      <c r="Q6" s="206"/>
      <c r="R6" s="207"/>
      <c r="S6" s="205" t="s">
        <v>381</v>
      </c>
      <c r="T6" s="206"/>
      <c r="U6" s="206"/>
      <c r="V6" s="206"/>
      <c r="W6" s="206"/>
      <c r="X6" s="206"/>
      <c r="Y6" s="206"/>
      <c r="Z6" s="206"/>
      <c r="AA6" s="206"/>
      <c r="AB6" s="206"/>
      <c r="AC6" s="206"/>
      <c r="AD6" s="206"/>
      <c r="AE6" s="207"/>
    </row>
    <row r="7" spans="1:33" s="49" customFormat="1" x14ac:dyDescent="0.25">
      <c r="A7" s="47" t="s">
        <v>375</v>
      </c>
      <c r="B7" s="48"/>
      <c r="C7" s="48"/>
      <c r="D7" s="48"/>
      <c r="E7" s="48"/>
      <c r="F7" s="76"/>
      <c r="G7" s="48"/>
      <c r="H7" s="48"/>
      <c r="I7" s="48"/>
      <c r="J7" s="76"/>
      <c r="K7" s="76"/>
      <c r="L7" s="48"/>
      <c r="M7" s="76"/>
      <c r="N7" s="48"/>
      <c r="O7" s="76"/>
      <c r="P7" s="48"/>
      <c r="Q7" s="76"/>
      <c r="R7" s="48"/>
      <c r="S7" s="76"/>
      <c r="T7" s="76"/>
      <c r="U7" s="48"/>
      <c r="V7" s="76"/>
      <c r="W7" s="48"/>
      <c r="X7" s="76"/>
      <c r="Y7" s="48"/>
      <c r="Z7" s="76"/>
      <c r="AA7" s="48"/>
      <c r="AB7" s="76"/>
      <c r="AC7" s="48"/>
      <c r="AD7" s="76"/>
      <c r="AE7" s="80"/>
      <c r="AF7" s="48"/>
      <c r="AG7" s="48"/>
    </row>
    <row r="8" spans="1:33" s="42" customFormat="1" x14ac:dyDescent="0.25">
      <c r="A8" s="41"/>
      <c r="F8" s="77"/>
      <c r="J8" s="77"/>
      <c r="K8" s="77"/>
      <c r="M8" s="77"/>
      <c r="O8" s="77"/>
      <c r="Q8" s="77"/>
      <c r="S8" s="77"/>
      <c r="T8" s="77"/>
      <c r="V8" s="77"/>
      <c r="X8" s="77"/>
      <c r="Z8" s="77"/>
      <c r="AB8" s="77"/>
      <c r="AD8" s="77"/>
      <c r="AE8" s="81"/>
    </row>
    <row r="9" spans="1:33" x14ac:dyDescent="0.25">
      <c r="A9" s="17" t="s">
        <v>25</v>
      </c>
      <c r="B9" s="13" t="s">
        <v>26</v>
      </c>
      <c r="C9" s="13" t="s">
        <v>27</v>
      </c>
      <c r="D9" s="13" t="s">
        <v>28</v>
      </c>
      <c r="E9" s="13" t="s">
        <v>1</v>
      </c>
      <c r="F9" s="14">
        <v>158</v>
      </c>
      <c r="G9" s="13">
        <v>75</v>
      </c>
      <c r="H9" s="13">
        <v>67</v>
      </c>
      <c r="I9" s="13">
        <v>81</v>
      </c>
      <c r="J9" s="14">
        <v>158</v>
      </c>
      <c r="K9" s="14">
        <v>76</v>
      </c>
      <c r="L9" s="15">
        <v>0.48099999999999998</v>
      </c>
      <c r="M9" s="14">
        <v>82</v>
      </c>
      <c r="N9" s="15">
        <v>0.51900000000000002</v>
      </c>
      <c r="O9" s="14">
        <v>0</v>
      </c>
      <c r="P9" s="15">
        <v>0</v>
      </c>
      <c r="Q9" s="14">
        <v>0</v>
      </c>
      <c r="R9" s="15">
        <v>0</v>
      </c>
      <c r="S9" s="14">
        <v>158</v>
      </c>
      <c r="T9" s="14">
        <v>16</v>
      </c>
      <c r="U9" s="15">
        <v>0.10100000000000001</v>
      </c>
      <c r="V9" s="14">
        <v>31</v>
      </c>
      <c r="W9" s="15">
        <v>0.19600000000000001</v>
      </c>
      <c r="X9" s="14">
        <v>36</v>
      </c>
      <c r="Y9" s="15">
        <v>0.22800000000000001</v>
      </c>
      <c r="Z9" s="14">
        <v>26</v>
      </c>
      <c r="AA9" s="15">
        <v>0.16500000000000001</v>
      </c>
      <c r="AB9" s="14">
        <v>49</v>
      </c>
      <c r="AC9" s="15">
        <v>0.31</v>
      </c>
      <c r="AD9" s="14">
        <v>0</v>
      </c>
      <c r="AE9" s="15">
        <v>0</v>
      </c>
    </row>
    <row r="10" spans="1:33" x14ac:dyDescent="0.25">
      <c r="A10" s="17" t="s">
        <v>25</v>
      </c>
      <c r="B10" s="13" t="s">
        <v>26</v>
      </c>
      <c r="C10" s="13" t="s">
        <v>27</v>
      </c>
      <c r="D10" s="13" t="s">
        <v>29</v>
      </c>
      <c r="E10" s="13" t="s">
        <v>1</v>
      </c>
      <c r="F10" s="14">
        <v>575</v>
      </c>
      <c r="G10" s="13">
        <v>72</v>
      </c>
      <c r="H10" s="13">
        <v>63</v>
      </c>
      <c r="I10" s="13">
        <v>80</v>
      </c>
      <c r="J10" s="14">
        <v>575</v>
      </c>
      <c r="K10" s="14">
        <v>322</v>
      </c>
      <c r="L10" s="15">
        <v>0.56000000000000005</v>
      </c>
      <c r="M10" s="14">
        <v>251</v>
      </c>
      <c r="N10" s="15">
        <v>0.437</v>
      </c>
      <c r="O10" s="14">
        <v>0</v>
      </c>
      <c r="P10" s="15">
        <v>0</v>
      </c>
      <c r="Q10" s="14" t="s">
        <v>357</v>
      </c>
      <c r="R10" s="15" t="s">
        <v>814</v>
      </c>
      <c r="S10" s="14">
        <v>574</v>
      </c>
      <c r="T10" s="14">
        <v>123</v>
      </c>
      <c r="U10" s="15">
        <v>0.214</v>
      </c>
      <c r="V10" s="14">
        <v>164</v>
      </c>
      <c r="W10" s="15">
        <v>0.28599999999999998</v>
      </c>
      <c r="X10" s="14">
        <v>109</v>
      </c>
      <c r="Y10" s="15">
        <v>0.19</v>
      </c>
      <c r="Z10" s="14">
        <v>89</v>
      </c>
      <c r="AA10" s="15">
        <v>0.155</v>
      </c>
      <c r="AB10" s="14">
        <v>89</v>
      </c>
      <c r="AC10" s="15">
        <v>0.155</v>
      </c>
      <c r="AD10" s="14" t="s">
        <v>357</v>
      </c>
      <c r="AE10" s="15" t="s">
        <v>814</v>
      </c>
    </row>
    <row r="11" spans="1:33" x14ac:dyDescent="0.25">
      <c r="A11" s="17" t="s">
        <v>25</v>
      </c>
      <c r="B11" s="13" t="s">
        <v>26</v>
      </c>
      <c r="C11" s="13" t="s">
        <v>181</v>
      </c>
      <c r="D11" s="13" t="s">
        <v>182</v>
      </c>
      <c r="E11" s="13" t="s">
        <v>1</v>
      </c>
      <c r="F11" s="14">
        <v>215</v>
      </c>
      <c r="G11" s="13">
        <v>74</v>
      </c>
      <c r="H11" s="13">
        <v>68</v>
      </c>
      <c r="I11" s="13">
        <v>78</v>
      </c>
      <c r="J11" s="14">
        <v>215</v>
      </c>
      <c r="K11" s="14">
        <v>92</v>
      </c>
      <c r="L11" s="15">
        <v>0.42799999999999999</v>
      </c>
      <c r="M11" s="14">
        <v>123</v>
      </c>
      <c r="N11" s="15">
        <v>0.57199999999999995</v>
      </c>
      <c r="O11" s="14">
        <v>0</v>
      </c>
      <c r="P11" s="15">
        <v>0</v>
      </c>
      <c r="Q11" s="14">
        <v>0</v>
      </c>
      <c r="R11" s="15">
        <v>0</v>
      </c>
      <c r="S11" s="14">
        <v>214</v>
      </c>
      <c r="T11" s="14">
        <v>29</v>
      </c>
      <c r="U11" s="15">
        <v>0.13600000000000001</v>
      </c>
      <c r="V11" s="14">
        <v>45</v>
      </c>
      <c r="W11" s="15">
        <v>0.21</v>
      </c>
      <c r="X11" s="14">
        <v>42</v>
      </c>
      <c r="Y11" s="15">
        <v>0.19600000000000001</v>
      </c>
      <c r="Z11" s="14">
        <v>78</v>
      </c>
      <c r="AA11" s="15">
        <v>0.36399999999999999</v>
      </c>
      <c r="AB11" s="14">
        <v>20</v>
      </c>
      <c r="AC11" s="15">
        <v>9.2999999999999999E-2</v>
      </c>
      <c r="AD11" s="14" t="s">
        <v>357</v>
      </c>
      <c r="AE11" s="15" t="s">
        <v>814</v>
      </c>
    </row>
    <row r="12" spans="1:33" x14ac:dyDescent="0.25">
      <c r="A12" s="17" t="s">
        <v>25</v>
      </c>
      <c r="B12" s="13" t="s">
        <v>30</v>
      </c>
      <c r="C12" s="13" t="s">
        <v>31</v>
      </c>
      <c r="D12" s="13" t="s">
        <v>32</v>
      </c>
      <c r="E12" s="13" t="s">
        <v>1</v>
      </c>
      <c r="F12" s="14">
        <v>272</v>
      </c>
      <c r="G12" s="13">
        <v>74</v>
      </c>
      <c r="H12" s="13">
        <v>66</v>
      </c>
      <c r="I12" s="13">
        <v>79</v>
      </c>
      <c r="J12" s="14">
        <v>272</v>
      </c>
      <c r="K12" s="14">
        <v>137</v>
      </c>
      <c r="L12" s="15">
        <v>0.504</v>
      </c>
      <c r="M12" s="14">
        <v>135</v>
      </c>
      <c r="N12" s="15">
        <v>0.496</v>
      </c>
      <c r="O12" s="14">
        <v>0</v>
      </c>
      <c r="P12" s="15">
        <v>0</v>
      </c>
      <c r="Q12" s="14">
        <v>0</v>
      </c>
      <c r="R12" s="15">
        <v>0</v>
      </c>
      <c r="S12" s="14">
        <v>272</v>
      </c>
      <c r="T12" s="14" t="s">
        <v>357</v>
      </c>
      <c r="U12" s="15">
        <v>4.0000000000000001E-3</v>
      </c>
      <c r="V12" s="14">
        <v>30</v>
      </c>
      <c r="W12" s="15">
        <v>0.11</v>
      </c>
      <c r="X12" s="14">
        <v>88</v>
      </c>
      <c r="Y12" s="15">
        <v>0.32400000000000001</v>
      </c>
      <c r="Z12" s="14">
        <v>82</v>
      </c>
      <c r="AA12" s="15">
        <v>0.30099999999999999</v>
      </c>
      <c r="AB12" s="14">
        <v>71</v>
      </c>
      <c r="AC12" s="15">
        <v>0.26100000000000001</v>
      </c>
      <c r="AD12" s="14">
        <v>0</v>
      </c>
      <c r="AE12" s="15">
        <v>0</v>
      </c>
    </row>
    <row r="13" spans="1:33" x14ac:dyDescent="0.25">
      <c r="A13" s="17" t="s">
        <v>25</v>
      </c>
      <c r="B13" s="13" t="s">
        <v>30</v>
      </c>
      <c r="C13" s="13" t="s">
        <v>33</v>
      </c>
      <c r="D13" s="13" t="s">
        <v>34</v>
      </c>
      <c r="E13" s="13" t="s">
        <v>1</v>
      </c>
      <c r="F13" s="14">
        <v>225</v>
      </c>
      <c r="G13" s="13">
        <v>74</v>
      </c>
      <c r="H13" s="13">
        <v>66</v>
      </c>
      <c r="I13" s="13">
        <v>81</v>
      </c>
      <c r="J13" s="14">
        <v>225</v>
      </c>
      <c r="K13" s="14">
        <v>101</v>
      </c>
      <c r="L13" s="15">
        <v>0.44900000000000001</v>
      </c>
      <c r="M13" s="14">
        <v>124</v>
      </c>
      <c r="N13" s="15">
        <v>0.55100000000000005</v>
      </c>
      <c r="O13" s="14">
        <v>0</v>
      </c>
      <c r="P13" s="15">
        <v>0</v>
      </c>
      <c r="Q13" s="14">
        <v>0</v>
      </c>
      <c r="R13" s="15">
        <v>0</v>
      </c>
      <c r="S13" s="14">
        <v>221</v>
      </c>
      <c r="T13" s="14">
        <v>12</v>
      </c>
      <c r="U13" s="15">
        <v>5.3999999999999999E-2</v>
      </c>
      <c r="V13" s="14">
        <v>28</v>
      </c>
      <c r="W13" s="15">
        <v>0.127</v>
      </c>
      <c r="X13" s="14">
        <v>88</v>
      </c>
      <c r="Y13" s="15">
        <v>0.39800000000000002</v>
      </c>
      <c r="Z13" s="14">
        <v>52</v>
      </c>
      <c r="AA13" s="15">
        <v>0.23499999999999999</v>
      </c>
      <c r="AB13" s="14">
        <v>41</v>
      </c>
      <c r="AC13" s="15">
        <v>0.186</v>
      </c>
      <c r="AD13" s="14" t="s">
        <v>357</v>
      </c>
      <c r="AE13" s="15" t="s">
        <v>814</v>
      </c>
    </row>
    <row r="14" spans="1:33" x14ac:dyDescent="0.25">
      <c r="A14" s="17" t="s">
        <v>25</v>
      </c>
      <c r="B14" s="13" t="s">
        <v>30</v>
      </c>
      <c r="C14" s="13" t="s">
        <v>33</v>
      </c>
      <c r="D14" s="13" t="s">
        <v>35</v>
      </c>
      <c r="E14" s="13" t="s">
        <v>1</v>
      </c>
      <c r="F14" s="14">
        <v>554</v>
      </c>
      <c r="G14" s="13">
        <v>74</v>
      </c>
      <c r="H14" s="13">
        <v>66</v>
      </c>
      <c r="I14" s="13">
        <v>80</v>
      </c>
      <c r="J14" s="14">
        <v>554</v>
      </c>
      <c r="K14" s="14">
        <v>283</v>
      </c>
      <c r="L14" s="15">
        <v>0.51100000000000001</v>
      </c>
      <c r="M14" s="14">
        <v>271</v>
      </c>
      <c r="N14" s="15">
        <v>0.48899999999999999</v>
      </c>
      <c r="O14" s="14">
        <v>0</v>
      </c>
      <c r="P14" s="15">
        <v>0</v>
      </c>
      <c r="Q14" s="14">
        <v>0</v>
      </c>
      <c r="R14" s="15">
        <v>0</v>
      </c>
      <c r="S14" s="14">
        <v>552</v>
      </c>
      <c r="T14" s="14">
        <v>171</v>
      </c>
      <c r="U14" s="15">
        <v>0.31</v>
      </c>
      <c r="V14" s="14">
        <v>110</v>
      </c>
      <c r="W14" s="15">
        <v>0.19900000000000001</v>
      </c>
      <c r="X14" s="14">
        <v>114</v>
      </c>
      <c r="Y14" s="15">
        <v>0.20699999999999999</v>
      </c>
      <c r="Z14" s="14">
        <v>75</v>
      </c>
      <c r="AA14" s="15">
        <v>0.13600000000000001</v>
      </c>
      <c r="AB14" s="14">
        <v>82</v>
      </c>
      <c r="AC14" s="15">
        <v>0.14899999999999999</v>
      </c>
      <c r="AD14" s="14" t="s">
        <v>357</v>
      </c>
      <c r="AE14" s="15" t="s">
        <v>814</v>
      </c>
    </row>
    <row r="15" spans="1:33" x14ac:dyDescent="0.25">
      <c r="A15" s="17" t="s">
        <v>25</v>
      </c>
      <c r="B15" s="13" t="s">
        <v>36</v>
      </c>
      <c r="C15" s="13" t="s">
        <v>37</v>
      </c>
      <c r="D15" s="13" t="s">
        <v>38</v>
      </c>
      <c r="E15" s="13" t="s">
        <v>1</v>
      </c>
      <c r="F15" s="14">
        <v>471</v>
      </c>
      <c r="G15" s="13">
        <v>75</v>
      </c>
      <c r="H15" s="13">
        <v>66</v>
      </c>
      <c r="I15" s="13">
        <v>81</v>
      </c>
      <c r="J15" s="14">
        <v>471</v>
      </c>
      <c r="K15" s="14">
        <v>225</v>
      </c>
      <c r="L15" s="15">
        <v>0.47799999999999998</v>
      </c>
      <c r="M15" s="14">
        <v>245</v>
      </c>
      <c r="N15" s="15">
        <v>0.52</v>
      </c>
      <c r="O15" s="14" t="s">
        <v>357</v>
      </c>
      <c r="P15" s="15">
        <v>2E-3</v>
      </c>
      <c r="Q15" s="14">
        <v>0</v>
      </c>
      <c r="R15" s="15">
        <v>0</v>
      </c>
      <c r="S15" s="14">
        <v>467</v>
      </c>
      <c r="T15" s="14">
        <v>11</v>
      </c>
      <c r="U15" s="15">
        <v>2.4E-2</v>
      </c>
      <c r="V15" s="14">
        <v>115</v>
      </c>
      <c r="W15" s="15">
        <v>0.246</v>
      </c>
      <c r="X15" s="14">
        <v>146</v>
      </c>
      <c r="Y15" s="15">
        <v>0.313</v>
      </c>
      <c r="Z15" s="14">
        <v>86</v>
      </c>
      <c r="AA15" s="15">
        <v>0.184</v>
      </c>
      <c r="AB15" s="14">
        <v>109</v>
      </c>
      <c r="AC15" s="15">
        <v>0.23300000000000001</v>
      </c>
      <c r="AD15" s="14" t="s">
        <v>357</v>
      </c>
      <c r="AE15" s="15" t="s">
        <v>814</v>
      </c>
    </row>
    <row r="16" spans="1:33" x14ac:dyDescent="0.25">
      <c r="A16" s="17" t="s">
        <v>25</v>
      </c>
      <c r="B16" s="13" t="s">
        <v>36</v>
      </c>
      <c r="C16" s="13" t="s">
        <v>39</v>
      </c>
      <c r="D16" s="13" t="s">
        <v>40</v>
      </c>
      <c r="E16" s="13" t="s">
        <v>1</v>
      </c>
      <c r="F16" s="14">
        <v>341</v>
      </c>
      <c r="G16" s="13">
        <v>75</v>
      </c>
      <c r="H16" s="13">
        <v>68</v>
      </c>
      <c r="I16" s="13">
        <v>83</v>
      </c>
      <c r="J16" s="14">
        <v>341</v>
      </c>
      <c r="K16" s="14">
        <v>163</v>
      </c>
      <c r="L16" s="15">
        <v>0.47799999999999998</v>
      </c>
      <c r="M16" s="14">
        <v>177</v>
      </c>
      <c r="N16" s="15">
        <v>0.51900000000000002</v>
      </c>
      <c r="O16" s="14">
        <v>0</v>
      </c>
      <c r="P16" s="15">
        <v>0</v>
      </c>
      <c r="Q16" s="14" t="s">
        <v>357</v>
      </c>
      <c r="R16" s="15" t="s">
        <v>814</v>
      </c>
      <c r="S16" s="14">
        <v>339</v>
      </c>
      <c r="T16" s="14">
        <v>11</v>
      </c>
      <c r="U16" s="15">
        <v>3.2000000000000001E-2</v>
      </c>
      <c r="V16" s="14">
        <v>59</v>
      </c>
      <c r="W16" s="15">
        <v>0.17399999999999999</v>
      </c>
      <c r="X16" s="14">
        <v>104</v>
      </c>
      <c r="Y16" s="15">
        <v>0.307</v>
      </c>
      <c r="Z16" s="14">
        <v>54</v>
      </c>
      <c r="AA16" s="15">
        <v>0.159</v>
      </c>
      <c r="AB16" s="14">
        <v>111</v>
      </c>
      <c r="AC16" s="15">
        <v>0.32700000000000001</v>
      </c>
      <c r="AD16" s="14" t="s">
        <v>357</v>
      </c>
      <c r="AE16" s="15" t="s">
        <v>814</v>
      </c>
    </row>
    <row r="17" spans="1:31" x14ac:dyDescent="0.25">
      <c r="A17" s="17" t="s">
        <v>25</v>
      </c>
      <c r="B17" s="13" t="s">
        <v>41</v>
      </c>
      <c r="C17" s="13" t="s">
        <v>42</v>
      </c>
      <c r="D17" s="13" t="s">
        <v>43</v>
      </c>
      <c r="E17" s="13" t="s">
        <v>1</v>
      </c>
      <c r="F17" s="14">
        <v>560</v>
      </c>
      <c r="G17" s="13">
        <v>74</v>
      </c>
      <c r="H17" s="13">
        <v>68</v>
      </c>
      <c r="I17" s="13">
        <v>80</v>
      </c>
      <c r="J17" s="14">
        <v>560</v>
      </c>
      <c r="K17" s="14">
        <v>252</v>
      </c>
      <c r="L17" s="15">
        <v>0.45</v>
      </c>
      <c r="M17" s="14">
        <v>308</v>
      </c>
      <c r="N17" s="15">
        <v>0.55000000000000004</v>
      </c>
      <c r="O17" s="14">
        <v>0</v>
      </c>
      <c r="P17" s="15">
        <v>0</v>
      </c>
      <c r="Q17" s="14">
        <v>0</v>
      </c>
      <c r="R17" s="15">
        <v>0</v>
      </c>
      <c r="S17" s="14">
        <v>556</v>
      </c>
      <c r="T17" s="14">
        <v>161</v>
      </c>
      <c r="U17" s="15">
        <v>0.28999999999999998</v>
      </c>
      <c r="V17" s="14">
        <v>188</v>
      </c>
      <c r="W17" s="15">
        <v>0.33800000000000002</v>
      </c>
      <c r="X17" s="14">
        <v>72</v>
      </c>
      <c r="Y17" s="15">
        <v>0.129</v>
      </c>
      <c r="Z17" s="14">
        <v>80</v>
      </c>
      <c r="AA17" s="15">
        <v>0.14399999999999999</v>
      </c>
      <c r="AB17" s="14">
        <v>55</v>
      </c>
      <c r="AC17" s="15">
        <v>9.9000000000000005E-2</v>
      </c>
      <c r="AD17" s="14" t="s">
        <v>357</v>
      </c>
      <c r="AE17" s="15" t="s">
        <v>814</v>
      </c>
    </row>
    <row r="18" spans="1:31" x14ac:dyDescent="0.25">
      <c r="A18" s="13" t="s">
        <v>25</v>
      </c>
      <c r="B18" s="13" t="s">
        <v>41</v>
      </c>
      <c r="C18" s="13" t="s">
        <v>42</v>
      </c>
      <c r="D18" s="13" t="s">
        <v>44</v>
      </c>
      <c r="E18" s="13" t="s">
        <v>1</v>
      </c>
      <c r="F18" s="14">
        <v>548</v>
      </c>
      <c r="G18" s="13">
        <v>74</v>
      </c>
      <c r="H18" s="13">
        <v>67</v>
      </c>
      <c r="I18" s="13">
        <v>80</v>
      </c>
      <c r="J18" s="14">
        <v>548</v>
      </c>
      <c r="K18" s="14">
        <v>278</v>
      </c>
      <c r="L18" s="15">
        <v>0.50700000000000001</v>
      </c>
      <c r="M18" s="14">
        <v>270</v>
      </c>
      <c r="N18" s="15">
        <v>0.49299999999999999</v>
      </c>
      <c r="O18" s="14">
        <v>0</v>
      </c>
      <c r="P18" s="15">
        <v>0</v>
      </c>
      <c r="Q18" s="14">
        <v>0</v>
      </c>
      <c r="R18" s="15">
        <v>0</v>
      </c>
      <c r="S18" s="14">
        <v>538</v>
      </c>
      <c r="T18" s="14">
        <v>116</v>
      </c>
      <c r="U18" s="15">
        <v>0.216</v>
      </c>
      <c r="V18" s="14">
        <v>100</v>
      </c>
      <c r="W18" s="15">
        <v>0.186</v>
      </c>
      <c r="X18" s="14">
        <v>95</v>
      </c>
      <c r="Y18" s="15">
        <v>0.17699999999999999</v>
      </c>
      <c r="Z18" s="14">
        <v>94</v>
      </c>
      <c r="AA18" s="15">
        <v>0.17499999999999999</v>
      </c>
      <c r="AB18" s="14">
        <v>133</v>
      </c>
      <c r="AC18" s="15">
        <v>0.247</v>
      </c>
      <c r="AD18" s="14">
        <v>10</v>
      </c>
      <c r="AE18" s="15">
        <v>1.7999999999999999E-2</v>
      </c>
    </row>
    <row r="19" spans="1:31" x14ac:dyDescent="0.25">
      <c r="A19" s="13" t="s">
        <v>25</v>
      </c>
      <c r="B19" s="13" t="s">
        <v>45</v>
      </c>
      <c r="C19" s="13" t="s">
        <v>46</v>
      </c>
      <c r="D19" s="13" t="s">
        <v>47</v>
      </c>
      <c r="E19" s="13" t="s">
        <v>1</v>
      </c>
      <c r="F19" s="14">
        <v>353</v>
      </c>
      <c r="G19" s="13">
        <v>74</v>
      </c>
      <c r="H19" s="13">
        <v>65</v>
      </c>
      <c r="I19" s="13">
        <v>80</v>
      </c>
      <c r="J19" s="14">
        <v>353</v>
      </c>
      <c r="K19" s="14">
        <v>171</v>
      </c>
      <c r="L19" s="15">
        <v>0.48399999999999999</v>
      </c>
      <c r="M19" s="14">
        <v>182</v>
      </c>
      <c r="N19" s="15">
        <v>0.51600000000000001</v>
      </c>
      <c r="O19" s="14">
        <v>0</v>
      </c>
      <c r="P19" s="15">
        <v>0</v>
      </c>
      <c r="Q19" s="14">
        <v>0</v>
      </c>
      <c r="R19" s="15">
        <v>0</v>
      </c>
      <c r="S19" s="14">
        <v>349</v>
      </c>
      <c r="T19" s="14">
        <v>101</v>
      </c>
      <c r="U19" s="15">
        <v>0.28899999999999998</v>
      </c>
      <c r="V19" s="14">
        <v>140</v>
      </c>
      <c r="W19" s="15">
        <v>0.40100000000000002</v>
      </c>
      <c r="X19" s="14">
        <v>91</v>
      </c>
      <c r="Y19" s="15">
        <v>0.26100000000000001</v>
      </c>
      <c r="Z19" s="14">
        <v>12</v>
      </c>
      <c r="AA19" s="15">
        <v>3.4000000000000002E-2</v>
      </c>
      <c r="AB19" s="14">
        <v>5</v>
      </c>
      <c r="AC19" s="15">
        <v>1.4E-2</v>
      </c>
      <c r="AD19" s="14" t="s">
        <v>357</v>
      </c>
      <c r="AE19" s="15" t="s">
        <v>814</v>
      </c>
    </row>
    <row r="20" spans="1:31" x14ac:dyDescent="0.25">
      <c r="A20" s="13" t="s">
        <v>25</v>
      </c>
      <c r="B20" s="13" t="s">
        <v>48</v>
      </c>
      <c r="C20" s="13" t="s">
        <v>49</v>
      </c>
      <c r="D20" s="13" t="s">
        <v>50</v>
      </c>
      <c r="E20" s="13" t="s">
        <v>1</v>
      </c>
      <c r="F20" s="14">
        <v>451</v>
      </c>
      <c r="G20" s="13">
        <v>74</v>
      </c>
      <c r="H20" s="13">
        <v>67</v>
      </c>
      <c r="I20" s="13">
        <v>80</v>
      </c>
      <c r="J20" s="14">
        <v>451</v>
      </c>
      <c r="K20" s="14">
        <v>217</v>
      </c>
      <c r="L20" s="15">
        <v>0.48099999999999998</v>
      </c>
      <c r="M20" s="14">
        <v>234</v>
      </c>
      <c r="N20" s="15">
        <v>0.51900000000000002</v>
      </c>
      <c r="O20" s="14">
        <v>0</v>
      </c>
      <c r="P20" s="15">
        <v>0</v>
      </c>
      <c r="Q20" s="14">
        <v>0</v>
      </c>
      <c r="R20" s="15">
        <v>0</v>
      </c>
      <c r="S20" s="14">
        <v>446</v>
      </c>
      <c r="T20" s="14">
        <v>169</v>
      </c>
      <c r="U20" s="15">
        <v>0.379</v>
      </c>
      <c r="V20" s="14">
        <v>106</v>
      </c>
      <c r="W20" s="15">
        <v>0.23799999999999999</v>
      </c>
      <c r="X20" s="14">
        <v>113</v>
      </c>
      <c r="Y20" s="15">
        <v>0.253</v>
      </c>
      <c r="Z20" s="14">
        <v>42</v>
      </c>
      <c r="AA20" s="15">
        <v>9.4E-2</v>
      </c>
      <c r="AB20" s="14">
        <v>16</v>
      </c>
      <c r="AC20" s="15">
        <v>3.5999999999999997E-2</v>
      </c>
      <c r="AD20" s="14">
        <v>5</v>
      </c>
      <c r="AE20" s="15">
        <v>1.0999999999999999E-2</v>
      </c>
    </row>
    <row r="21" spans="1:31" x14ac:dyDescent="0.25">
      <c r="A21" s="13" t="s">
        <v>25</v>
      </c>
      <c r="B21" s="13" t="s">
        <v>48</v>
      </c>
      <c r="C21" s="13" t="s">
        <v>51</v>
      </c>
      <c r="D21" s="13" t="s">
        <v>52</v>
      </c>
      <c r="E21" s="13" t="s">
        <v>1</v>
      </c>
      <c r="F21" s="14">
        <v>510</v>
      </c>
      <c r="G21" s="13">
        <v>75</v>
      </c>
      <c r="H21" s="13">
        <v>67</v>
      </c>
      <c r="I21" s="13">
        <v>80</v>
      </c>
      <c r="J21" s="14">
        <v>510</v>
      </c>
      <c r="K21" s="14">
        <v>263</v>
      </c>
      <c r="L21" s="15">
        <v>0.51600000000000001</v>
      </c>
      <c r="M21" s="14">
        <v>247</v>
      </c>
      <c r="N21" s="15">
        <v>0.48399999999999999</v>
      </c>
      <c r="O21" s="14">
        <v>0</v>
      </c>
      <c r="P21" s="15">
        <v>0</v>
      </c>
      <c r="Q21" s="14">
        <v>0</v>
      </c>
      <c r="R21" s="15">
        <v>0</v>
      </c>
      <c r="S21" s="14">
        <v>502</v>
      </c>
      <c r="T21" s="14">
        <v>87</v>
      </c>
      <c r="U21" s="15">
        <v>0.17299999999999999</v>
      </c>
      <c r="V21" s="14">
        <v>112</v>
      </c>
      <c r="W21" s="15">
        <v>0.223</v>
      </c>
      <c r="X21" s="14">
        <v>177</v>
      </c>
      <c r="Y21" s="15">
        <v>0.35299999999999998</v>
      </c>
      <c r="Z21" s="14">
        <v>83</v>
      </c>
      <c r="AA21" s="15">
        <v>0.16500000000000001</v>
      </c>
      <c r="AB21" s="14">
        <v>43</v>
      </c>
      <c r="AC21" s="15">
        <v>8.5999999999999993E-2</v>
      </c>
      <c r="AD21" s="14">
        <v>8</v>
      </c>
      <c r="AE21" s="15">
        <v>1.6E-2</v>
      </c>
    </row>
    <row r="22" spans="1:31" x14ac:dyDescent="0.25">
      <c r="A22" s="13" t="s">
        <v>25</v>
      </c>
      <c r="B22" s="13" t="s">
        <v>56</v>
      </c>
      <c r="C22" s="13" t="s">
        <v>57</v>
      </c>
      <c r="D22" s="13" t="s">
        <v>58</v>
      </c>
      <c r="E22" s="13" t="s">
        <v>1</v>
      </c>
      <c r="F22" s="14">
        <v>737</v>
      </c>
      <c r="G22" s="13">
        <v>75</v>
      </c>
      <c r="H22" s="13">
        <v>67</v>
      </c>
      <c r="I22" s="13">
        <v>80</v>
      </c>
      <c r="J22" s="14">
        <v>737</v>
      </c>
      <c r="K22" s="14">
        <v>371</v>
      </c>
      <c r="L22" s="15">
        <v>0.503</v>
      </c>
      <c r="M22" s="14">
        <v>362</v>
      </c>
      <c r="N22" s="15">
        <v>0.49099999999999999</v>
      </c>
      <c r="O22" s="14" t="s">
        <v>357</v>
      </c>
      <c r="P22" s="15" t="s">
        <v>814</v>
      </c>
      <c r="Q22" s="14" t="s">
        <v>357</v>
      </c>
      <c r="R22" s="15" t="s">
        <v>814</v>
      </c>
      <c r="S22" s="14">
        <v>728</v>
      </c>
      <c r="T22" s="14">
        <v>266</v>
      </c>
      <c r="U22" s="15">
        <v>0.36499999999999999</v>
      </c>
      <c r="V22" s="14">
        <v>177</v>
      </c>
      <c r="W22" s="15">
        <v>0.24299999999999999</v>
      </c>
      <c r="X22" s="14">
        <v>149</v>
      </c>
      <c r="Y22" s="15">
        <v>0.20499999999999999</v>
      </c>
      <c r="Z22" s="14">
        <v>84</v>
      </c>
      <c r="AA22" s="15">
        <v>0.115</v>
      </c>
      <c r="AB22" s="14">
        <v>52</v>
      </c>
      <c r="AC22" s="15">
        <v>7.0999999999999994E-2</v>
      </c>
      <c r="AD22" s="14">
        <v>9</v>
      </c>
      <c r="AE22" s="15">
        <v>1.2E-2</v>
      </c>
    </row>
    <row r="23" spans="1:31" x14ac:dyDescent="0.25">
      <c r="A23" s="13" t="s">
        <v>25</v>
      </c>
      <c r="B23" s="13" t="s">
        <v>56</v>
      </c>
      <c r="C23" s="13" t="s">
        <v>57</v>
      </c>
      <c r="D23" s="13" t="s">
        <v>59</v>
      </c>
      <c r="E23" s="13" t="s">
        <v>1</v>
      </c>
      <c r="F23" s="14">
        <v>310</v>
      </c>
      <c r="G23" s="13">
        <v>74</v>
      </c>
      <c r="H23" s="13">
        <v>66</v>
      </c>
      <c r="I23" s="13">
        <v>78</v>
      </c>
      <c r="J23" s="14">
        <v>310</v>
      </c>
      <c r="K23" s="14">
        <v>149</v>
      </c>
      <c r="L23" s="15">
        <v>0.48099999999999998</v>
      </c>
      <c r="M23" s="14">
        <v>158</v>
      </c>
      <c r="N23" s="15">
        <v>0.51</v>
      </c>
      <c r="O23" s="14">
        <v>0</v>
      </c>
      <c r="P23" s="15">
        <v>0</v>
      </c>
      <c r="Q23" s="14" t="s">
        <v>357</v>
      </c>
      <c r="R23" s="15" t="s">
        <v>814</v>
      </c>
      <c r="S23" s="14">
        <v>309</v>
      </c>
      <c r="T23" s="14">
        <v>78</v>
      </c>
      <c r="U23" s="15">
        <v>0.252</v>
      </c>
      <c r="V23" s="14">
        <v>60</v>
      </c>
      <c r="W23" s="15">
        <v>0.19400000000000001</v>
      </c>
      <c r="X23" s="14">
        <v>65</v>
      </c>
      <c r="Y23" s="15">
        <v>0.21</v>
      </c>
      <c r="Z23" s="14">
        <v>56</v>
      </c>
      <c r="AA23" s="15">
        <v>0.18099999999999999</v>
      </c>
      <c r="AB23" s="14">
        <v>50</v>
      </c>
      <c r="AC23" s="15">
        <v>0.16200000000000001</v>
      </c>
      <c r="AD23" s="14" t="s">
        <v>357</v>
      </c>
      <c r="AE23" s="15" t="s">
        <v>814</v>
      </c>
    </row>
    <row r="24" spans="1:31" x14ac:dyDescent="0.25">
      <c r="A24" s="13" t="s">
        <v>25</v>
      </c>
      <c r="B24" s="13" t="s">
        <v>56</v>
      </c>
      <c r="C24" s="13" t="s">
        <v>60</v>
      </c>
      <c r="D24" s="13" t="s">
        <v>61</v>
      </c>
      <c r="E24" s="13" t="s">
        <v>1</v>
      </c>
      <c r="F24" s="14">
        <v>298</v>
      </c>
      <c r="G24" s="13">
        <v>75</v>
      </c>
      <c r="H24" s="13">
        <v>69</v>
      </c>
      <c r="I24" s="13">
        <v>81</v>
      </c>
      <c r="J24" s="14">
        <v>298</v>
      </c>
      <c r="K24" s="14">
        <v>145</v>
      </c>
      <c r="L24" s="15">
        <v>0.48699999999999999</v>
      </c>
      <c r="M24" s="14">
        <v>153</v>
      </c>
      <c r="N24" s="15">
        <v>0.51300000000000001</v>
      </c>
      <c r="O24" s="14">
        <v>0</v>
      </c>
      <c r="P24" s="15">
        <v>0</v>
      </c>
      <c r="Q24" s="14">
        <v>0</v>
      </c>
      <c r="R24" s="15">
        <v>0</v>
      </c>
      <c r="S24" s="14">
        <v>284</v>
      </c>
      <c r="T24" s="14">
        <v>11</v>
      </c>
      <c r="U24" s="15">
        <v>3.9E-2</v>
      </c>
      <c r="V24" s="14">
        <v>79</v>
      </c>
      <c r="W24" s="15">
        <v>0.27800000000000002</v>
      </c>
      <c r="X24" s="14">
        <v>100</v>
      </c>
      <c r="Y24" s="15">
        <v>0.35199999999999998</v>
      </c>
      <c r="Z24" s="14">
        <v>66</v>
      </c>
      <c r="AA24" s="15">
        <v>0.23200000000000001</v>
      </c>
      <c r="AB24" s="14">
        <v>28</v>
      </c>
      <c r="AC24" s="15">
        <v>9.9000000000000005E-2</v>
      </c>
      <c r="AD24" s="14">
        <v>14</v>
      </c>
      <c r="AE24" s="15">
        <v>4.7E-2</v>
      </c>
    </row>
    <row r="25" spans="1:31" x14ac:dyDescent="0.25">
      <c r="A25" s="13" t="s">
        <v>62</v>
      </c>
      <c r="B25" s="13" t="s">
        <v>63</v>
      </c>
      <c r="C25" s="13" t="s">
        <v>64</v>
      </c>
      <c r="D25" s="13" t="s">
        <v>65</v>
      </c>
      <c r="E25" s="13" t="s">
        <v>1</v>
      </c>
      <c r="F25" s="14">
        <v>192</v>
      </c>
      <c r="G25" s="13">
        <v>72</v>
      </c>
      <c r="H25" s="13">
        <v>61</v>
      </c>
      <c r="I25" s="13">
        <v>80</v>
      </c>
      <c r="J25" s="14">
        <v>192</v>
      </c>
      <c r="K25" s="14">
        <v>95</v>
      </c>
      <c r="L25" s="15">
        <v>0.495</v>
      </c>
      <c r="M25" s="14">
        <v>97</v>
      </c>
      <c r="N25" s="15">
        <v>0.505</v>
      </c>
      <c r="O25" s="14">
        <v>0</v>
      </c>
      <c r="P25" s="15">
        <v>0</v>
      </c>
      <c r="Q25" s="14">
        <v>0</v>
      </c>
      <c r="R25" s="15">
        <v>0</v>
      </c>
      <c r="S25" s="14">
        <v>191</v>
      </c>
      <c r="T25" s="14">
        <v>96</v>
      </c>
      <c r="U25" s="15">
        <v>0.503</v>
      </c>
      <c r="V25" s="14">
        <v>56</v>
      </c>
      <c r="W25" s="15">
        <v>0.29299999999999998</v>
      </c>
      <c r="X25" s="14">
        <v>28</v>
      </c>
      <c r="Y25" s="15">
        <v>0.14699999999999999</v>
      </c>
      <c r="Z25" s="14">
        <v>11</v>
      </c>
      <c r="AA25" s="15">
        <v>5.8000000000000003E-2</v>
      </c>
      <c r="AB25" s="14">
        <v>0</v>
      </c>
      <c r="AC25" s="15">
        <v>0</v>
      </c>
      <c r="AD25" s="14" t="s">
        <v>357</v>
      </c>
      <c r="AE25" s="15" t="s">
        <v>814</v>
      </c>
    </row>
    <row r="26" spans="1:31" x14ac:dyDescent="0.25">
      <c r="A26" s="13" t="s">
        <v>62</v>
      </c>
      <c r="B26" s="13" t="s">
        <v>63</v>
      </c>
      <c r="C26" s="13" t="s">
        <v>66</v>
      </c>
      <c r="D26" s="13" t="s">
        <v>67</v>
      </c>
      <c r="E26" s="13" t="s">
        <v>1</v>
      </c>
      <c r="F26" s="14">
        <v>357</v>
      </c>
      <c r="G26" s="13">
        <v>74</v>
      </c>
      <c r="H26" s="13">
        <v>68</v>
      </c>
      <c r="I26" s="13">
        <v>79</v>
      </c>
      <c r="J26" s="14">
        <v>357</v>
      </c>
      <c r="K26" s="14">
        <v>148</v>
      </c>
      <c r="L26" s="15">
        <v>0.41499999999999998</v>
      </c>
      <c r="M26" s="14">
        <v>209</v>
      </c>
      <c r="N26" s="15">
        <v>0.58499999999999996</v>
      </c>
      <c r="O26" s="14">
        <v>0</v>
      </c>
      <c r="P26" s="15">
        <v>0</v>
      </c>
      <c r="Q26" s="14">
        <v>0</v>
      </c>
      <c r="R26" s="15">
        <v>0</v>
      </c>
      <c r="S26" s="14">
        <v>356</v>
      </c>
      <c r="T26" s="14">
        <v>25</v>
      </c>
      <c r="U26" s="15">
        <v>7.0000000000000007E-2</v>
      </c>
      <c r="V26" s="14">
        <v>90</v>
      </c>
      <c r="W26" s="15">
        <v>0.253</v>
      </c>
      <c r="X26" s="14">
        <v>118</v>
      </c>
      <c r="Y26" s="15">
        <v>0.33100000000000002</v>
      </c>
      <c r="Z26" s="14">
        <v>83</v>
      </c>
      <c r="AA26" s="15">
        <v>0.23300000000000001</v>
      </c>
      <c r="AB26" s="14">
        <v>40</v>
      </c>
      <c r="AC26" s="15">
        <v>0.112</v>
      </c>
      <c r="AD26" s="14" t="s">
        <v>357</v>
      </c>
      <c r="AE26" s="15" t="s">
        <v>814</v>
      </c>
    </row>
    <row r="27" spans="1:31" x14ac:dyDescent="0.25">
      <c r="A27" s="13" t="s">
        <v>62</v>
      </c>
      <c r="B27" s="13" t="s">
        <v>63</v>
      </c>
      <c r="C27" s="13" t="s">
        <v>66</v>
      </c>
      <c r="D27" s="13" t="s">
        <v>68</v>
      </c>
      <c r="E27" s="13" t="s">
        <v>1</v>
      </c>
      <c r="F27" s="14">
        <v>25</v>
      </c>
      <c r="G27" s="13">
        <v>66</v>
      </c>
      <c r="H27" s="13">
        <v>61</v>
      </c>
      <c r="I27" s="13">
        <v>79</v>
      </c>
      <c r="J27" s="14">
        <v>25</v>
      </c>
      <c r="K27" s="14">
        <v>9</v>
      </c>
      <c r="L27" s="15">
        <v>0.36</v>
      </c>
      <c r="M27" s="14">
        <v>15</v>
      </c>
      <c r="N27" s="15">
        <v>0.6</v>
      </c>
      <c r="O27" s="14" t="s">
        <v>357</v>
      </c>
      <c r="P27" s="15" t="s">
        <v>814</v>
      </c>
      <c r="Q27" s="14">
        <v>0</v>
      </c>
      <c r="R27" s="15">
        <v>0</v>
      </c>
      <c r="S27" s="14">
        <v>22</v>
      </c>
      <c r="T27" s="14">
        <v>5</v>
      </c>
      <c r="U27" s="15">
        <v>0.22700000000000001</v>
      </c>
      <c r="V27" s="14">
        <v>9</v>
      </c>
      <c r="W27" s="15">
        <v>0.40899999999999997</v>
      </c>
      <c r="X27" s="14">
        <v>5</v>
      </c>
      <c r="Y27" s="15">
        <v>0.22700000000000001</v>
      </c>
      <c r="Z27" s="14" t="s">
        <v>357</v>
      </c>
      <c r="AA27" s="15" t="s">
        <v>814</v>
      </c>
      <c r="AB27" s="14" t="s">
        <v>357</v>
      </c>
      <c r="AC27" s="15" t="s">
        <v>814</v>
      </c>
      <c r="AD27" s="14" t="s">
        <v>357</v>
      </c>
      <c r="AE27" s="15" t="s">
        <v>814</v>
      </c>
    </row>
    <row r="28" spans="1:31" x14ac:dyDescent="0.25">
      <c r="A28" s="13" t="s">
        <v>62</v>
      </c>
      <c r="B28" s="13" t="s">
        <v>63</v>
      </c>
      <c r="C28" s="13" t="s">
        <v>69</v>
      </c>
      <c r="D28" s="13" t="s">
        <v>70</v>
      </c>
      <c r="E28" s="13" t="s">
        <v>1</v>
      </c>
      <c r="F28" s="14">
        <v>260</v>
      </c>
      <c r="G28" s="13">
        <v>72</v>
      </c>
      <c r="H28" s="13">
        <v>64</v>
      </c>
      <c r="I28" s="13">
        <v>79</v>
      </c>
      <c r="J28" s="14">
        <v>260</v>
      </c>
      <c r="K28" s="14">
        <v>138</v>
      </c>
      <c r="L28" s="15">
        <v>0.53100000000000003</v>
      </c>
      <c r="M28" s="14">
        <v>122</v>
      </c>
      <c r="N28" s="15">
        <v>0.46899999999999997</v>
      </c>
      <c r="O28" s="14">
        <v>0</v>
      </c>
      <c r="P28" s="15">
        <v>0</v>
      </c>
      <c r="Q28" s="14">
        <v>0</v>
      </c>
      <c r="R28" s="15">
        <v>0</v>
      </c>
      <c r="S28" s="14">
        <v>260</v>
      </c>
      <c r="T28" s="14">
        <v>74</v>
      </c>
      <c r="U28" s="15">
        <v>0.28499999999999998</v>
      </c>
      <c r="V28" s="14">
        <v>122</v>
      </c>
      <c r="W28" s="15">
        <v>0.46899999999999997</v>
      </c>
      <c r="X28" s="14">
        <v>44</v>
      </c>
      <c r="Y28" s="15">
        <v>0.16900000000000001</v>
      </c>
      <c r="Z28" s="14">
        <v>18</v>
      </c>
      <c r="AA28" s="15">
        <v>6.9000000000000006E-2</v>
      </c>
      <c r="AB28" s="14" t="s">
        <v>357</v>
      </c>
      <c r="AC28" s="15" t="s">
        <v>814</v>
      </c>
      <c r="AD28" s="14">
        <v>0</v>
      </c>
      <c r="AE28" s="15">
        <v>0</v>
      </c>
    </row>
    <row r="29" spans="1:31" x14ac:dyDescent="0.25">
      <c r="A29" s="13" t="s">
        <v>62</v>
      </c>
      <c r="B29" s="13" t="s">
        <v>63</v>
      </c>
      <c r="C29" s="13" t="s">
        <v>71</v>
      </c>
      <c r="D29" s="13" t="s">
        <v>72</v>
      </c>
      <c r="E29" s="13" t="s">
        <v>1</v>
      </c>
      <c r="F29" s="14">
        <v>195</v>
      </c>
      <c r="G29" s="13">
        <v>68</v>
      </c>
      <c r="H29" s="13">
        <v>61</v>
      </c>
      <c r="I29" s="13">
        <v>77</v>
      </c>
      <c r="J29" s="14">
        <v>195</v>
      </c>
      <c r="K29" s="14">
        <v>108</v>
      </c>
      <c r="L29" s="15">
        <v>0.55400000000000005</v>
      </c>
      <c r="M29" s="14">
        <v>87</v>
      </c>
      <c r="N29" s="15">
        <v>0.44600000000000001</v>
      </c>
      <c r="O29" s="14">
        <v>0</v>
      </c>
      <c r="P29" s="15">
        <v>0</v>
      </c>
      <c r="Q29" s="14">
        <v>0</v>
      </c>
      <c r="R29" s="15">
        <v>0</v>
      </c>
      <c r="S29" s="14">
        <v>192</v>
      </c>
      <c r="T29" s="14">
        <v>80</v>
      </c>
      <c r="U29" s="15">
        <v>0.41699999999999998</v>
      </c>
      <c r="V29" s="14">
        <v>68</v>
      </c>
      <c r="W29" s="15">
        <v>0.35399999999999998</v>
      </c>
      <c r="X29" s="14">
        <v>31</v>
      </c>
      <c r="Y29" s="15">
        <v>0.161</v>
      </c>
      <c r="Z29" s="14">
        <v>9</v>
      </c>
      <c r="AA29" s="15">
        <v>4.7E-2</v>
      </c>
      <c r="AB29" s="14" t="s">
        <v>357</v>
      </c>
      <c r="AC29" s="15" t="s">
        <v>814</v>
      </c>
      <c r="AD29" s="14" t="s">
        <v>357</v>
      </c>
      <c r="AE29" s="15" t="s">
        <v>814</v>
      </c>
    </row>
    <row r="30" spans="1:31" x14ac:dyDescent="0.25">
      <c r="A30" s="13" t="s">
        <v>62</v>
      </c>
      <c r="B30" s="13" t="s">
        <v>53</v>
      </c>
      <c r="C30" s="13" t="s">
        <v>54</v>
      </c>
      <c r="D30" s="13" t="s">
        <v>55</v>
      </c>
      <c r="E30" s="13" t="s">
        <v>1</v>
      </c>
      <c r="F30" s="14">
        <v>328</v>
      </c>
      <c r="G30" s="13">
        <v>73</v>
      </c>
      <c r="H30" s="13">
        <v>64</v>
      </c>
      <c r="I30" s="13">
        <v>81</v>
      </c>
      <c r="J30" s="14">
        <v>328</v>
      </c>
      <c r="K30" s="14">
        <v>174</v>
      </c>
      <c r="L30" s="15">
        <v>0.53</v>
      </c>
      <c r="M30" s="14">
        <v>154</v>
      </c>
      <c r="N30" s="15">
        <v>0.47</v>
      </c>
      <c r="O30" s="14">
        <v>0</v>
      </c>
      <c r="P30" s="15">
        <v>0</v>
      </c>
      <c r="Q30" s="14">
        <v>0</v>
      </c>
      <c r="R30" s="15">
        <v>0</v>
      </c>
      <c r="S30" s="14">
        <v>325</v>
      </c>
      <c r="T30" s="14">
        <v>93</v>
      </c>
      <c r="U30" s="15">
        <v>0.28599999999999998</v>
      </c>
      <c r="V30" s="14">
        <v>94</v>
      </c>
      <c r="W30" s="15">
        <v>0.28899999999999998</v>
      </c>
      <c r="X30" s="14">
        <v>97</v>
      </c>
      <c r="Y30" s="15">
        <v>0.29799999999999999</v>
      </c>
      <c r="Z30" s="14">
        <v>27</v>
      </c>
      <c r="AA30" s="15">
        <v>8.3000000000000004E-2</v>
      </c>
      <c r="AB30" s="14">
        <v>14</v>
      </c>
      <c r="AC30" s="15">
        <v>4.2999999999999997E-2</v>
      </c>
      <c r="AD30" s="14" t="s">
        <v>357</v>
      </c>
      <c r="AE30" s="15" t="s">
        <v>814</v>
      </c>
    </row>
    <row r="31" spans="1:31" x14ac:dyDescent="0.25">
      <c r="A31" s="13" t="s">
        <v>62</v>
      </c>
      <c r="B31" s="13" t="s">
        <v>53</v>
      </c>
      <c r="C31" s="13" t="s">
        <v>54</v>
      </c>
      <c r="D31" s="13" t="s">
        <v>73</v>
      </c>
      <c r="E31" s="13" t="s">
        <v>1</v>
      </c>
      <c r="F31" s="14">
        <v>627</v>
      </c>
      <c r="G31" s="13">
        <v>74</v>
      </c>
      <c r="H31" s="13">
        <v>66</v>
      </c>
      <c r="I31" s="13">
        <v>81</v>
      </c>
      <c r="J31" s="14">
        <v>627</v>
      </c>
      <c r="K31" s="14">
        <v>300</v>
      </c>
      <c r="L31" s="15">
        <v>0.47799999999999998</v>
      </c>
      <c r="M31" s="14">
        <v>327</v>
      </c>
      <c r="N31" s="15">
        <v>0.52200000000000002</v>
      </c>
      <c r="O31" s="14">
        <v>0</v>
      </c>
      <c r="P31" s="15">
        <v>0</v>
      </c>
      <c r="Q31" s="14">
        <v>0</v>
      </c>
      <c r="R31" s="15">
        <v>0</v>
      </c>
      <c r="S31" s="14">
        <v>618</v>
      </c>
      <c r="T31" s="14">
        <v>159</v>
      </c>
      <c r="U31" s="15">
        <v>0.25700000000000001</v>
      </c>
      <c r="V31" s="14">
        <v>157</v>
      </c>
      <c r="W31" s="15">
        <v>0.254</v>
      </c>
      <c r="X31" s="14">
        <v>133</v>
      </c>
      <c r="Y31" s="15">
        <v>0.215</v>
      </c>
      <c r="Z31" s="14">
        <v>79</v>
      </c>
      <c r="AA31" s="15">
        <v>0.128</v>
      </c>
      <c r="AB31" s="14">
        <v>90</v>
      </c>
      <c r="AC31" s="15">
        <v>0.14599999999999999</v>
      </c>
      <c r="AD31" s="14">
        <v>9</v>
      </c>
      <c r="AE31" s="15">
        <v>1.4E-2</v>
      </c>
    </row>
    <row r="32" spans="1:31" x14ac:dyDescent="0.25">
      <c r="A32" s="13" t="s">
        <v>62</v>
      </c>
      <c r="B32" s="13" t="s">
        <v>53</v>
      </c>
      <c r="C32" s="13" t="s">
        <v>74</v>
      </c>
      <c r="D32" s="13" t="s">
        <v>75</v>
      </c>
      <c r="E32" s="13" t="s">
        <v>1</v>
      </c>
      <c r="F32" s="14">
        <v>318</v>
      </c>
      <c r="G32" s="13">
        <v>69</v>
      </c>
      <c r="H32" s="13">
        <v>62</v>
      </c>
      <c r="I32" s="13">
        <v>76</v>
      </c>
      <c r="J32" s="14">
        <v>318</v>
      </c>
      <c r="K32" s="14">
        <v>185</v>
      </c>
      <c r="L32" s="15">
        <v>0.58199999999999996</v>
      </c>
      <c r="M32" s="14">
        <v>133</v>
      </c>
      <c r="N32" s="15">
        <v>0.41799999999999998</v>
      </c>
      <c r="O32" s="14">
        <v>0</v>
      </c>
      <c r="P32" s="15">
        <v>0</v>
      </c>
      <c r="Q32" s="14">
        <v>0</v>
      </c>
      <c r="R32" s="15">
        <v>0</v>
      </c>
      <c r="S32" s="14">
        <v>314</v>
      </c>
      <c r="T32" s="14">
        <v>172</v>
      </c>
      <c r="U32" s="15">
        <v>0.54800000000000004</v>
      </c>
      <c r="V32" s="14">
        <v>113</v>
      </c>
      <c r="W32" s="15">
        <v>0.36</v>
      </c>
      <c r="X32" s="14">
        <v>26</v>
      </c>
      <c r="Y32" s="15">
        <v>8.3000000000000004E-2</v>
      </c>
      <c r="Z32" s="14" t="s">
        <v>357</v>
      </c>
      <c r="AA32" s="15" t="s">
        <v>814</v>
      </c>
      <c r="AB32" s="14" t="s">
        <v>357</v>
      </c>
      <c r="AC32" s="15" t="s">
        <v>814</v>
      </c>
      <c r="AD32" s="14" t="s">
        <v>357</v>
      </c>
      <c r="AE32" s="15" t="s">
        <v>814</v>
      </c>
    </row>
    <row r="33" spans="1:31" x14ac:dyDescent="0.25">
      <c r="A33" s="13" t="s">
        <v>62</v>
      </c>
      <c r="B33" s="13" t="s">
        <v>76</v>
      </c>
      <c r="C33" s="13" t="s">
        <v>77</v>
      </c>
      <c r="D33" s="13" t="s">
        <v>78</v>
      </c>
      <c r="E33" s="13" t="s">
        <v>1</v>
      </c>
      <c r="F33" s="14">
        <v>443</v>
      </c>
      <c r="G33" s="13">
        <v>74</v>
      </c>
      <c r="H33" s="13">
        <v>66</v>
      </c>
      <c r="I33" s="13">
        <v>80</v>
      </c>
      <c r="J33" s="14">
        <v>443</v>
      </c>
      <c r="K33" s="14">
        <v>214</v>
      </c>
      <c r="L33" s="15">
        <v>0.48299999999999998</v>
      </c>
      <c r="M33" s="14">
        <v>227</v>
      </c>
      <c r="N33" s="15">
        <v>0.51200000000000001</v>
      </c>
      <c r="O33" s="14">
        <v>0</v>
      </c>
      <c r="P33" s="15">
        <v>0</v>
      </c>
      <c r="Q33" s="14" t="s">
        <v>357</v>
      </c>
      <c r="R33" s="15" t="s">
        <v>814</v>
      </c>
      <c r="S33" s="14">
        <v>441</v>
      </c>
      <c r="T33" s="14">
        <v>53</v>
      </c>
      <c r="U33" s="15">
        <v>0.12</v>
      </c>
      <c r="V33" s="14">
        <v>171</v>
      </c>
      <c r="W33" s="15">
        <v>0.38800000000000001</v>
      </c>
      <c r="X33" s="14">
        <v>131</v>
      </c>
      <c r="Y33" s="15">
        <v>0.29699999999999999</v>
      </c>
      <c r="Z33" s="14">
        <v>49</v>
      </c>
      <c r="AA33" s="15">
        <v>0.111</v>
      </c>
      <c r="AB33" s="14">
        <v>37</v>
      </c>
      <c r="AC33" s="15">
        <v>8.4000000000000005E-2</v>
      </c>
      <c r="AD33" s="14" t="s">
        <v>357</v>
      </c>
      <c r="AE33" s="15" t="s">
        <v>814</v>
      </c>
    </row>
    <row r="34" spans="1:31" x14ac:dyDescent="0.25">
      <c r="A34" s="13" t="s">
        <v>62</v>
      </c>
      <c r="B34" s="13" t="s">
        <v>79</v>
      </c>
      <c r="C34" s="13" t="s">
        <v>77</v>
      </c>
      <c r="D34" s="13" t="s">
        <v>80</v>
      </c>
      <c r="E34" s="13" t="s">
        <v>1</v>
      </c>
      <c r="F34" s="14">
        <v>306</v>
      </c>
      <c r="G34" s="13">
        <v>72</v>
      </c>
      <c r="H34" s="13">
        <v>63</v>
      </c>
      <c r="I34" s="13">
        <v>79</v>
      </c>
      <c r="J34" s="14">
        <v>306</v>
      </c>
      <c r="K34" s="14">
        <v>180</v>
      </c>
      <c r="L34" s="15">
        <v>0.58799999999999997</v>
      </c>
      <c r="M34" s="14">
        <v>126</v>
      </c>
      <c r="N34" s="15">
        <v>0.41199999999999998</v>
      </c>
      <c r="O34" s="14">
        <v>0</v>
      </c>
      <c r="P34" s="15">
        <v>0</v>
      </c>
      <c r="Q34" s="14">
        <v>0</v>
      </c>
      <c r="R34" s="15">
        <v>0</v>
      </c>
      <c r="S34" s="14">
        <v>303</v>
      </c>
      <c r="T34" s="14">
        <v>52</v>
      </c>
      <c r="U34" s="15">
        <v>0.17199999999999999</v>
      </c>
      <c r="V34" s="14">
        <v>62</v>
      </c>
      <c r="W34" s="15">
        <v>0.20499999999999999</v>
      </c>
      <c r="X34" s="14">
        <v>134</v>
      </c>
      <c r="Y34" s="15">
        <v>0.442</v>
      </c>
      <c r="Z34" s="14">
        <v>50</v>
      </c>
      <c r="AA34" s="15">
        <v>0.16500000000000001</v>
      </c>
      <c r="AB34" s="14">
        <v>5</v>
      </c>
      <c r="AC34" s="15">
        <v>1.7000000000000001E-2</v>
      </c>
      <c r="AD34" s="14" t="s">
        <v>357</v>
      </c>
      <c r="AE34" s="15" t="s">
        <v>814</v>
      </c>
    </row>
    <row r="35" spans="1:31" x14ac:dyDescent="0.25">
      <c r="A35" s="13" t="s">
        <v>62</v>
      </c>
      <c r="B35" s="13" t="s">
        <v>79</v>
      </c>
      <c r="C35" s="13" t="s">
        <v>81</v>
      </c>
      <c r="D35" s="13" t="s">
        <v>82</v>
      </c>
      <c r="E35" s="13" t="s">
        <v>1</v>
      </c>
      <c r="F35" s="14">
        <v>151</v>
      </c>
      <c r="G35" s="13">
        <v>71</v>
      </c>
      <c r="H35" s="13">
        <v>66</v>
      </c>
      <c r="I35" s="13">
        <v>78</v>
      </c>
      <c r="J35" s="14">
        <v>151</v>
      </c>
      <c r="K35" s="14">
        <v>68</v>
      </c>
      <c r="L35" s="15">
        <v>0.45</v>
      </c>
      <c r="M35" s="14">
        <v>83</v>
      </c>
      <c r="N35" s="15">
        <v>0.55000000000000004</v>
      </c>
      <c r="O35" s="14">
        <v>0</v>
      </c>
      <c r="P35" s="15">
        <v>0</v>
      </c>
      <c r="Q35" s="14">
        <v>0</v>
      </c>
      <c r="R35" s="15">
        <v>0</v>
      </c>
      <c r="S35" s="14">
        <v>151</v>
      </c>
      <c r="T35" s="14">
        <v>36</v>
      </c>
      <c r="U35" s="15">
        <v>0.23799999999999999</v>
      </c>
      <c r="V35" s="14">
        <v>41</v>
      </c>
      <c r="W35" s="15">
        <v>0.27200000000000002</v>
      </c>
      <c r="X35" s="14">
        <v>47</v>
      </c>
      <c r="Y35" s="15">
        <v>0.311</v>
      </c>
      <c r="Z35" s="14">
        <v>20</v>
      </c>
      <c r="AA35" s="15">
        <v>0.13200000000000001</v>
      </c>
      <c r="AB35" s="14">
        <v>7</v>
      </c>
      <c r="AC35" s="15">
        <v>4.5999999999999999E-2</v>
      </c>
      <c r="AD35" s="14">
        <v>0</v>
      </c>
      <c r="AE35" s="15">
        <v>0</v>
      </c>
    </row>
    <row r="36" spans="1:31" x14ac:dyDescent="0.25">
      <c r="A36" s="13" t="s">
        <v>62</v>
      </c>
      <c r="B36" s="13" t="s">
        <v>79</v>
      </c>
      <c r="C36" s="13" t="s">
        <v>81</v>
      </c>
      <c r="D36" s="13" t="s">
        <v>83</v>
      </c>
      <c r="E36" s="13" t="s">
        <v>1</v>
      </c>
      <c r="F36" s="14">
        <v>224</v>
      </c>
      <c r="G36" s="13">
        <v>70</v>
      </c>
      <c r="H36" s="13">
        <v>60</v>
      </c>
      <c r="I36" s="13">
        <v>79</v>
      </c>
      <c r="J36" s="14">
        <v>224</v>
      </c>
      <c r="K36" s="14">
        <v>100</v>
      </c>
      <c r="L36" s="15">
        <v>0.44600000000000001</v>
      </c>
      <c r="M36" s="14">
        <v>124</v>
      </c>
      <c r="N36" s="15">
        <v>0.55400000000000005</v>
      </c>
      <c r="O36" s="14">
        <v>0</v>
      </c>
      <c r="P36" s="15">
        <v>0</v>
      </c>
      <c r="Q36" s="14">
        <v>0</v>
      </c>
      <c r="R36" s="15">
        <v>0</v>
      </c>
      <c r="S36" s="14">
        <v>224</v>
      </c>
      <c r="T36" s="14">
        <v>78</v>
      </c>
      <c r="U36" s="15">
        <v>0.34799999999999998</v>
      </c>
      <c r="V36" s="14">
        <v>95</v>
      </c>
      <c r="W36" s="15">
        <v>0.42399999999999999</v>
      </c>
      <c r="X36" s="14">
        <v>22</v>
      </c>
      <c r="Y36" s="15">
        <v>9.8000000000000004E-2</v>
      </c>
      <c r="Z36" s="14">
        <v>21</v>
      </c>
      <c r="AA36" s="15">
        <v>9.4E-2</v>
      </c>
      <c r="AB36" s="14">
        <v>8</v>
      </c>
      <c r="AC36" s="15">
        <v>3.5999999999999997E-2</v>
      </c>
      <c r="AD36" s="14">
        <v>0</v>
      </c>
      <c r="AE36" s="15">
        <v>0</v>
      </c>
    </row>
    <row r="37" spans="1:31" x14ac:dyDescent="0.25">
      <c r="A37" s="13" t="s">
        <v>62</v>
      </c>
      <c r="B37" s="13" t="s">
        <v>79</v>
      </c>
      <c r="C37" s="13" t="s">
        <v>84</v>
      </c>
      <c r="D37" s="13" t="s">
        <v>85</v>
      </c>
      <c r="E37" s="13" t="s">
        <v>1</v>
      </c>
      <c r="F37" s="14">
        <v>339</v>
      </c>
      <c r="G37" s="13">
        <v>75</v>
      </c>
      <c r="H37" s="13">
        <v>62</v>
      </c>
      <c r="I37" s="13">
        <v>82</v>
      </c>
      <c r="J37" s="14">
        <v>339</v>
      </c>
      <c r="K37" s="14">
        <v>172</v>
      </c>
      <c r="L37" s="15">
        <v>0.50700000000000001</v>
      </c>
      <c r="M37" s="14">
        <v>167</v>
      </c>
      <c r="N37" s="15">
        <v>0.49299999999999999</v>
      </c>
      <c r="O37" s="14">
        <v>0</v>
      </c>
      <c r="P37" s="15">
        <v>0</v>
      </c>
      <c r="Q37" s="14">
        <v>0</v>
      </c>
      <c r="R37" s="15">
        <v>0</v>
      </c>
      <c r="S37" s="14">
        <v>336</v>
      </c>
      <c r="T37" s="14">
        <v>99</v>
      </c>
      <c r="U37" s="15">
        <v>0.29499999999999998</v>
      </c>
      <c r="V37" s="14">
        <v>126</v>
      </c>
      <c r="W37" s="15">
        <v>0.375</v>
      </c>
      <c r="X37" s="14">
        <v>76</v>
      </c>
      <c r="Y37" s="15">
        <v>0.22600000000000001</v>
      </c>
      <c r="Z37" s="14">
        <v>22</v>
      </c>
      <c r="AA37" s="15">
        <v>6.5000000000000002E-2</v>
      </c>
      <c r="AB37" s="14">
        <v>13</v>
      </c>
      <c r="AC37" s="15">
        <v>3.9E-2</v>
      </c>
      <c r="AD37" s="14" t="s">
        <v>357</v>
      </c>
      <c r="AE37" s="15" t="s">
        <v>814</v>
      </c>
    </row>
    <row r="38" spans="1:31" x14ac:dyDescent="0.25">
      <c r="A38" s="13" t="s">
        <v>62</v>
      </c>
      <c r="B38" s="13" t="s">
        <v>79</v>
      </c>
      <c r="C38" s="13" t="s">
        <v>84</v>
      </c>
      <c r="D38" s="13" t="s">
        <v>86</v>
      </c>
      <c r="E38" s="13" t="s">
        <v>1</v>
      </c>
      <c r="F38" s="14">
        <v>295</v>
      </c>
      <c r="G38" s="13">
        <v>74</v>
      </c>
      <c r="H38" s="13">
        <v>66</v>
      </c>
      <c r="I38" s="13">
        <v>81</v>
      </c>
      <c r="J38" s="14">
        <v>295</v>
      </c>
      <c r="K38" s="14">
        <v>160</v>
      </c>
      <c r="L38" s="15">
        <v>0.54200000000000004</v>
      </c>
      <c r="M38" s="14">
        <v>135</v>
      </c>
      <c r="N38" s="15">
        <v>0.45800000000000002</v>
      </c>
      <c r="O38" s="14">
        <v>0</v>
      </c>
      <c r="P38" s="15">
        <v>0</v>
      </c>
      <c r="Q38" s="14">
        <v>0</v>
      </c>
      <c r="R38" s="15">
        <v>0</v>
      </c>
      <c r="S38" s="14">
        <v>291</v>
      </c>
      <c r="T38" s="14">
        <v>29</v>
      </c>
      <c r="U38" s="15">
        <v>0.1</v>
      </c>
      <c r="V38" s="14">
        <v>72</v>
      </c>
      <c r="W38" s="15">
        <v>0.247</v>
      </c>
      <c r="X38" s="14">
        <v>114</v>
      </c>
      <c r="Y38" s="15">
        <v>0.39200000000000002</v>
      </c>
      <c r="Z38" s="14">
        <v>53</v>
      </c>
      <c r="AA38" s="15">
        <v>0.182</v>
      </c>
      <c r="AB38" s="14">
        <v>23</v>
      </c>
      <c r="AC38" s="15">
        <v>7.9000000000000001E-2</v>
      </c>
      <c r="AD38" s="14" t="s">
        <v>357</v>
      </c>
      <c r="AE38" s="15" t="s">
        <v>814</v>
      </c>
    </row>
    <row r="39" spans="1:31" x14ac:dyDescent="0.25">
      <c r="A39" s="13" t="s">
        <v>62</v>
      </c>
      <c r="B39" s="13" t="s">
        <v>79</v>
      </c>
      <c r="C39" s="13" t="s">
        <v>87</v>
      </c>
      <c r="D39" s="13" t="s">
        <v>88</v>
      </c>
      <c r="E39" s="13" t="s">
        <v>1</v>
      </c>
      <c r="F39" s="14">
        <v>185</v>
      </c>
      <c r="G39" s="13">
        <v>75</v>
      </c>
      <c r="H39" s="13">
        <v>65</v>
      </c>
      <c r="I39" s="13">
        <v>81</v>
      </c>
      <c r="J39" s="14">
        <v>185</v>
      </c>
      <c r="K39" s="14">
        <v>86</v>
      </c>
      <c r="L39" s="15">
        <v>0.46500000000000002</v>
      </c>
      <c r="M39" s="14">
        <v>99</v>
      </c>
      <c r="N39" s="15">
        <v>0.53500000000000003</v>
      </c>
      <c r="O39" s="14">
        <v>0</v>
      </c>
      <c r="P39" s="15">
        <v>0</v>
      </c>
      <c r="Q39" s="14">
        <v>0</v>
      </c>
      <c r="R39" s="15">
        <v>0</v>
      </c>
      <c r="S39" s="14">
        <v>185</v>
      </c>
      <c r="T39" s="14">
        <v>25</v>
      </c>
      <c r="U39" s="15">
        <v>0.13500000000000001</v>
      </c>
      <c r="V39" s="14">
        <v>67</v>
      </c>
      <c r="W39" s="15">
        <v>0.36199999999999999</v>
      </c>
      <c r="X39" s="14">
        <v>52</v>
      </c>
      <c r="Y39" s="15">
        <v>0.28100000000000003</v>
      </c>
      <c r="Z39" s="14">
        <v>21</v>
      </c>
      <c r="AA39" s="15">
        <v>0.114</v>
      </c>
      <c r="AB39" s="14">
        <v>20</v>
      </c>
      <c r="AC39" s="15">
        <v>0.108</v>
      </c>
      <c r="AD39" s="14">
        <v>0</v>
      </c>
      <c r="AE39" s="15">
        <v>0</v>
      </c>
    </row>
    <row r="40" spans="1:31" x14ac:dyDescent="0.25">
      <c r="A40" s="13" t="s">
        <v>62</v>
      </c>
      <c r="B40" s="13" t="s">
        <v>89</v>
      </c>
      <c r="C40" s="13" t="s">
        <v>90</v>
      </c>
      <c r="D40" s="13" t="s">
        <v>91</v>
      </c>
      <c r="E40" s="13" t="s">
        <v>1</v>
      </c>
      <c r="F40" s="14">
        <v>386</v>
      </c>
      <c r="G40" s="13">
        <v>69</v>
      </c>
      <c r="H40" s="13">
        <v>63</v>
      </c>
      <c r="I40" s="13">
        <v>77</v>
      </c>
      <c r="J40" s="14">
        <v>386</v>
      </c>
      <c r="K40" s="14">
        <v>204</v>
      </c>
      <c r="L40" s="15">
        <v>0.52800000000000002</v>
      </c>
      <c r="M40" s="14">
        <v>182</v>
      </c>
      <c r="N40" s="15">
        <v>0.47199999999999998</v>
      </c>
      <c r="O40" s="14">
        <v>0</v>
      </c>
      <c r="P40" s="15">
        <v>0</v>
      </c>
      <c r="Q40" s="14">
        <v>0</v>
      </c>
      <c r="R40" s="15">
        <v>0</v>
      </c>
      <c r="S40" s="14">
        <v>382</v>
      </c>
      <c r="T40" s="14">
        <v>84</v>
      </c>
      <c r="U40" s="15">
        <v>0.22</v>
      </c>
      <c r="V40" s="14">
        <v>234</v>
      </c>
      <c r="W40" s="15">
        <v>0.61299999999999999</v>
      </c>
      <c r="X40" s="14">
        <v>53</v>
      </c>
      <c r="Y40" s="15">
        <v>0.13900000000000001</v>
      </c>
      <c r="Z40" s="14">
        <v>10</v>
      </c>
      <c r="AA40" s="15">
        <v>2.5999999999999999E-2</v>
      </c>
      <c r="AB40" s="14" t="s">
        <v>357</v>
      </c>
      <c r="AC40" s="15" t="s">
        <v>814</v>
      </c>
      <c r="AD40" s="14" t="s">
        <v>357</v>
      </c>
      <c r="AE40" s="15" t="s">
        <v>814</v>
      </c>
    </row>
    <row r="41" spans="1:31" x14ac:dyDescent="0.25">
      <c r="A41" s="13" t="s">
        <v>62</v>
      </c>
      <c r="B41" s="13" t="s">
        <v>89</v>
      </c>
      <c r="C41" s="13" t="s">
        <v>92</v>
      </c>
      <c r="D41" s="13" t="s">
        <v>93</v>
      </c>
      <c r="E41" s="13" t="s">
        <v>1</v>
      </c>
      <c r="F41" s="14">
        <v>187</v>
      </c>
      <c r="G41" s="13">
        <v>67</v>
      </c>
      <c r="H41" s="13">
        <v>62</v>
      </c>
      <c r="I41" s="13">
        <v>75</v>
      </c>
      <c r="J41" s="14">
        <v>187</v>
      </c>
      <c r="K41" s="14">
        <v>97</v>
      </c>
      <c r="L41" s="15">
        <v>0.51900000000000002</v>
      </c>
      <c r="M41" s="14">
        <v>90</v>
      </c>
      <c r="N41" s="15">
        <v>0.48099999999999998</v>
      </c>
      <c r="O41" s="14">
        <v>0</v>
      </c>
      <c r="P41" s="15">
        <v>0</v>
      </c>
      <c r="Q41" s="14">
        <v>0</v>
      </c>
      <c r="R41" s="15">
        <v>0</v>
      </c>
      <c r="S41" s="14">
        <v>183</v>
      </c>
      <c r="T41" s="14">
        <v>73</v>
      </c>
      <c r="U41" s="15">
        <v>0.39900000000000002</v>
      </c>
      <c r="V41" s="14">
        <v>63</v>
      </c>
      <c r="W41" s="15">
        <v>0.34399999999999997</v>
      </c>
      <c r="X41" s="14">
        <v>40</v>
      </c>
      <c r="Y41" s="15">
        <v>0.219</v>
      </c>
      <c r="Z41" s="14">
        <v>6</v>
      </c>
      <c r="AA41" s="15">
        <v>3.3000000000000002E-2</v>
      </c>
      <c r="AB41" s="14" t="s">
        <v>357</v>
      </c>
      <c r="AC41" s="15" t="s">
        <v>814</v>
      </c>
      <c r="AD41" s="14" t="s">
        <v>357</v>
      </c>
      <c r="AE41" s="15" t="s">
        <v>814</v>
      </c>
    </row>
    <row r="42" spans="1:31" x14ac:dyDescent="0.25">
      <c r="A42" s="13" t="s">
        <v>62</v>
      </c>
      <c r="B42" s="13" t="s">
        <v>89</v>
      </c>
      <c r="C42" s="13" t="s">
        <v>92</v>
      </c>
      <c r="D42" s="13" t="s">
        <v>94</v>
      </c>
      <c r="E42" s="13" t="s">
        <v>1</v>
      </c>
      <c r="F42" s="14">
        <v>212</v>
      </c>
      <c r="G42" s="13">
        <v>76</v>
      </c>
      <c r="H42" s="13">
        <v>67</v>
      </c>
      <c r="I42" s="13">
        <v>82</v>
      </c>
      <c r="J42" s="14">
        <v>212</v>
      </c>
      <c r="K42" s="14">
        <v>93</v>
      </c>
      <c r="L42" s="15">
        <v>0.439</v>
      </c>
      <c r="M42" s="14">
        <v>119</v>
      </c>
      <c r="N42" s="15">
        <v>0.56100000000000005</v>
      </c>
      <c r="O42" s="14">
        <v>0</v>
      </c>
      <c r="P42" s="15">
        <v>0</v>
      </c>
      <c r="Q42" s="14">
        <v>0</v>
      </c>
      <c r="R42" s="15">
        <v>0</v>
      </c>
      <c r="S42" s="14">
        <v>211</v>
      </c>
      <c r="T42" s="14">
        <v>28</v>
      </c>
      <c r="U42" s="15">
        <v>0.13300000000000001</v>
      </c>
      <c r="V42" s="14">
        <v>38</v>
      </c>
      <c r="W42" s="15">
        <v>0.18</v>
      </c>
      <c r="X42" s="14">
        <v>30</v>
      </c>
      <c r="Y42" s="15">
        <v>0.14199999999999999</v>
      </c>
      <c r="Z42" s="14">
        <v>56</v>
      </c>
      <c r="AA42" s="15">
        <v>0.26500000000000001</v>
      </c>
      <c r="AB42" s="14">
        <v>59</v>
      </c>
      <c r="AC42" s="15">
        <v>0.28000000000000003</v>
      </c>
      <c r="AD42" s="14" t="s">
        <v>357</v>
      </c>
      <c r="AE42" s="15" t="s">
        <v>814</v>
      </c>
    </row>
    <row r="43" spans="1:31" x14ac:dyDescent="0.25">
      <c r="A43" s="13" t="s">
        <v>62</v>
      </c>
      <c r="B43" s="13" t="s">
        <v>89</v>
      </c>
      <c r="C43" s="13" t="s">
        <v>95</v>
      </c>
      <c r="D43" s="13" t="s">
        <v>96</v>
      </c>
      <c r="E43" s="13" t="s">
        <v>1</v>
      </c>
      <c r="F43" s="14">
        <v>429</v>
      </c>
      <c r="G43" s="13">
        <v>74</v>
      </c>
      <c r="H43" s="13">
        <v>65</v>
      </c>
      <c r="I43" s="13">
        <v>79</v>
      </c>
      <c r="J43" s="14">
        <v>429</v>
      </c>
      <c r="K43" s="14">
        <v>187</v>
      </c>
      <c r="L43" s="15">
        <v>0.436</v>
      </c>
      <c r="M43" s="14">
        <v>242</v>
      </c>
      <c r="N43" s="15">
        <v>0.56399999999999995</v>
      </c>
      <c r="O43" s="14">
        <v>0</v>
      </c>
      <c r="P43" s="15">
        <v>0</v>
      </c>
      <c r="Q43" s="14">
        <v>0</v>
      </c>
      <c r="R43" s="15">
        <v>0</v>
      </c>
      <c r="S43" s="14">
        <v>424</v>
      </c>
      <c r="T43" s="14">
        <v>83</v>
      </c>
      <c r="U43" s="15">
        <v>0.19600000000000001</v>
      </c>
      <c r="V43" s="14">
        <v>143</v>
      </c>
      <c r="W43" s="15">
        <v>0.33700000000000002</v>
      </c>
      <c r="X43" s="14">
        <v>80</v>
      </c>
      <c r="Y43" s="15">
        <v>0.189</v>
      </c>
      <c r="Z43" s="14">
        <v>78</v>
      </c>
      <c r="AA43" s="15">
        <v>0.184</v>
      </c>
      <c r="AB43" s="14">
        <v>40</v>
      </c>
      <c r="AC43" s="15">
        <v>9.4E-2</v>
      </c>
      <c r="AD43" s="14">
        <v>5</v>
      </c>
      <c r="AE43" s="15">
        <v>1.2E-2</v>
      </c>
    </row>
    <row r="44" spans="1:31" x14ac:dyDescent="0.25">
      <c r="A44" s="13" t="s">
        <v>62</v>
      </c>
      <c r="B44" s="13" t="s">
        <v>89</v>
      </c>
      <c r="C44" s="13" t="s">
        <v>95</v>
      </c>
      <c r="D44" s="13" t="s">
        <v>97</v>
      </c>
      <c r="E44" s="13" t="s">
        <v>1</v>
      </c>
      <c r="F44" s="14">
        <v>184</v>
      </c>
      <c r="G44" s="13">
        <v>73</v>
      </c>
      <c r="H44" s="13">
        <v>63</v>
      </c>
      <c r="I44" s="13">
        <v>81</v>
      </c>
      <c r="J44" s="14">
        <v>184</v>
      </c>
      <c r="K44" s="14">
        <v>87</v>
      </c>
      <c r="L44" s="15">
        <v>0.47299999999999998</v>
      </c>
      <c r="M44" s="14">
        <v>97</v>
      </c>
      <c r="N44" s="15">
        <v>0.52700000000000002</v>
      </c>
      <c r="O44" s="14">
        <v>0</v>
      </c>
      <c r="P44" s="15">
        <v>0</v>
      </c>
      <c r="Q44" s="14">
        <v>0</v>
      </c>
      <c r="R44" s="15">
        <v>0</v>
      </c>
      <c r="S44" s="14">
        <v>182</v>
      </c>
      <c r="T44" s="14">
        <v>46</v>
      </c>
      <c r="U44" s="15">
        <v>0.253</v>
      </c>
      <c r="V44" s="14">
        <v>91</v>
      </c>
      <c r="W44" s="15">
        <v>0.5</v>
      </c>
      <c r="X44" s="14">
        <v>30</v>
      </c>
      <c r="Y44" s="15">
        <v>0.16500000000000001</v>
      </c>
      <c r="Z44" s="14">
        <v>9</v>
      </c>
      <c r="AA44" s="15">
        <v>4.9000000000000002E-2</v>
      </c>
      <c r="AB44" s="14">
        <v>6</v>
      </c>
      <c r="AC44" s="15">
        <v>3.3000000000000002E-2</v>
      </c>
      <c r="AD44" s="14" t="s">
        <v>357</v>
      </c>
      <c r="AE44" s="15" t="s">
        <v>814</v>
      </c>
    </row>
    <row r="45" spans="1:31" x14ac:dyDescent="0.25">
      <c r="A45" s="13" t="s">
        <v>62</v>
      </c>
      <c r="B45" s="13" t="s">
        <v>98</v>
      </c>
      <c r="C45" s="13" t="s">
        <v>99</v>
      </c>
      <c r="D45" s="13" t="s">
        <v>100</v>
      </c>
      <c r="E45" s="13" t="s">
        <v>1</v>
      </c>
      <c r="F45" s="14">
        <v>439</v>
      </c>
      <c r="G45" s="13">
        <v>73</v>
      </c>
      <c r="H45" s="13">
        <v>64</v>
      </c>
      <c r="I45" s="13">
        <v>80</v>
      </c>
      <c r="J45" s="14">
        <v>439</v>
      </c>
      <c r="K45" s="14">
        <v>172</v>
      </c>
      <c r="L45" s="15">
        <v>0.39200000000000002</v>
      </c>
      <c r="M45" s="14">
        <v>266</v>
      </c>
      <c r="N45" s="15">
        <v>0.60599999999999998</v>
      </c>
      <c r="O45" s="14">
        <v>0</v>
      </c>
      <c r="P45" s="15">
        <v>0</v>
      </c>
      <c r="Q45" s="14" t="s">
        <v>357</v>
      </c>
      <c r="R45" s="15" t="s">
        <v>814</v>
      </c>
      <c r="S45" s="14">
        <v>437</v>
      </c>
      <c r="T45" s="14">
        <v>116</v>
      </c>
      <c r="U45" s="15">
        <v>0.26500000000000001</v>
      </c>
      <c r="V45" s="14">
        <v>145</v>
      </c>
      <c r="W45" s="15">
        <v>0.33200000000000002</v>
      </c>
      <c r="X45" s="14">
        <v>81</v>
      </c>
      <c r="Y45" s="15">
        <v>0.185</v>
      </c>
      <c r="Z45" s="14">
        <v>62</v>
      </c>
      <c r="AA45" s="15">
        <v>0.14199999999999999</v>
      </c>
      <c r="AB45" s="14">
        <v>33</v>
      </c>
      <c r="AC45" s="15">
        <v>7.5999999999999998E-2</v>
      </c>
      <c r="AD45" s="14" t="s">
        <v>357</v>
      </c>
      <c r="AE45" s="15" t="s">
        <v>814</v>
      </c>
    </row>
    <row r="46" spans="1:31" x14ac:dyDescent="0.25">
      <c r="A46" s="13" t="s">
        <v>62</v>
      </c>
      <c r="B46" s="13" t="s">
        <v>98</v>
      </c>
      <c r="C46" s="13" t="s">
        <v>101</v>
      </c>
      <c r="D46" s="13" t="s">
        <v>102</v>
      </c>
      <c r="E46" s="13" t="s">
        <v>1</v>
      </c>
      <c r="F46" s="14">
        <v>71</v>
      </c>
      <c r="G46" s="13">
        <v>79</v>
      </c>
      <c r="H46" s="13">
        <v>72</v>
      </c>
      <c r="I46" s="13">
        <v>84</v>
      </c>
      <c r="J46" s="14">
        <v>71</v>
      </c>
      <c r="K46" s="14">
        <v>40</v>
      </c>
      <c r="L46" s="15">
        <v>0.56299999999999994</v>
      </c>
      <c r="M46" s="14">
        <v>31</v>
      </c>
      <c r="N46" s="15">
        <v>0.437</v>
      </c>
      <c r="O46" s="14">
        <v>0</v>
      </c>
      <c r="P46" s="15">
        <v>0</v>
      </c>
      <c r="Q46" s="14">
        <v>0</v>
      </c>
      <c r="R46" s="15">
        <v>0</v>
      </c>
      <c r="S46" s="14">
        <v>69</v>
      </c>
      <c r="T46" s="14">
        <v>0</v>
      </c>
      <c r="U46" s="15">
        <v>0</v>
      </c>
      <c r="V46" s="14">
        <v>5</v>
      </c>
      <c r="W46" s="15">
        <v>7.1999999999999995E-2</v>
      </c>
      <c r="X46" s="14">
        <v>7</v>
      </c>
      <c r="Y46" s="15">
        <v>0.10100000000000001</v>
      </c>
      <c r="Z46" s="14">
        <v>19</v>
      </c>
      <c r="AA46" s="15">
        <v>0.27500000000000002</v>
      </c>
      <c r="AB46" s="14">
        <v>38</v>
      </c>
      <c r="AC46" s="15">
        <v>0.55100000000000005</v>
      </c>
      <c r="AD46" s="14" t="s">
        <v>357</v>
      </c>
      <c r="AE46" s="15" t="s">
        <v>814</v>
      </c>
    </row>
    <row r="47" spans="1:31" x14ac:dyDescent="0.25">
      <c r="A47" s="13" t="s">
        <v>62</v>
      </c>
      <c r="B47" s="13" t="s">
        <v>98</v>
      </c>
      <c r="C47" s="13" t="s">
        <v>101</v>
      </c>
      <c r="D47" s="13" t="s">
        <v>103</v>
      </c>
      <c r="E47" s="13" t="s">
        <v>1</v>
      </c>
      <c r="F47" s="14">
        <v>68</v>
      </c>
      <c r="G47" s="13">
        <v>74</v>
      </c>
      <c r="H47" s="13">
        <v>68</v>
      </c>
      <c r="I47" s="13">
        <v>79</v>
      </c>
      <c r="J47" s="14">
        <v>68</v>
      </c>
      <c r="K47" s="14">
        <v>21</v>
      </c>
      <c r="L47" s="15">
        <v>0.309</v>
      </c>
      <c r="M47" s="14">
        <v>47</v>
      </c>
      <c r="N47" s="15">
        <v>0.69099999999999995</v>
      </c>
      <c r="O47" s="14">
        <v>0</v>
      </c>
      <c r="P47" s="15">
        <v>0</v>
      </c>
      <c r="Q47" s="14">
        <v>0</v>
      </c>
      <c r="R47" s="15">
        <v>0</v>
      </c>
      <c r="S47" s="14">
        <v>62</v>
      </c>
      <c r="T47" s="14">
        <v>7</v>
      </c>
      <c r="U47" s="15">
        <v>0.113</v>
      </c>
      <c r="V47" s="14">
        <v>23</v>
      </c>
      <c r="W47" s="15">
        <v>0.371</v>
      </c>
      <c r="X47" s="14">
        <v>6</v>
      </c>
      <c r="Y47" s="15">
        <v>9.7000000000000003E-2</v>
      </c>
      <c r="Z47" s="14">
        <v>12</v>
      </c>
      <c r="AA47" s="15">
        <v>0.19400000000000001</v>
      </c>
      <c r="AB47" s="14">
        <v>14</v>
      </c>
      <c r="AC47" s="15">
        <v>0.22600000000000001</v>
      </c>
      <c r="AD47" s="14">
        <v>6</v>
      </c>
      <c r="AE47" s="15">
        <v>8.7999999999999995E-2</v>
      </c>
    </row>
    <row r="48" spans="1:31" x14ac:dyDescent="0.25">
      <c r="A48" s="13" t="s">
        <v>62</v>
      </c>
      <c r="B48" s="13" t="s">
        <v>98</v>
      </c>
      <c r="C48" s="13" t="s">
        <v>104</v>
      </c>
      <c r="D48" s="13" t="s">
        <v>105</v>
      </c>
      <c r="E48" s="13" t="s">
        <v>1</v>
      </c>
      <c r="F48" s="14">
        <v>275</v>
      </c>
      <c r="G48" s="13">
        <v>74</v>
      </c>
      <c r="H48" s="13">
        <v>66</v>
      </c>
      <c r="I48" s="13">
        <v>82</v>
      </c>
      <c r="J48" s="14">
        <v>275</v>
      </c>
      <c r="K48" s="14">
        <v>139</v>
      </c>
      <c r="L48" s="15">
        <v>0.505</v>
      </c>
      <c r="M48" s="14">
        <v>135</v>
      </c>
      <c r="N48" s="15">
        <v>0.49099999999999999</v>
      </c>
      <c r="O48" s="14">
        <v>0</v>
      </c>
      <c r="P48" s="15">
        <v>0</v>
      </c>
      <c r="Q48" s="14" t="s">
        <v>357</v>
      </c>
      <c r="R48" s="15" t="s">
        <v>814</v>
      </c>
      <c r="S48" s="14">
        <v>273</v>
      </c>
      <c r="T48" s="14" t="s">
        <v>357</v>
      </c>
      <c r="U48" s="15" t="s">
        <v>814</v>
      </c>
      <c r="V48" s="14">
        <v>40</v>
      </c>
      <c r="W48" s="15">
        <v>0.14699999999999999</v>
      </c>
      <c r="X48" s="14">
        <v>60</v>
      </c>
      <c r="Y48" s="15">
        <v>0.22</v>
      </c>
      <c r="Z48" s="14">
        <v>87</v>
      </c>
      <c r="AA48" s="15">
        <v>0.31900000000000001</v>
      </c>
      <c r="AB48" s="14">
        <v>84</v>
      </c>
      <c r="AC48" s="15">
        <v>0.308</v>
      </c>
      <c r="AD48" s="14" t="s">
        <v>357</v>
      </c>
      <c r="AE48" s="15" t="s">
        <v>814</v>
      </c>
    </row>
    <row r="49" spans="1:31" x14ac:dyDescent="0.25">
      <c r="A49" s="13" t="s">
        <v>62</v>
      </c>
      <c r="B49" s="13" t="s">
        <v>98</v>
      </c>
      <c r="C49" s="13" t="s">
        <v>106</v>
      </c>
      <c r="D49" s="13" t="s">
        <v>107</v>
      </c>
      <c r="E49" s="13" t="s">
        <v>1</v>
      </c>
      <c r="F49" s="14">
        <v>149</v>
      </c>
      <c r="G49" s="13">
        <v>74</v>
      </c>
      <c r="H49" s="13">
        <v>65</v>
      </c>
      <c r="I49" s="13">
        <v>79</v>
      </c>
      <c r="J49" s="14">
        <v>149</v>
      </c>
      <c r="K49" s="14">
        <v>74</v>
      </c>
      <c r="L49" s="15">
        <v>0.497</v>
      </c>
      <c r="M49" s="14">
        <v>73</v>
      </c>
      <c r="N49" s="15">
        <v>0.49</v>
      </c>
      <c r="O49" s="14">
        <v>0</v>
      </c>
      <c r="P49" s="15">
        <v>0</v>
      </c>
      <c r="Q49" s="14" t="s">
        <v>357</v>
      </c>
      <c r="R49" s="15" t="s">
        <v>814</v>
      </c>
      <c r="S49" s="14">
        <v>148</v>
      </c>
      <c r="T49" s="14">
        <v>13</v>
      </c>
      <c r="U49" s="15">
        <v>8.7999999999999995E-2</v>
      </c>
      <c r="V49" s="14">
        <v>36</v>
      </c>
      <c r="W49" s="15">
        <v>0.24299999999999999</v>
      </c>
      <c r="X49" s="14">
        <v>54</v>
      </c>
      <c r="Y49" s="15">
        <v>0.36499999999999999</v>
      </c>
      <c r="Z49" s="14">
        <v>27</v>
      </c>
      <c r="AA49" s="15">
        <v>0.182</v>
      </c>
      <c r="AB49" s="14">
        <v>18</v>
      </c>
      <c r="AC49" s="15">
        <v>0.122</v>
      </c>
      <c r="AD49" s="14" t="s">
        <v>357</v>
      </c>
      <c r="AE49" s="15" t="s">
        <v>814</v>
      </c>
    </row>
    <row r="50" spans="1:31" x14ac:dyDescent="0.25">
      <c r="A50" s="13" t="s">
        <v>108</v>
      </c>
      <c r="B50" s="13" t="s">
        <v>271</v>
      </c>
      <c r="C50" s="13" t="s">
        <v>272</v>
      </c>
      <c r="D50" s="13" t="s">
        <v>273</v>
      </c>
      <c r="E50" s="13" t="s">
        <v>1</v>
      </c>
      <c r="F50" s="14">
        <v>289</v>
      </c>
      <c r="G50" s="13">
        <v>74</v>
      </c>
      <c r="H50" s="13">
        <v>68</v>
      </c>
      <c r="I50" s="13">
        <v>80</v>
      </c>
      <c r="J50" s="14">
        <v>289</v>
      </c>
      <c r="K50" s="14">
        <v>130</v>
      </c>
      <c r="L50" s="15">
        <v>0.45</v>
      </c>
      <c r="M50" s="14">
        <v>159</v>
      </c>
      <c r="N50" s="15">
        <v>0.55000000000000004</v>
      </c>
      <c r="O50" s="14">
        <v>0</v>
      </c>
      <c r="P50" s="15">
        <v>0</v>
      </c>
      <c r="Q50" s="14">
        <v>0</v>
      </c>
      <c r="R50" s="15">
        <v>0</v>
      </c>
      <c r="S50" s="14">
        <v>285</v>
      </c>
      <c r="T50" s="14">
        <v>83</v>
      </c>
      <c r="U50" s="15">
        <v>0.29099999999999998</v>
      </c>
      <c r="V50" s="14">
        <v>89</v>
      </c>
      <c r="W50" s="15">
        <v>0.312</v>
      </c>
      <c r="X50" s="14">
        <v>70</v>
      </c>
      <c r="Y50" s="15">
        <v>0.246</v>
      </c>
      <c r="Z50" s="14">
        <v>24</v>
      </c>
      <c r="AA50" s="15">
        <v>8.4000000000000005E-2</v>
      </c>
      <c r="AB50" s="14">
        <v>19</v>
      </c>
      <c r="AC50" s="15">
        <v>6.7000000000000004E-2</v>
      </c>
      <c r="AD50" s="14" t="s">
        <v>357</v>
      </c>
      <c r="AE50" s="15" t="s">
        <v>814</v>
      </c>
    </row>
    <row r="51" spans="1:31" x14ac:dyDescent="0.25">
      <c r="A51" s="13" t="s">
        <v>108</v>
      </c>
      <c r="B51" s="13" t="s">
        <v>271</v>
      </c>
      <c r="C51" s="13" t="s">
        <v>274</v>
      </c>
      <c r="D51" s="13" t="s">
        <v>275</v>
      </c>
      <c r="E51" s="13" t="s">
        <v>1</v>
      </c>
      <c r="F51" s="14">
        <v>274</v>
      </c>
      <c r="G51" s="13">
        <v>73</v>
      </c>
      <c r="H51" s="13">
        <v>64</v>
      </c>
      <c r="I51" s="13">
        <v>80</v>
      </c>
      <c r="J51" s="14">
        <v>274</v>
      </c>
      <c r="K51" s="14">
        <v>156</v>
      </c>
      <c r="L51" s="15">
        <v>0.56899999999999995</v>
      </c>
      <c r="M51" s="14">
        <v>118</v>
      </c>
      <c r="N51" s="15">
        <v>0.43099999999999999</v>
      </c>
      <c r="O51" s="14">
        <v>0</v>
      </c>
      <c r="P51" s="15">
        <v>0</v>
      </c>
      <c r="Q51" s="14">
        <v>0</v>
      </c>
      <c r="R51" s="15">
        <v>0</v>
      </c>
      <c r="S51" s="14">
        <v>268</v>
      </c>
      <c r="T51" s="14" t="s">
        <v>357</v>
      </c>
      <c r="U51" s="15" t="s">
        <v>814</v>
      </c>
      <c r="V51" s="14">
        <v>45</v>
      </c>
      <c r="W51" s="15">
        <v>0.16800000000000001</v>
      </c>
      <c r="X51" s="14">
        <v>53</v>
      </c>
      <c r="Y51" s="15">
        <v>0.19800000000000001</v>
      </c>
      <c r="Z51" s="14">
        <v>107</v>
      </c>
      <c r="AA51" s="15">
        <v>0.39900000000000002</v>
      </c>
      <c r="AB51" s="14">
        <v>61</v>
      </c>
      <c r="AC51" s="15">
        <v>0.22800000000000001</v>
      </c>
      <c r="AD51" s="14">
        <v>6</v>
      </c>
      <c r="AE51" s="15">
        <v>2.1999999999999999E-2</v>
      </c>
    </row>
    <row r="52" spans="1:31" x14ac:dyDescent="0.25">
      <c r="A52" s="13" t="s">
        <v>108</v>
      </c>
      <c r="B52" s="13" t="s">
        <v>271</v>
      </c>
      <c r="C52" s="13" t="s">
        <v>276</v>
      </c>
      <c r="D52" s="13" t="s">
        <v>277</v>
      </c>
      <c r="E52" s="13" t="s">
        <v>1</v>
      </c>
      <c r="F52" s="14">
        <v>323</v>
      </c>
      <c r="G52" s="13">
        <v>72</v>
      </c>
      <c r="H52" s="13">
        <v>64</v>
      </c>
      <c r="I52" s="13">
        <v>77</v>
      </c>
      <c r="J52" s="14">
        <v>323</v>
      </c>
      <c r="K52" s="14">
        <v>165</v>
      </c>
      <c r="L52" s="15">
        <v>0.51100000000000001</v>
      </c>
      <c r="M52" s="14">
        <v>158</v>
      </c>
      <c r="N52" s="15">
        <v>0.48899999999999999</v>
      </c>
      <c r="O52" s="14">
        <v>0</v>
      </c>
      <c r="P52" s="15">
        <v>0</v>
      </c>
      <c r="Q52" s="14">
        <v>0</v>
      </c>
      <c r="R52" s="15">
        <v>0</v>
      </c>
      <c r="S52" s="14">
        <v>323</v>
      </c>
      <c r="T52" s="14">
        <v>127</v>
      </c>
      <c r="U52" s="15">
        <v>0.39300000000000002</v>
      </c>
      <c r="V52" s="14">
        <v>82</v>
      </c>
      <c r="W52" s="15">
        <v>0.254</v>
      </c>
      <c r="X52" s="14">
        <v>65</v>
      </c>
      <c r="Y52" s="15">
        <v>0.20100000000000001</v>
      </c>
      <c r="Z52" s="14">
        <v>33</v>
      </c>
      <c r="AA52" s="15">
        <v>0.10199999999999999</v>
      </c>
      <c r="AB52" s="14">
        <v>16</v>
      </c>
      <c r="AC52" s="15">
        <v>0.05</v>
      </c>
      <c r="AD52" s="14">
        <v>0</v>
      </c>
      <c r="AE52" s="15">
        <v>0</v>
      </c>
    </row>
    <row r="53" spans="1:31" x14ac:dyDescent="0.25">
      <c r="A53" s="13" t="s">
        <v>108</v>
      </c>
      <c r="B53" s="13" t="s">
        <v>278</v>
      </c>
      <c r="C53" s="13" t="s">
        <v>279</v>
      </c>
      <c r="D53" s="13" t="s">
        <v>280</v>
      </c>
      <c r="E53" s="13" t="s">
        <v>1</v>
      </c>
      <c r="F53" s="14">
        <v>438</v>
      </c>
      <c r="G53" s="13">
        <v>74</v>
      </c>
      <c r="H53" s="13">
        <v>66</v>
      </c>
      <c r="I53" s="13">
        <v>80</v>
      </c>
      <c r="J53" s="14">
        <v>438</v>
      </c>
      <c r="K53" s="14">
        <v>186</v>
      </c>
      <c r="L53" s="15">
        <v>0.42499999999999999</v>
      </c>
      <c r="M53" s="14">
        <v>252</v>
      </c>
      <c r="N53" s="15">
        <v>0.57499999999999996</v>
      </c>
      <c r="O53" s="14">
        <v>0</v>
      </c>
      <c r="P53" s="15">
        <v>0</v>
      </c>
      <c r="Q53" s="14">
        <v>0</v>
      </c>
      <c r="R53" s="15">
        <v>0</v>
      </c>
      <c r="S53" s="14">
        <v>435</v>
      </c>
      <c r="T53" s="14">
        <v>134</v>
      </c>
      <c r="U53" s="15">
        <v>0.308</v>
      </c>
      <c r="V53" s="14">
        <v>89</v>
      </c>
      <c r="W53" s="15">
        <v>0.20499999999999999</v>
      </c>
      <c r="X53" s="14">
        <v>98</v>
      </c>
      <c r="Y53" s="15">
        <v>0.22500000000000001</v>
      </c>
      <c r="Z53" s="14">
        <v>64</v>
      </c>
      <c r="AA53" s="15">
        <v>0.14699999999999999</v>
      </c>
      <c r="AB53" s="14">
        <v>50</v>
      </c>
      <c r="AC53" s="15">
        <v>0.115</v>
      </c>
      <c r="AD53" s="14" t="s">
        <v>357</v>
      </c>
      <c r="AE53" s="15" t="s">
        <v>814</v>
      </c>
    </row>
    <row r="54" spans="1:31" x14ac:dyDescent="0.25">
      <c r="A54" s="13" t="s">
        <v>108</v>
      </c>
      <c r="B54" s="13" t="s">
        <v>278</v>
      </c>
      <c r="C54" s="13" t="s">
        <v>281</v>
      </c>
      <c r="D54" s="13" t="s">
        <v>282</v>
      </c>
      <c r="E54" s="13" t="s">
        <v>1</v>
      </c>
      <c r="F54" s="14">
        <v>356</v>
      </c>
      <c r="G54" s="13">
        <v>74</v>
      </c>
      <c r="H54" s="13">
        <v>66</v>
      </c>
      <c r="I54" s="13">
        <v>81</v>
      </c>
      <c r="J54" s="14">
        <v>356</v>
      </c>
      <c r="K54" s="14">
        <v>159</v>
      </c>
      <c r="L54" s="15">
        <v>0.44700000000000001</v>
      </c>
      <c r="M54" s="14">
        <v>197</v>
      </c>
      <c r="N54" s="15">
        <v>0.55300000000000005</v>
      </c>
      <c r="O54" s="14">
        <v>0</v>
      </c>
      <c r="P54" s="15">
        <v>0</v>
      </c>
      <c r="Q54" s="14">
        <v>0</v>
      </c>
      <c r="R54" s="15">
        <v>0</v>
      </c>
      <c r="S54" s="14">
        <v>354</v>
      </c>
      <c r="T54" s="14">
        <v>47</v>
      </c>
      <c r="U54" s="15">
        <v>0.13300000000000001</v>
      </c>
      <c r="V54" s="14">
        <v>75</v>
      </c>
      <c r="W54" s="15">
        <v>0.21199999999999999</v>
      </c>
      <c r="X54" s="14">
        <v>125</v>
      </c>
      <c r="Y54" s="15">
        <v>0.35299999999999998</v>
      </c>
      <c r="Z54" s="14">
        <v>81</v>
      </c>
      <c r="AA54" s="15">
        <v>0.22900000000000001</v>
      </c>
      <c r="AB54" s="14">
        <v>26</v>
      </c>
      <c r="AC54" s="15">
        <v>7.2999999999999995E-2</v>
      </c>
      <c r="AD54" s="14" t="s">
        <v>357</v>
      </c>
      <c r="AE54" s="15" t="s">
        <v>814</v>
      </c>
    </row>
    <row r="55" spans="1:31" x14ac:dyDescent="0.25">
      <c r="A55" s="17" t="s">
        <v>108</v>
      </c>
      <c r="B55" s="17" t="s">
        <v>3</v>
      </c>
      <c r="C55" s="17" t="s">
        <v>4</v>
      </c>
      <c r="D55" s="17" t="s">
        <v>5</v>
      </c>
      <c r="E55" s="17" t="s">
        <v>1</v>
      </c>
      <c r="F55" s="34">
        <v>459</v>
      </c>
      <c r="G55" s="17">
        <v>74</v>
      </c>
      <c r="H55" s="17">
        <v>67</v>
      </c>
      <c r="I55" s="17">
        <v>79</v>
      </c>
      <c r="J55" s="34">
        <v>459</v>
      </c>
      <c r="K55" s="34">
        <v>209</v>
      </c>
      <c r="L55" s="40">
        <v>0.45500000000000002</v>
      </c>
      <c r="M55" s="34">
        <v>250</v>
      </c>
      <c r="N55" s="40">
        <v>0.54500000000000004</v>
      </c>
      <c r="O55" s="34">
        <v>0</v>
      </c>
      <c r="P55" s="40">
        <v>0</v>
      </c>
      <c r="Q55" s="34">
        <v>0</v>
      </c>
      <c r="R55" s="40">
        <v>0</v>
      </c>
      <c r="S55" s="34">
        <v>459</v>
      </c>
      <c r="T55" s="34">
        <v>137</v>
      </c>
      <c r="U55" s="40">
        <v>0.29799999999999999</v>
      </c>
      <c r="V55" s="34">
        <v>127</v>
      </c>
      <c r="W55" s="40">
        <v>0.27700000000000002</v>
      </c>
      <c r="X55" s="34">
        <v>94</v>
      </c>
      <c r="Y55" s="40">
        <v>0.20499999999999999</v>
      </c>
      <c r="Z55" s="34">
        <v>48</v>
      </c>
      <c r="AA55" s="40">
        <v>0.105</v>
      </c>
      <c r="AB55" s="34">
        <v>53</v>
      </c>
      <c r="AC55" s="40">
        <v>0.115</v>
      </c>
      <c r="AD55" s="34">
        <v>0</v>
      </c>
      <c r="AE55" s="40">
        <v>0</v>
      </c>
    </row>
    <row r="56" spans="1:31" x14ac:dyDescent="0.25">
      <c r="A56" s="13" t="s">
        <v>108</v>
      </c>
      <c r="B56" s="13" t="s">
        <v>3</v>
      </c>
      <c r="C56" s="13" t="s">
        <v>6</v>
      </c>
      <c r="D56" s="13" t="s">
        <v>7</v>
      </c>
      <c r="E56" s="13" t="s">
        <v>1</v>
      </c>
      <c r="F56" s="14">
        <v>303</v>
      </c>
      <c r="G56" s="13">
        <v>74</v>
      </c>
      <c r="H56" s="13">
        <v>64</v>
      </c>
      <c r="I56" s="13">
        <v>80</v>
      </c>
      <c r="J56" s="14">
        <v>303</v>
      </c>
      <c r="K56" s="14">
        <v>116</v>
      </c>
      <c r="L56" s="15">
        <v>0.38300000000000001</v>
      </c>
      <c r="M56" s="14">
        <v>187</v>
      </c>
      <c r="N56" s="15">
        <v>0.61699999999999999</v>
      </c>
      <c r="O56" s="14">
        <v>0</v>
      </c>
      <c r="P56" s="15">
        <v>0</v>
      </c>
      <c r="Q56" s="14">
        <v>0</v>
      </c>
      <c r="R56" s="15">
        <v>0</v>
      </c>
      <c r="S56" s="14">
        <v>301</v>
      </c>
      <c r="T56" s="14">
        <v>52</v>
      </c>
      <c r="U56" s="15">
        <v>0.17299999999999999</v>
      </c>
      <c r="V56" s="14">
        <v>71</v>
      </c>
      <c r="W56" s="15">
        <v>0.23599999999999999</v>
      </c>
      <c r="X56" s="14">
        <v>68</v>
      </c>
      <c r="Y56" s="15">
        <v>0.22600000000000001</v>
      </c>
      <c r="Z56" s="14">
        <v>63</v>
      </c>
      <c r="AA56" s="15">
        <v>0.20899999999999999</v>
      </c>
      <c r="AB56" s="14">
        <v>47</v>
      </c>
      <c r="AC56" s="15">
        <v>0.156</v>
      </c>
      <c r="AD56" s="14" t="s">
        <v>357</v>
      </c>
      <c r="AE56" s="15" t="s">
        <v>814</v>
      </c>
    </row>
    <row r="57" spans="1:31" x14ac:dyDescent="0.25">
      <c r="A57" s="13" t="s">
        <v>108</v>
      </c>
      <c r="B57" s="13" t="s">
        <v>3</v>
      </c>
      <c r="C57" s="13" t="s">
        <v>6</v>
      </c>
      <c r="D57" s="13" t="s">
        <v>8</v>
      </c>
      <c r="E57" s="13" t="s">
        <v>1</v>
      </c>
      <c r="F57" s="14">
        <v>764</v>
      </c>
      <c r="G57" s="13">
        <v>73</v>
      </c>
      <c r="H57" s="13">
        <v>65</v>
      </c>
      <c r="I57" s="13">
        <v>78</v>
      </c>
      <c r="J57" s="14">
        <v>764</v>
      </c>
      <c r="K57" s="14">
        <v>355</v>
      </c>
      <c r="L57" s="15">
        <v>0.46500000000000002</v>
      </c>
      <c r="M57" s="14">
        <v>409</v>
      </c>
      <c r="N57" s="15">
        <v>0.53500000000000003</v>
      </c>
      <c r="O57" s="14">
        <v>0</v>
      </c>
      <c r="P57" s="15">
        <v>0</v>
      </c>
      <c r="Q57" s="14">
        <v>0</v>
      </c>
      <c r="R57" s="15">
        <v>0</v>
      </c>
      <c r="S57" s="14">
        <v>757</v>
      </c>
      <c r="T57" s="14">
        <v>224</v>
      </c>
      <c r="U57" s="15">
        <v>0.29599999999999999</v>
      </c>
      <c r="V57" s="14">
        <v>169</v>
      </c>
      <c r="W57" s="15">
        <v>0.223</v>
      </c>
      <c r="X57" s="14">
        <v>195</v>
      </c>
      <c r="Y57" s="15">
        <v>0.25800000000000001</v>
      </c>
      <c r="Z57" s="14">
        <v>98</v>
      </c>
      <c r="AA57" s="15">
        <v>0.129</v>
      </c>
      <c r="AB57" s="14">
        <v>71</v>
      </c>
      <c r="AC57" s="15">
        <v>9.4E-2</v>
      </c>
      <c r="AD57" s="14">
        <v>7</v>
      </c>
      <c r="AE57" s="15">
        <v>8.9999999999999993E-3</v>
      </c>
    </row>
    <row r="58" spans="1:31" x14ac:dyDescent="0.25">
      <c r="A58" s="13" t="s">
        <v>108</v>
      </c>
      <c r="B58" s="13" t="s">
        <v>9</v>
      </c>
      <c r="C58" s="13" t="s">
        <v>10</v>
      </c>
      <c r="D58" s="13" t="s">
        <v>11</v>
      </c>
      <c r="E58" s="13" t="s">
        <v>1</v>
      </c>
      <c r="F58" s="14">
        <v>913</v>
      </c>
      <c r="G58" s="13">
        <v>72</v>
      </c>
      <c r="H58" s="13">
        <v>63</v>
      </c>
      <c r="I58" s="13">
        <v>78</v>
      </c>
      <c r="J58" s="14">
        <v>913</v>
      </c>
      <c r="K58" s="14">
        <v>425</v>
      </c>
      <c r="L58" s="15">
        <v>0.46500000000000002</v>
      </c>
      <c r="M58" s="14">
        <v>488</v>
      </c>
      <c r="N58" s="15">
        <v>0.53500000000000003</v>
      </c>
      <c r="O58" s="14">
        <v>0</v>
      </c>
      <c r="P58" s="15">
        <v>0</v>
      </c>
      <c r="Q58" s="14">
        <v>0</v>
      </c>
      <c r="R58" s="15">
        <v>0</v>
      </c>
      <c r="S58" s="14">
        <v>910</v>
      </c>
      <c r="T58" s="14">
        <v>215</v>
      </c>
      <c r="U58" s="15">
        <v>0.23599999999999999</v>
      </c>
      <c r="V58" s="14">
        <v>184</v>
      </c>
      <c r="W58" s="15">
        <v>0.20200000000000001</v>
      </c>
      <c r="X58" s="14">
        <v>155</v>
      </c>
      <c r="Y58" s="15">
        <v>0.17</v>
      </c>
      <c r="Z58" s="14">
        <v>201</v>
      </c>
      <c r="AA58" s="15">
        <v>0.221</v>
      </c>
      <c r="AB58" s="14">
        <v>155</v>
      </c>
      <c r="AC58" s="15">
        <v>0.17</v>
      </c>
      <c r="AD58" s="14" t="s">
        <v>357</v>
      </c>
      <c r="AE58" s="15" t="s">
        <v>814</v>
      </c>
    </row>
    <row r="59" spans="1:31" x14ac:dyDescent="0.25">
      <c r="A59" s="13" t="s">
        <v>108</v>
      </c>
      <c r="B59" s="13" t="s">
        <v>12</v>
      </c>
      <c r="C59" s="13" t="s">
        <v>13</v>
      </c>
      <c r="D59" s="13" t="s">
        <v>14</v>
      </c>
      <c r="E59" s="13" t="s">
        <v>1</v>
      </c>
      <c r="F59" s="14">
        <v>26</v>
      </c>
      <c r="G59" s="13">
        <v>74</v>
      </c>
      <c r="H59" s="13">
        <v>70</v>
      </c>
      <c r="I59" s="13">
        <v>84</v>
      </c>
      <c r="J59" s="14">
        <v>26</v>
      </c>
      <c r="K59" s="14">
        <v>14</v>
      </c>
      <c r="L59" s="15">
        <v>0.53800000000000003</v>
      </c>
      <c r="M59" s="14">
        <v>12</v>
      </c>
      <c r="N59" s="15">
        <v>0.46200000000000002</v>
      </c>
      <c r="O59" s="14">
        <v>0</v>
      </c>
      <c r="P59" s="15">
        <v>0</v>
      </c>
      <c r="Q59" s="14">
        <v>0</v>
      </c>
      <c r="R59" s="15">
        <v>0</v>
      </c>
      <c r="S59" s="14">
        <v>26</v>
      </c>
      <c r="T59" s="14" t="s">
        <v>357</v>
      </c>
      <c r="U59" s="15">
        <v>7.6999999999999999E-2</v>
      </c>
      <c r="V59" s="14">
        <v>10</v>
      </c>
      <c r="W59" s="15">
        <v>0.38500000000000001</v>
      </c>
      <c r="X59" s="14">
        <v>8</v>
      </c>
      <c r="Y59" s="15">
        <v>0.308</v>
      </c>
      <c r="Z59" s="14">
        <v>5</v>
      </c>
      <c r="AA59" s="15">
        <v>0.192</v>
      </c>
      <c r="AB59" s="14" t="s">
        <v>357</v>
      </c>
      <c r="AC59" s="15">
        <v>3.7999999999999999E-2</v>
      </c>
      <c r="AD59" s="14">
        <v>0</v>
      </c>
      <c r="AE59" s="15">
        <v>0</v>
      </c>
    </row>
    <row r="60" spans="1:31" x14ac:dyDescent="0.25">
      <c r="A60" s="13" t="s">
        <v>108</v>
      </c>
      <c r="B60" s="13" t="s">
        <v>12</v>
      </c>
      <c r="C60" s="13" t="s">
        <v>13</v>
      </c>
      <c r="D60" s="13" t="s">
        <v>15</v>
      </c>
      <c r="E60" s="13" t="s">
        <v>1</v>
      </c>
      <c r="F60" s="14">
        <v>381</v>
      </c>
      <c r="G60" s="13">
        <v>73</v>
      </c>
      <c r="H60" s="13">
        <v>66</v>
      </c>
      <c r="I60" s="13">
        <v>77</v>
      </c>
      <c r="J60" s="14">
        <v>381</v>
      </c>
      <c r="K60" s="14">
        <v>192</v>
      </c>
      <c r="L60" s="15">
        <v>0.504</v>
      </c>
      <c r="M60" s="14">
        <v>186</v>
      </c>
      <c r="N60" s="15">
        <v>0.48799999999999999</v>
      </c>
      <c r="O60" s="14">
        <v>0</v>
      </c>
      <c r="P60" s="15">
        <v>0</v>
      </c>
      <c r="Q60" s="14" t="s">
        <v>357</v>
      </c>
      <c r="R60" s="15" t="s">
        <v>814</v>
      </c>
      <c r="S60" s="14">
        <v>380</v>
      </c>
      <c r="T60" s="14">
        <v>82</v>
      </c>
      <c r="U60" s="15">
        <v>0.216</v>
      </c>
      <c r="V60" s="14">
        <v>73</v>
      </c>
      <c r="W60" s="15">
        <v>0.192</v>
      </c>
      <c r="X60" s="14">
        <v>89</v>
      </c>
      <c r="Y60" s="15">
        <v>0.23400000000000001</v>
      </c>
      <c r="Z60" s="14">
        <v>72</v>
      </c>
      <c r="AA60" s="15">
        <v>0.189</v>
      </c>
      <c r="AB60" s="14">
        <v>64</v>
      </c>
      <c r="AC60" s="15">
        <v>0.16800000000000001</v>
      </c>
      <c r="AD60" s="14" t="s">
        <v>357</v>
      </c>
      <c r="AE60" s="15" t="s">
        <v>814</v>
      </c>
    </row>
    <row r="61" spans="1:31" x14ac:dyDescent="0.25">
      <c r="A61" s="13" t="s">
        <v>108</v>
      </c>
      <c r="B61" s="13" t="s">
        <v>12</v>
      </c>
      <c r="C61" s="13" t="s">
        <v>13</v>
      </c>
      <c r="D61" s="13" t="s">
        <v>16</v>
      </c>
      <c r="E61" s="13" t="s">
        <v>1</v>
      </c>
      <c r="F61" s="14">
        <v>505</v>
      </c>
      <c r="G61" s="13">
        <v>73</v>
      </c>
      <c r="H61" s="13">
        <v>67</v>
      </c>
      <c r="I61" s="13">
        <v>79</v>
      </c>
      <c r="J61" s="14">
        <v>505</v>
      </c>
      <c r="K61" s="14">
        <v>232</v>
      </c>
      <c r="L61" s="15">
        <v>0.45900000000000002</v>
      </c>
      <c r="M61" s="14">
        <v>272</v>
      </c>
      <c r="N61" s="15">
        <v>0.53900000000000003</v>
      </c>
      <c r="O61" s="14">
        <v>0</v>
      </c>
      <c r="P61" s="15">
        <v>0</v>
      </c>
      <c r="Q61" s="14" t="s">
        <v>357</v>
      </c>
      <c r="R61" s="15" t="s">
        <v>814</v>
      </c>
      <c r="S61" s="14">
        <v>505</v>
      </c>
      <c r="T61" s="14">
        <v>208</v>
      </c>
      <c r="U61" s="15">
        <v>0.41199999999999998</v>
      </c>
      <c r="V61" s="14">
        <v>148</v>
      </c>
      <c r="W61" s="15">
        <v>0.29299999999999998</v>
      </c>
      <c r="X61" s="14">
        <v>84</v>
      </c>
      <c r="Y61" s="15">
        <v>0.16600000000000001</v>
      </c>
      <c r="Z61" s="14">
        <v>52</v>
      </c>
      <c r="AA61" s="15">
        <v>0.10299999999999999</v>
      </c>
      <c r="AB61" s="14">
        <v>13</v>
      </c>
      <c r="AC61" s="15">
        <v>2.5999999999999999E-2</v>
      </c>
      <c r="AD61" s="14">
        <v>0</v>
      </c>
      <c r="AE61" s="15">
        <v>0</v>
      </c>
    </row>
    <row r="62" spans="1:31" x14ac:dyDescent="0.25">
      <c r="A62" s="13" t="s">
        <v>108</v>
      </c>
      <c r="B62" s="13" t="s">
        <v>283</v>
      </c>
      <c r="C62" s="13" t="s">
        <v>284</v>
      </c>
      <c r="D62" s="13" t="s">
        <v>285</v>
      </c>
      <c r="E62" s="13" t="s">
        <v>1</v>
      </c>
      <c r="F62" s="14">
        <v>280</v>
      </c>
      <c r="G62" s="13">
        <v>71</v>
      </c>
      <c r="H62" s="13">
        <v>63</v>
      </c>
      <c r="I62" s="13">
        <v>76</v>
      </c>
      <c r="J62" s="14">
        <v>280</v>
      </c>
      <c r="K62" s="14">
        <v>115</v>
      </c>
      <c r="L62" s="15">
        <v>0.41099999999999998</v>
      </c>
      <c r="M62" s="14">
        <v>165</v>
      </c>
      <c r="N62" s="15">
        <v>0.58899999999999997</v>
      </c>
      <c r="O62" s="14">
        <v>0</v>
      </c>
      <c r="P62" s="15">
        <v>0</v>
      </c>
      <c r="Q62" s="14">
        <v>0</v>
      </c>
      <c r="R62" s="15">
        <v>0</v>
      </c>
      <c r="S62" s="14">
        <v>280</v>
      </c>
      <c r="T62" s="14">
        <v>191</v>
      </c>
      <c r="U62" s="15">
        <v>0.68200000000000005</v>
      </c>
      <c r="V62" s="14">
        <v>36</v>
      </c>
      <c r="W62" s="15">
        <v>0.129</v>
      </c>
      <c r="X62" s="14">
        <v>29</v>
      </c>
      <c r="Y62" s="15">
        <v>0.104</v>
      </c>
      <c r="Z62" s="14">
        <v>9</v>
      </c>
      <c r="AA62" s="15">
        <v>3.2000000000000001E-2</v>
      </c>
      <c r="AB62" s="14">
        <v>15</v>
      </c>
      <c r="AC62" s="15">
        <v>5.3999999999999999E-2</v>
      </c>
      <c r="AD62" s="14">
        <v>0</v>
      </c>
      <c r="AE62" s="15">
        <v>0</v>
      </c>
    </row>
    <row r="63" spans="1:31" x14ac:dyDescent="0.25">
      <c r="A63" s="13" t="s">
        <v>108</v>
      </c>
      <c r="B63" s="13" t="s">
        <v>283</v>
      </c>
      <c r="C63" s="13" t="s">
        <v>284</v>
      </c>
      <c r="D63" s="13" t="s">
        <v>286</v>
      </c>
      <c r="E63" s="13" t="s">
        <v>1</v>
      </c>
      <c r="F63" s="14">
        <v>232</v>
      </c>
      <c r="G63" s="13">
        <v>70</v>
      </c>
      <c r="H63" s="13">
        <v>64</v>
      </c>
      <c r="I63" s="13">
        <v>77</v>
      </c>
      <c r="J63" s="14">
        <v>232</v>
      </c>
      <c r="K63" s="14">
        <v>108</v>
      </c>
      <c r="L63" s="15">
        <v>0.46600000000000003</v>
      </c>
      <c r="M63" s="14">
        <v>124</v>
      </c>
      <c r="N63" s="15">
        <v>0.53400000000000003</v>
      </c>
      <c r="O63" s="14">
        <v>0</v>
      </c>
      <c r="P63" s="15">
        <v>0</v>
      </c>
      <c r="Q63" s="14">
        <v>0</v>
      </c>
      <c r="R63" s="15">
        <v>0</v>
      </c>
      <c r="S63" s="14">
        <v>231</v>
      </c>
      <c r="T63" s="14">
        <v>113</v>
      </c>
      <c r="U63" s="15">
        <v>0.48899999999999999</v>
      </c>
      <c r="V63" s="14">
        <v>52</v>
      </c>
      <c r="W63" s="15">
        <v>0.22500000000000001</v>
      </c>
      <c r="X63" s="14">
        <v>21</v>
      </c>
      <c r="Y63" s="15">
        <v>9.0999999999999998E-2</v>
      </c>
      <c r="Z63" s="14">
        <v>28</v>
      </c>
      <c r="AA63" s="15">
        <v>0.121</v>
      </c>
      <c r="AB63" s="14">
        <v>17</v>
      </c>
      <c r="AC63" s="15">
        <v>7.3999999999999996E-2</v>
      </c>
      <c r="AD63" s="14" t="s">
        <v>357</v>
      </c>
      <c r="AE63" s="15" t="s">
        <v>814</v>
      </c>
    </row>
    <row r="64" spans="1:31" x14ac:dyDescent="0.25">
      <c r="A64" s="13" t="s">
        <v>108</v>
      </c>
      <c r="B64" s="13" t="s">
        <v>283</v>
      </c>
      <c r="C64" s="13" t="s">
        <v>284</v>
      </c>
      <c r="D64" s="13" t="s">
        <v>287</v>
      </c>
      <c r="E64" s="13" t="s">
        <v>1</v>
      </c>
      <c r="F64" s="14">
        <v>810</v>
      </c>
      <c r="G64" s="13">
        <v>71</v>
      </c>
      <c r="H64" s="13">
        <v>63</v>
      </c>
      <c r="I64" s="13">
        <v>78</v>
      </c>
      <c r="J64" s="14">
        <v>810</v>
      </c>
      <c r="K64" s="14">
        <v>381</v>
      </c>
      <c r="L64" s="15">
        <v>0.47</v>
      </c>
      <c r="M64" s="14">
        <v>429</v>
      </c>
      <c r="N64" s="15">
        <v>0.53</v>
      </c>
      <c r="O64" s="14">
        <v>0</v>
      </c>
      <c r="P64" s="15">
        <v>0</v>
      </c>
      <c r="Q64" s="14">
        <v>0</v>
      </c>
      <c r="R64" s="15">
        <v>0</v>
      </c>
      <c r="S64" s="14">
        <v>808</v>
      </c>
      <c r="T64" s="14">
        <v>460</v>
      </c>
      <c r="U64" s="15">
        <v>0.56899999999999995</v>
      </c>
      <c r="V64" s="14">
        <v>181</v>
      </c>
      <c r="W64" s="15">
        <v>0.224</v>
      </c>
      <c r="X64" s="14">
        <v>116</v>
      </c>
      <c r="Y64" s="15">
        <v>0.14399999999999999</v>
      </c>
      <c r="Z64" s="14">
        <v>33</v>
      </c>
      <c r="AA64" s="15">
        <v>4.1000000000000002E-2</v>
      </c>
      <c r="AB64" s="14">
        <v>18</v>
      </c>
      <c r="AC64" s="15">
        <v>2.1999999999999999E-2</v>
      </c>
      <c r="AD64" s="14" t="s">
        <v>357</v>
      </c>
      <c r="AE64" s="15" t="s">
        <v>814</v>
      </c>
    </row>
    <row r="65" spans="1:31" x14ac:dyDescent="0.25">
      <c r="A65" s="13" t="s">
        <v>108</v>
      </c>
      <c r="B65" s="13" t="s">
        <v>17</v>
      </c>
      <c r="C65" s="13" t="s">
        <v>18</v>
      </c>
      <c r="D65" s="13" t="s">
        <v>19</v>
      </c>
      <c r="E65" s="13" t="s">
        <v>1</v>
      </c>
      <c r="F65" s="14">
        <v>236</v>
      </c>
      <c r="G65" s="13">
        <v>73</v>
      </c>
      <c r="H65" s="13">
        <v>67</v>
      </c>
      <c r="I65" s="13">
        <v>81</v>
      </c>
      <c r="J65" s="14">
        <v>236</v>
      </c>
      <c r="K65" s="14">
        <v>100</v>
      </c>
      <c r="L65" s="15">
        <v>0.42399999999999999</v>
      </c>
      <c r="M65" s="14">
        <v>135</v>
      </c>
      <c r="N65" s="15">
        <v>0.57199999999999995</v>
      </c>
      <c r="O65" s="14">
        <v>0</v>
      </c>
      <c r="P65" s="15">
        <v>0</v>
      </c>
      <c r="Q65" s="14" t="s">
        <v>357</v>
      </c>
      <c r="R65" s="15" t="s">
        <v>814</v>
      </c>
      <c r="S65" s="14">
        <v>227</v>
      </c>
      <c r="T65" s="14">
        <v>55</v>
      </c>
      <c r="U65" s="15">
        <v>0.24199999999999999</v>
      </c>
      <c r="V65" s="14">
        <v>66</v>
      </c>
      <c r="W65" s="15">
        <v>0.29099999999999998</v>
      </c>
      <c r="X65" s="14">
        <v>46</v>
      </c>
      <c r="Y65" s="15">
        <v>0.20300000000000001</v>
      </c>
      <c r="Z65" s="14">
        <v>39</v>
      </c>
      <c r="AA65" s="15">
        <v>0.17199999999999999</v>
      </c>
      <c r="AB65" s="14">
        <v>21</v>
      </c>
      <c r="AC65" s="15">
        <v>9.2999999999999999E-2</v>
      </c>
      <c r="AD65" s="14">
        <v>9</v>
      </c>
      <c r="AE65" s="15">
        <v>3.7999999999999999E-2</v>
      </c>
    </row>
    <row r="66" spans="1:31" x14ac:dyDescent="0.25">
      <c r="A66" s="13" t="s">
        <v>108</v>
      </c>
      <c r="B66" s="13" t="s">
        <v>109</v>
      </c>
      <c r="C66" s="13" t="s">
        <v>110</v>
      </c>
      <c r="D66" s="13" t="s">
        <v>111</v>
      </c>
      <c r="E66" s="13" t="s">
        <v>1</v>
      </c>
      <c r="F66" s="14">
        <v>474</v>
      </c>
      <c r="G66" s="13">
        <v>73</v>
      </c>
      <c r="H66" s="13">
        <v>66</v>
      </c>
      <c r="I66" s="13">
        <v>78</v>
      </c>
      <c r="J66" s="14">
        <v>474</v>
      </c>
      <c r="K66" s="14">
        <v>197</v>
      </c>
      <c r="L66" s="15">
        <v>0.41599999999999998</v>
      </c>
      <c r="M66" s="14">
        <v>276</v>
      </c>
      <c r="N66" s="15">
        <v>0.58199999999999996</v>
      </c>
      <c r="O66" s="14">
        <v>0</v>
      </c>
      <c r="P66" s="15">
        <v>0</v>
      </c>
      <c r="Q66" s="14" t="s">
        <v>357</v>
      </c>
      <c r="R66" s="15" t="s">
        <v>814</v>
      </c>
      <c r="S66" s="14">
        <v>474</v>
      </c>
      <c r="T66" s="14">
        <v>105</v>
      </c>
      <c r="U66" s="15">
        <v>0.222</v>
      </c>
      <c r="V66" s="14">
        <v>122</v>
      </c>
      <c r="W66" s="15">
        <v>0.25700000000000001</v>
      </c>
      <c r="X66" s="14">
        <v>68</v>
      </c>
      <c r="Y66" s="15">
        <v>0.14299999999999999</v>
      </c>
      <c r="Z66" s="14">
        <v>112</v>
      </c>
      <c r="AA66" s="15">
        <v>0.23599999999999999</v>
      </c>
      <c r="AB66" s="14">
        <v>67</v>
      </c>
      <c r="AC66" s="15">
        <v>0.14099999999999999</v>
      </c>
      <c r="AD66" s="14">
        <v>0</v>
      </c>
      <c r="AE66" s="15">
        <v>0</v>
      </c>
    </row>
    <row r="67" spans="1:31" x14ac:dyDescent="0.25">
      <c r="A67" s="13" t="s">
        <v>108</v>
      </c>
      <c r="B67" s="13" t="s">
        <v>20</v>
      </c>
      <c r="C67" s="13" t="s">
        <v>21</v>
      </c>
      <c r="D67" s="13" t="s">
        <v>22</v>
      </c>
      <c r="E67" s="13" t="s">
        <v>1</v>
      </c>
      <c r="F67" s="14">
        <v>960</v>
      </c>
      <c r="G67" s="13">
        <v>72</v>
      </c>
      <c r="H67" s="13">
        <v>64</v>
      </c>
      <c r="I67" s="13">
        <v>79</v>
      </c>
      <c r="J67" s="14">
        <v>960</v>
      </c>
      <c r="K67" s="14">
        <v>387</v>
      </c>
      <c r="L67" s="15">
        <v>0.40300000000000002</v>
      </c>
      <c r="M67" s="14">
        <v>573</v>
      </c>
      <c r="N67" s="15">
        <v>0.59699999999999998</v>
      </c>
      <c r="O67" s="14">
        <v>0</v>
      </c>
      <c r="P67" s="15">
        <v>0</v>
      </c>
      <c r="Q67" s="14">
        <v>0</v>
      </c>
      <c r="R67" s="15">
        <v>0</v>
      </c>
      <c r="S67" s="14">
        <v>957</v>
      </c>
      <c r="T67" s="14">
        <v>422</v>
      </c>
      <c r="U67" s="15">
        <v>0.441</v>
      </c>
      <c r="V67" s="14">
        <v>192</v>
      </c>
      <c r="W67" s="15">
        <v>0.20100000000000001</v>
      </c>
      <c r="X67" s="14">
        <v>141</v>
      </c>
      <c r="Y67" s="15">
        <v>0.14699999999999999</v>
      </c>
      <c r="Z67" s="14">
        <v>107</v>
      </c>
      <c r="AA67" s="15">
        <v>0.112</v>
      </c>
      <c r="AB67" s="14">
        <v>95</v>
      </c>
      <c r="AC67" s="15">
        <v>9.9000000000000005E-2</v>
      </c>
      <c r="AD67" s="14" t="s">
        <v>357</v>
      </c>
      <c r="AE67" s="15" t="s">
        <v>814</v>
      </c>
    </row>
    <row r="68" spans="1:31" x14ac:dyDescent="0.25">
      <c r="A68" s="13" t="s">
        <v>108</v>
      </c>
      <c r="B68" s="13" t="s">
        <v>20</v>
      </c>
      <c r="C68" s="13" t="s">
        <v>23</v>
      </c>
      <c r="D68" s="13" t="s">
        <v>24</v>
      </c>
      <c r="E68" s="13" t="s">
        <v>1</v>
      </c>
      <c r="F68" s="14">
        <v>590</v>
      </c>
      <c r="G68" s="13">
        <v>74</v>
      </c>
      <c r="H68" s="13">
        <v>65</v>
      </c>
      <c r="I68" s="13">
        <v>80</v>
      </c>
      <c r="J68" s="14">
        <v>590</v>
      </c>
      <c r="K68" s="14">
        <v>274</v>
      </c>
      <c r="L68" s="15">
        <v>0.46400000000000002</v>
      </c>
      <c r="M68" s="14">
        <v>316</v>
      </c>
      <c r="N68" s="15">
        <v>0.53600000000000003</v>
      </c>
      <c r="O68" s="14">
        <v>0</v>
      </c>
      <c r="P68" s="15">
        <v>0</v>
      </c>
      <c r="Q68" s="14">
        <v>0</v>
      </c>
      <c r="R68" s="15">
        <v>0</v>
      </c>
      <c r="S68" s="14">
        <v>586</v>
      </c>
      <c r="T68" s="14">
        <v>244</v>
      </c>
      <c r="U68" s="15">
        <v>0.41599999999999998</v>
      </c>
      <c r="V68" s="14">
        <v>184</v>
      </c>
      <c r="W68" s="15">
        <v>0.314</v>
      </c>
      <c r="X68" s="14">
        <v>89</v>
      </c>
      <c r="Y68" s="15">
        <v>0.152</v>
      </c>
      <c r="Z68" s="14">
        <v>45</v>
      </c>
      <c r="AA68" s="15">
        <v>7.6999999999999999E-2</v>
      </c>
      <c r="AB68" s="14">
        <v>24</v>
      </c>
      <c r="AC68" s="15">
        <v>4.1000000000000002E-2</v>
      </c>
      <c r="AD68" s="14" t="s">
        <v>357</v>
      </c>
      <c r="AE68" s="15" t="s">
        <v>814</v>
      </c>
    </row>
    <row r="69" spans="1:31" x14ac:dyDescent="0.25">
      <c r="A69" s="13" t="s">
        <v>108</v>
      </c>
      <c r="B69" s="13" t="s">
        <v>800</v>
      </c>
      <c r="C69" s="13" t="s">
        <v>288</v>
      </c>
      <c r="D69" s="13" t="s">
        <v>289</v>
      </c>
      <c r="E69" s="13" t="s">
        <v>1</v>
      </c>
      <c r="F69" s="14">
        <v>219</v>
      </c>
      <c r="G69" s="13">
        <v>72</v>
      </c>
      <c r="H69" s="13">
        <v>64</v>
      </c>
      <c r="I69" s="13">
        <v>79</v>
      </c>
      <c r="J69" s="14">
        <v>219</v>
      </c>
      <c r="K69" s="14">
        <v>79</v>
      </c>
      <c r="L69" s="15">
        <v>0.36099999999999999</v>
      </c>
      <c r="M69" s="14">
        <v>140</v>
      </c>
      <c r="N69" s="15">
        <v>0.63900000000000001</v>
      </c>
      <c r="O69" s="14">
        <v>0</v>
      </c>
      <c r="P69" s="15">
        <v>0</v>
      </c>
      <c r="Q69" s="14">
        <v>0</v>
      </c>
      <c r="R69" s="15">
        <v>0</v>
      </c>
      <c r="S69" s="14">
        <v>217</v>
      </c>
      <c r="T69" s="14">
        <v>58</v>
      </c>
      <c r="U69" s="15">
        <v>0.26700000000000002</v>
      </c>
      <c r="V69" s="14">
        <v>49</v>
      </c>
      <c r="W69" s="15">
        <v>0.22600000000000001</v>
      </c>
      <c r="X69" s="14">
        <v>54</v>
      </c>
      <c r="Y69" s="15">
        <v>0.249</v>
      </c>
      <c r="Z69" s="14">
        <v>40</v>
      </c>
      <c r="AA69" s="15">
        <v>0.184</v>
      </c>
      <c r="AB69" s="14">
        <v>16</v>
      </c>
      <c r="AC69" s="15">
        <v>7.3999999999999996E-2</v>
      </c>
      <c r="AD69" s="14" t="s">
        <v>357</v>
      </c>
      <c r="AE69" s="15" t="s">
        <v>814</v>
      </c>
    </row>
    <row r="70" spans="1:31" x14ac:dyDescent="0.25">
      <c r="A70" s="13" t="s">
        <v>108</v>
      </c>
      <c r="B70" s="13" t="s">
        <v>290</v>
      </c>
      <c r="C70" s="13" t="s">
        <v>291</v>
      </c>
      <c r="D70" s="13" t="s">
        <v>292</v>
      </c>
      <c r="E70" s="13" t="s">
        <v>1</v>
      </c>
      <c r="F70" s="14">
        <v>321</v>
      </c>
      <c r="G70" s="13">
        <v>71</v>
      </c>
      <c r="H70" s="13">
        <v>62</v>
      </c>
      <c r="I70" s="13">
        <v>79</v>
      </c>
      <c r="J70" s="14">
        <v>321</v>
      </c>
      <c r="K70" s="14">
        <v>180</v>
      </c>
      <c r="L70" s="15">
        <v>0.56100000000000005</v>
      </c>
      <c r="M70" s="14">
        <v>141</v>
      </c>
      <c r="N70" s="15">
        <v>0.439</v>
      </c>
      <c r="O70" s="14">
        <v>0</v>
      </c>
      <c r="P70" s="15">
        <v>0</v>
      </c>
      <c r="Q70" s="14">
        <v>0</v>
      </c>
      <c r="R70" s="15">
        <v>0</v>
      </c>
      <c r="S70" s="14">
        <v>318</v>
      </c>
      <c r="T70" s="14">
        <v>236</v>
      </c>
      <c r="U70" s="15">
        <v>0.74199999999999999</v>
      </c>
      <c r="V70" s="14">
        <v>43</v>
      </c>
      <c r="W70" s="15">
        <v>0.13500000000000001</v>
      </c>
      <c r="X70" s="14">
        <v>33</v>
      </c>
      <c r="Y70" s="15">
        <v>0.104</v>
      </c>
      <c r="Z70" s="14">
        <v>5</v>
      </c>
      <c r="AA70" s="15">
        <v>1.6E-2</v>
      </c>
      <c r="AB70" s="14" t="s">
        <v>357</v>
      </c>
      <c r="AC70" s="15" t="s">
        <v>814</v>
      </c>
      <c r="AD70" s="14" t="s">
        <v>357</v>
      </c>
      <c r="AE70" s="15" t="s">
        <v>814</v>
      </c>
    </row>
    <row r="71" spans="1:31" x14ac:dyDescent="0.25">
      <c r="A71" s="13" t="s">
        <v>108</v>
      </c>
      <c r="B71" s="13" t="s">
        <v>290</v>
      </c>
      <c r="C71" s="13" t="s">
        <v>291</v>
      </c>
      <c r="D71" s="13" t="s">
        <v>293</v>
      </c>
      <c r="E71" s="13" t="s">
        <v>1</v>
      </c>
      <c r="F71" s="14">
        <v>223</v>
      </c>
      <c r="G71" s="13">
        <v>72</v>
      </c>
      <c r="H71" s="13">
        <v>66</v>
      </c>
      <c r="I71" s="13">
        <v>79</v>
      </c>
      <c r="J71" s="14">
        <v>223</v>
      </c>
      <c r="K71" s="14">
        <v>89</v>
      </c>
      <c r="L71" s="15">
        <v>0.39900000000000002</v>
      </c>
      <c r="M71" s="14">
        <v>133</v>
      </c>
      <c r="N71" s="15">
        <v>0.59599999999999997</v>
      </c>
      <c r="O71" s="14">
        <v>0</v>
      </c>
      <c r="P71" s="15">
        <v>0</v>
      </c>
      <c r="Q71" s="14" t="s">
        <v>357</v>
      </c>
      <c r="R71" s="15" t="s">
        <v>814</v>
      </c>
      <c r="S71" s="14">
        <v>223</v>
      </c>
      <c r="T71" s="14">
        <v>154</v>
      </c>
      <c r="U71" s="15">
        <v>0.69099999999999995</v>
      </c>
      <c r="V71" s="14">
        <v>42</v>
      </c>
      <c r="W71" s="15">
        <v>0.188</v>
      </c>
      <c r="X71" s="14">
        <v>25</v>
      </c>
      <c r="Y71" s="15">
        <v>0.112</v>
      </c>
      <c r="Z71" s="14" t="s">
        <v>357</v>
      </c>
      <c r="AA71" s="15" t="s">
        <v>814</v>
      </c>
      <c r="AB71" s="14">
        <v>0</v>
      </c>
      <c r="AC71" s="15">
        <v>0</v>
      </c>
      <c r="AD71" s="14">
        <v>0</v>
      </c>
      <c r="AE71" s="15">
        <v>0</v>
      </c>
    </row>
    <row r="72" spans="1:31" x14ac:dyDescent="0.25">
      <c r="A72" s="13" t="s">
        <v>108</v>
      </c>
      <c r="B72" s="13" t="s">
        <v>290</v>
      </c>
      <c r="C72" s="13" t="s">
        <v>294</v>
      </c>
      <c r="D72" s="13" t="s">
        <v>295</v>
      </c>
      <c r="E72" s="13" t="s">
        <v>1</v>
      </c>
      <c r="F72" s="14">
        <v>459</v>
      </c>
      <c r="G72" s="13">
        <v>75</v>
      </c>
      <c r="H72" s="13">
        <v>67</v>
      </c>
      <c r="I72" s="13">
        <v>81</v>
      </c>
      <c r="J72" s="14">
        <v>459</v>
      </c>
      <c r="K72" s="14">
        <v>207</v>
      </c>
      <c r="L72" s="15">
        <v>0.45100000000000001</v>
      </c>
      <c r="M72" s="14">
        <v>251</v>
      </c>
      <c r="N72" s="15">
        <v>0.54700000000000004</v>
      </c>
      <c r="O72" s="14" t="s">
        <v>357</v>
      </c>
      <c r="P72" s="15" t="s">
        <v>814</v>
      </c>
      <c r="Q72" s="14">
        <v>0</v>
      </c>
      <c r="R72" s="15">
        <v>0</v>
      </c>
      <c r="S72" s="14">
        <v>452</v>
      </c>
      <c r="T72" s="14">
        <v>188</v>
      </c>
      <c r="U72" s="15">
        <v>0.41599999999999998</v>
      </c>
      <c r="V72" s="14">
        <v>110</v>
      </c>
      <c r="W72" s="15">
        <v>0.24299999999999999</v>
      </c>
      <c r="X72" s="14">
        <v>43</v>
      </c>
      <c r="Y72" s="15">
        <v>9.5000000000000001E-2</v>
      </c>
      <c r="Z72" s="14">
        <v>74</v>
      </c>
      <c r="AA72" s="15">
        <v>0.16400000000000001</v>
      </c>
      <c r="AB72" s="14">
        <v>37</v>
      </c>
      <c r="AC72" s="15">
        <v>8.2000000000000003E-2</v>
      </c>
      <c r="AD72" s="14">
        <v>7</v>
      </c>
      <c r="AE72" s="15">
        <v>1.4999999999999999E-2</v>
      </c>
    </row>
    <row r="73" spans="1:31" x14ac:dyDescent="0.25">
      <c r="A73" s="13" t="s">
        <v>108</v>
      </c>
      <c r="B73" s="13" t="s">
        <v>290</v>
      </c>
      <c r="C73" s="13" t="s">
        <v>296</v>
      </c>
      <c r="D73" s="13" t="s">
        <v>297</v>
      </c>
      <c r="E73" s="13" t="s">
        <v>1</v>
      </c>
      <c r="F73" s="14">
        <v>522</v>
      </c>
      <c r="G73" s="13">
        <v>72</v>
      </c>
      <c r="H73" s="13">
        <v>66</v>
      </c>
      <c r="I73" s="13">
        <v>78</v>
      </c>
      <c r="J73" s="14">
        <v>522</v>
      </c>
      <c r="K73" s="14">
        <v>261</v>
      </c>
      <c r="L73" s="15">
        <v>0.5</v>
      </c>
      <c r="M73" s="14">
        <v>261</v>
      </c>
      <c r="N73" s="15">
        <v>0.5</v>
      </c>
      <c r="O73" s="14">
        <v>0</v>
      </c>
      <c r="P73" s="15">
        <v>0</v>
      </c>
      <c r="Q73" s="14">
        <v>0</v>
      </c>
      <c r="R73" s="15">
        <v>0</v>
      </c>
      <c r="S73" s="14">
        <v>522</v>
      </c>
      <c r="T73" s="14">
        <v>271</v>
      </c>
      <c r="U73" s="15">
        <v>0.51900000000000002</v>
      </c>
      <c r="V73" s="14">
        <v>127</v>
      </c>
      <c r="W73" s="15">
        <v>0.24299999999999999</v>
      </c>
      <c r="X73" s="14">
        <v>60</v>
      </c>
      <c r="Y73" s="15">
        <v>0.115</v>
      </c>
      <c r="Z73" s="14">
        <v>51</v>
      </c>
      <c r="AA73" s="15">
        <v>9.8000000000000004E-2</v>
      </c>
      <c r="AB73" s="14">
        <v>13</v>
      </c>
      <c r="AC73" s="15">
        <v>2.5000000000000001E-2</v>
      </c>
      <c r="AD73" s="14">
        <v>0</v>
      </c>
      <c r="AE73" s="15">
        <v>0</v>
      </c>
    </row>
    <row r="74" spans="1:31" x14ac:dyDescent="0.25">
      <c r="A74" s="13" t="s">
        <v>108</v>
      </c>
      <c r="B74" s="13" t="s">
        <v>290</v>
      </c>
      <c r="C74" s="13" t="s">
        <v>298</v>
      </c>
      <c r="D74" s="13" t="s">
        <v>299</v>
      </c>
      <c r="E74" s="13" t="s">
        <v>1</v>
      </c>
      <c r="F74" s="14">
        <v>690</v>
      </c>
      <c r="G74" s="13">
        <v>72</v>
      </c>
      <c r="H74" s="13">
        <v>64</v>
      </c>
      <c r="I74" s="13">
        <v>79</v>
      </c>
      <c r="J74" s="14">
        <v>690</v>
      </c>
      <c r="K74" s="14">
        <v>336</v>
      </c>
      <c r="L74" s="15">
        <v>0.48699999999999999</v>
      </c>
      <c r="M74" s="14">
        <v>354</v>
      </c>
      <c r="N74" s="15">
        <v>0.51300000000000001</v>
      </c>
      <c r="O74" s="14">
        <v>0</v>
      </c>
      <c r="P74" s="15">
        <v>0</v>
      </c>
      <c r="Q74" s="14">
        <v>0</v>
      </c>
      <c r="R74" s="15">
        <v>0</v>
      </c>
      <c r="S74" s="14">
        <v>686</v>
      </c>
      <c r="T74" s="14">
        <v>451</v>
      </c>
      <c r="U74" s="15">
        <v>0.65700000000000003</v>
      </c>
      <c r="V74" s="14">
        <v>114</v>
      </c>
      <c r="W74" s="15">
        <v>0.16600000000000001</v>
      </c>
      <c r="X74" s="14">
        <v>53</v>
      </c>
      <c r="Y74" s="15">
        <v>7.6999999999999999E-2</v>
      </c>
      <c r="Z74" s="14">
        <v>37</v>
      </c>
      <c r="AA74" s="15">
        <v>5.3999999999999999E-2</v>
      </c>
      <c r="AB74" s="14">
        <v>31</v>
      </c>
      <c r="AC74" s="15">
        <v>4.4999999999999998E-2</v>
      </c>
      <c r="AD74" s="14" t="s">
        <v>357</v>
      </c>
      <c r="AE74" s="15" t="s">
        <v>814</v>
      </c>
    </row>
    <row r="75" spans="1:31" x14ac:dyDescent="0.25">
      <c r="A75" s="13" t="s">
        <v>108</v>
      </c>
      <c r="B75" s="13" t="s">
        <v>207</v>
      </c>
      <c r="C75" s="13" t="s">
        <v>208</v>
      </c>
      <c r="D75" s="13" t="s">
        <v>209</v>
      </c>
      <c r="E75" s="13" t="s">
        <v>1</v>
      </c>
      <c r="F75" s="14">
        <v>746</v>
      </c>
      <c r="G75" s="13">
        <v>73</v>
      </c>
      <c r="H75" s="13">
        <v>66</v>
      </c>
      <c r="I75" s="13">
        <v>80</v>
      </c>
      <c r="J75" s="14">
        <v>746</v>
      </c>
      <c r="K75" s="14">
        <v>300</v>
      </c>
      <c r="L75" s="15">
        <v>0.40200000000000002</v>
      </c>
      <c r="M75" s="14">
        <v>446</v>
      </c>
      <c r="N75" s="15">
        <v>0.59799999999999998</v>
      </c>
      <c r="O75" s="14">
        <v>0</v>
      </c>
      <c r="P75" s="15">
        <v>0</v>
      </c>
      <c r="Q75" s="14">
        <v>0</v>
      </c>
      <c r="R75" s="15">
        <v>0</v>
      </c>
      <c r="S75" s="14">
        <v>746</v>
      </c>
      <c r="T75" s="14">
        <v>312</v>
      </c>
      <c r="U75" s="15">
        <v>0.41799999999999998</v>
      </c>
      <c r="V75" s="14">
        <v>169</v>
      </c>
      <c r="W75" s="15">
        <v>0.22700000000000001</v>
      </c>
      <c r="X75" s="14">
        <v>138</v>
      </c>
      <c r="Y75" s="15">
        <v>0.185</v>
      </c>
      <c r="Z75" s="14">
        <v>89</v>
      </c>
      <c r="AA75" s="15">
        <v>0.11899999999999999</v>
      </c>
      <c r="AB75" s="14">
        <v>38</v>
      </c>
      <c r="AC75" s="15">
        <v>5.0999999999999997E-2</v>
      </c>
      <c r="AD75" s="14">
        <v>0</v>
      </c>
      <c r="AE75" s="15">
        <v>0</v>
      </c>
    </row>
    <row r="76" spans="1:31" x14ac:dyDescent="0.25">
      <c r="A76" s="13" t="s">
        <v>819</v>
      </c>
      <c r="B76" s="13" t="s">
        <v>300</v>
      </c>
      <c r="C76" s="13" t="s">
        <v>301</v>
      </c>
      <c r="D76" s="13" t="s">
        <v>302</v>
      </c>
      <c r="E76" s="13" t="s">
        <v>1</v>
      </c>
      <c r="F76" s="14">
        <v>844</v>
      </c>
      <c r="G76" s="13">
        <v>72</v>
      </c>
      <c r="H76" s="13">
        <v>65</v>
      </c>
      <c r="I76" s="13">
        <v>78</v>
      </c>
      <c r="J76" s="14">
        <v>844</v>
      </c>
      <c r="K76" s="14">
        <v>380</v>
      </c>
      <c r="L76" s="15">
        <v>0.45</v>
      </c>
      <c r="M76" s="14">
        <v>464</v>
      </c>
      <c r="N76" s="15">
        <v>0.55000000000000004</v>
      </c>
      <c r="O76" s="14">
        <v>0</v>
      </c>
      <c r="P76" s="15">
        <v>0</v>
      </c>
      <c r="Q76" s="14">
        <v>0</v>
      </c>
      <c r="R76" s="15">
        <v>0</v>
      </c>
      <c r="S76" s="14">
        <v>840</v>
      </c>
      <c r="T76" s="14">
        <v>442</v>
      </c>
      <c r="U76" s="15">
        <v>0.52600000000000002</v>
      </c>
      <c r="V76" s="14">
        <v>164</v>
      </c>
      <c r="W76" s="15">
        <v>0.19500000000000001</v>
      </c>
      <c r="X76" s="14">
        <v>113</v>
      </c>
      <c r="Y76" s="15">
        <v>0.13500000000000001</v>
      </c>
      <c r="Z76" s="14">
        <v>81</v>
      </c>
      <c r="AA76" s="15">
        <v>9.6000000000000002E-2</v>
      </c>
      <c r="AB76" s="14">
        <v>40</v>
      </c>
      <c r="AC76" s="15">
        <v>4.8000000000000001E-2</v>
      </c>
      <c r="AD76" s="14" t="s">
        <v>357</v>
      </c>
      <c r="AE76" s="15" t="s">
        <v>814</v>
      </c>
    </row>
    <row r="77" spans="1:31" x14ac:dyDescent="0.25">
      <c r="A77" s="13" t="s">
        <v>819</v>
      </c>
      <c r="B77" s="13" t="s">
        <v>300</v>
      </c>
      <c r="C77" s="13" t="s">
        <v>303</v>
      </c>
      <c r="D77" s="13" t="s">
        <v>304</v>
      </c>
      <c r="E77" s="13" t="s">
        <v>1</v>
      </c>
      <c r="F77" s="14">
        <v>428</v>
      </c>
      <c r="G77" s="13">
        <v>73</v>
      </c>
      <c r="H77" s="13">
        <v>65</v>
      </c>
      <c r="I77" s="13">
        <v>79</v>
      </c>
      <c r="J77" s="14">
        <v>428</v>
      </c>
      <c r="K77" s="14">
        <v>189</v>
      </c>
      <c r="L77" s="15">
        <v>0.442</v>
      </c>
      <c r="M77" s="14">
        <v>239</v>
      </c>
      <c r="N77" s="15">
        <v>0.55800000000000005</v>
      </c>
      <c r="O77" s="14">
        <v>0</v>
      </c>
      <c r="P77" s="15">
        <v>0</v>
      </c>
      <c r="Q77" s="14">
        <v>0</v>
      </c>
      <c r="R77" s="15">
        <v>0</v>
      </c>
      <c r="S77" s="14">
        <v>427</v>
      </c>
      <c r="T77" s="14">
        <v>189</v>
      </c>
      <c r="U77" s="15">
        <v>0.443</v>
      </c>
      <c r="V77" s="14">
        <v>104</v>
      </c>
      <c r="W77" s="15">
        <v>0.24399999999999999</v>
      </c>
      <c r="X77" s="14">
        <v>49</v>
      </c>
      <c r="Y77" s="15">
        <v>0.115</v>
      </c>
      <c r="Z77" s="14">
        <v>47</v>
      </c>
      <c r="AA77" s="15">
        <v>0.11</v>
      </c>
      <c r="AB77" s="14">
        <v>38</v>
      </c>
      <c r="AC77" s="15">
        <v>8.8999999999999996E-2</v>
      </c>
      <c r="AD77" s="14" t="s">
        <v>357</v>
      </c>
      <c r="AE77" s="15" t="s">
        <v>814</v>
      </c>
    </row>
    <row r="78" spans="1:31" x14ac:dyDescent="0.25">
      <c r="A78" s="13" t="s">
        <v>819</v>
      </c>
      <c r="B78" s="13" t="s">
        <v>300</v>
      </c>
      <c r="C78" s="13" t="s">
        <v>303</v>
      </c>
      <c r="D78" s="13" t="s">
        <v>305</v>
      </c>
      <c r="E78" s="13" t="s">
        <v>1</v>
      </c>
      <c r="F78" s="14">
        <v>448</v>
      </c>
      <c r="G78" s="13">
        <v>73</v>
      </c>
      <c r="H78" s="13">
        <v>66</v>
      </c>
      <c r="I78" s="13">
        <v>80</v>
      </c>
      <c r="J78" s="14">
        <v>448</v>
      </c>
      <c r="K78" s="14">
        <v>248</v>
      </c>
      <c r="L78" s="15">
        <v>0.55400000000000005</v>
      </c>
      <c r="M78" s="14">
        <v>200</v>
      </c>
      <c r="N78" s="15">
        <v>0.44600000000000001</v>
      </c>
      <c r="O78" s="14">
        <v>0</v>
      </c>
      <c r="P78" s="15">
        <v>0</v>
      </c>
      <c r="Q78" s="14">
        <v>0</v>
      </c>
      <c r="R78" s="15">
        <v>0</v>
      </c>
      <c r="S78" s="14">
        <v>442</v>
      </c>
      <c r="T78" s="14">
        <v>130</v>
      </c>
      <c r="U78" s="15">
        <v>0.29399999999999998</v>
      </c>
      <c r="V78" s="14">
        <v>88</v>
      </c>
      <c r="W78" s="15">
        <v>0.19900000000000001</v>
      </c>
      <c r="X78" s="14">
        <v>113</v>
      </c>
      <c r="Y78" s="15">
        <v>0.25600000000000001</v>
      </c>
      <c r="Z78" s="14">
        <v>85</v>
      </c>
      <c r="AA78" s="15">
        <v>0.192</v>
      </c>
      <c r="AB78" s="14">
        <v>26</v>
      </c>
      <c r="AC78" s="15">
        <v>5.8999999999999997E-2</v>
      </c>
      <c r="AD78" s="14">
        <v>6</v>
      </c>
      <c r="AE78" s="15">
        <v>1.2999999999999999E-2</v>
      </c>
    </row>
    <row r="79" spans="1:31" x14ac:dyDescent="0.25">
      <c r="A79" s="13" t="s">
        <v>819</v>
      </c>
      <c r="B79" s="13" t="s">
        <v>300</v>
      </c>
      <c r="C79" s="13" t="s">
        <v>306</v>
      </c>
      <c r="D79" s="13" t="s">
        <v>307</v>
      </c>
      <c r="E79" s="13" t="s">
        <v>1</v>
      </c>
      <c r="F79" s="14">
        <v>242</v>
      </c>
      <c r="G79" s="13">
        <v>73</v>
      </c>
      <c r="H79" s="13">
        <v>67</v>
      </c>
      <c r="I79" s="13">
        <v>79</v>
      </c>
      <c r="J79" s="14">
        <v>242</v>
      </c>
      <c r="K79" s="14">
        <v>112</v>
      </c>
      <c r="L79" s="15">
        <v>0.46300000000000002</v>
      </c>
      <c r="M79" s="14">
        <v>130</v>
      </c>
      <c r="N79" s="15">
        <v>0.53700000000000003</v>
      </c>
      <c r="O79" s="14">
        <v>0</v>
      </c>
      <c r="P79" s="15">
        <v>0</v>
      </c>
      <c r="Q79" s="14">
        <v>0</v>
      </c>
      <c r="R79" s="15">
        <v>0</v>
      </c>
      <c r="S79" s="14">
        <v>241</v>
      </c>
      <c r="T79" s="14">
        <v>80</v>
      </c>
      <c r="U79" s="15">
        <v>0.33200000000000002</v>
      </c>
      <c r="V79" s="14">
        <v>49</v>
      </c>
      <c r="W79" s="15">
        <v>0.20300000000000001</v>
      </c>
      <c r="X79" s="14">
        <v>53</v>
      </c>
      <c r="Y79" s="15">
        <v>0.22</v>
      </c>
      <c r="Z79" s="14">
        <v>48</v>
      </c>
      <c r="AA79" s="15">
        <v>0.19900000000000001</v>
      </c>
      <c r="AB79" s="14">
        <v>11</v>
      </c>
      <c r="AC79" s="15">
        <v>4.5999999999999999E-2</v>
      </c>
      <c r="AD79" s="14" t="s">
        <v>357</v>
      </c>
      <c r="AE79" s="15" t="s">
        <v>814</v>
      </c>
    </row>
    <row r="80" spans="1:31" x14ac:dyDescent="0.25">
      <c r="A80" s="13" t="s">
        <v>819</v>
      </c>
      <c r="B80" s="13" t="s">
        <v>300</v>
      </c>
      <c r="C80" s="13" t="s">
        <v>306</v>
      </c>
      <c r="D80" s="13" t="s">
        <v>308</v>
      </c>
      <c r="E80" s="13" t="s">
        <v>1</v>
      </c>
      <c r="F80" s="14">
        <v>426</v>
      </c>
      <c r="G80" s="13">
        <v>74</v>
      </c>
      <c r="H80" s="13">
        <v>67</v>
      </c>
      <c r="I80" s="13">
        <v>79</v>
      </c>
      <c r="J80" s="14">
        <v>426</v>
      </c>
      <c r="K80" s="14">
        <v>162</v>
      </c>
      <c r="L80" s="15">
        <v>0.38</v>
      </c>
      <c r="M80" s="14">
        <v>263</v>
      </c>
      <c r="N80" s="15">
        <v>0.61699999999999999</v>
      </c>
      <c r="O80" s="14">
        <v>0</v>
      </c>
      <c r="P80" s="15">
        <v>0</v>
      </c>
      <c r="Q80" s="14" t="s">
        <v>357</v>
      </c>
      <c r="R80" s="15" t="s">
        <v>814</v>
      </c>
      <c r="S80" s="14">
        <v>420</v>
      </c>
      <c r="T80" s="14">
        <v>34</v>
      </c>
      <c r="U80" s="15">
        <v>8.1000000000000003E-2</v>
      </c>
      <c r="V80" s="14">
        <v>57</v>
      </c>
      <c r="W80" s="15">
        <v>0.13600000000000001</v>
      </c>
      <c r="X80" s="14">
        <v>80</v>
      </c>
      <c r="Y80" s="15">
        <v>0.19</v>
      </c>
      <c r="Z80" s="14">
        <v>83</v>
      </c>
      <c r="AA80" s="15">
        <v>0.19800000000000001</v>
      </c>
      <c r="AB80" s="14">
        <v>166</v>
      </c>
      <c r="AC80" s="15">
        <v>0.39500000000000002</v>
      </c>
      <c r="AD80" s="14">
        <v>6</v>
      </c>
      <c r="AE80" s="15">
        <v>1.4E-2</v>
      </c>
    </row>
    <row r="81" spans="1:31" x14ac:dyDescent="0.25">
      <c r="A81" s="13" t="s">
        <v>819</v>
      </c>
      <c r="B81" s="13" t="s">
        <v>112</v>
      </c>
      <c r="C81" s="13" t="s">
        <v>113</v>
      </c>
      <c r="D81" s="13" t="s">
        <v>114</v>
      </c>
      <c r="E81" s="13" t="s">
        <v>1</v>
      </c>
      <c r="F81" s="14">
        <v>493</v>
      </c>
      <c r="G81" s="13">
        <v>73</v>
      </c>
      <c r="H81" s="13">
        <v>66</v>
      </c>
      <c r="I81" s="13">
        <v>79</v>
      </c>
      <c r="J81" s="14">
        <v>493</v>
      </c>
      <c r="K81" s="14">
        <v>211</v>
      </c>
      <c r="L81" s="15">
        <v>0.42799999999999999</v>
      </c>
      <c r="M81" s="14">
        <v>282</v>
      </c>
      <c r="N81" s="15">
        <v>0.57199999999999995</v>
      </c>
      <c r="O81" s="14">
        <v>0</v>
      </c>
      <c r="P81" s="15">
        <v>0</v>
      </c>
      <c r="Q81" s="14">
        <v>0</v>
      </c>
      <c r="R81" s="15">
        <v>0</v>
      </c>
      <c r="S81" s="14">
        <v>476</v>
      </c>
      <c r="T81" s="14">
        <v>221</v>
      </c>
      <c r="U81" s="15">
        <v>0.46400000000000002</v>
      </c>
      <c r="V81" s="14">
        <v>114</v>
      </c>
      <c r="W81" s="15">
        <v>0.23899999999999999</v>
      </c>
      <c r="X81" s="14">
        <v>59</v>
      </c>
      <c r="Y81" s="15">
        <v>0.124</v>
      </c>
      <c r="Z81" s="14">
        <v>53</v>
      </c>
      <c r="AA81" s="15">
        <v>0.111</v>
      </c>
      <c r="AB81" s="14">
        <v>29</v>
      </c>
      <c r="AC81" s="15">
        <v>6.0999999999999999E-2</v>
      </c>
      <c r="AD81" s="14">
        <v>17</v>
      </c>
      <c r="AE81" s="15">
        <v>3.4000000000000002E-2</v>
      </c>
    </row>
    <row r="82" spans="1:31" x14ac:dyDescent="0.25">
      <c r="A82" s="13" t="s">
        <v>819</v>
      </c>
      <c r="B82" s="13" t="s">
        <v>112</v>
      </c>
      <c r="C82" s="13" t="s">
        <v>113</v>
      </c>
      <c r="D82" s="13" t="s">
        <v>115</v>
      </c>
      <c r="E82" s="13" t="s">
        <v>1</v>
      </c>
      <c r="F82" s="14">
        <v>532</v>
      </c>
      <c r="G82" s="13">
        <v>73</v>
      </c>
      <c r="H82" s="13">
        <v>66</v>
      </c>
      <c r="I82" s="13">
        <v>79</v>
      </c>
      <c r="J82" s="14">
        <v>532</v>
      </c>
      <c r="K82" s="14">
        <v>211</v>
      </c>
      <c r="L82" s="15">
        <v>0.39700000000000002</v>
      </c>
      <c r="M82" s="14">
        <v>318</v>
      </c>
      <c r="N82" s="15">
        <v>0.59799999999999998</v>
      </c>
      <c r="O82" s="14">
        <v>0</v>
      </c>
      <c r="P82" s="15">
        <v>0</v>
      </c>
      <c r="Q82" s="14" t="s">
        <v>357</v>
      </c>
      <c r="R82" s="15" t="s">
        <v>814</v>
      </c>
      <c r="S82" s="14">
        <v>523</v>
      </c>
      <c r="T82" s="14">
        <v>203</v>
      </c>
      <c r="U82" s="15">
        <v>0.38800000000000001</v>
      </c>
      <c r="V82" s="14">
        <v>200</v>
      </c>
      <c r="W82" s="15">
        <v>0.38200000000000001</v>
      </c>
      <c r="X82" s="14">
        <v>66</v>
      </c>
      <c r="Y82" s="15">
        <v>0.126</v>
      </c>
      <c r="Z82" s="14">
        <v>39</v>
      </c>
      <c r="AA82" s="15">
        <v>7.4999999999999997E-2</v>
      </c>
      <c r="AB82" s="14">
        <v>15</v>
      </c>
      <c r="AC82" s="15">
        <v>2.9000000000000001E-2</v>
      </c>
      <c r="AD82" s="14">
        <v>9</v>
      </c>
      <c r="AE82" s="15">
        <v>1.7000000000000001E-2</v>
      </c>
    </row>
    <row r="83" spans="1:31" x14ac:dyDescent="0.25">
      <c r="A83" s="13" t="s">
        <v>819</v>
      </c>
      <c r="B83" s="13" t="s">
        <v>112</v>
      </c>
      <c r="C83" s="13" t="s">
        <v>116</v>
      </c>
      <c r="D83" s="13" t="s">
        <v>117</v>
      </c>
      <c r="E83" s="13" t="s">
        <v>1</v>
      </c>
      <c r="F83" s="14">
        <v>711</v>
      </c>
      <c r="G83" s="13">
        <v>73</v>
      </c>
      <c r="H83" s="13">
        <v>65</v>
      </c>
      <c r="I83" s="13">
        <v>79</v>
      </c>
      <c r="J83" s="14">
        <v>711</v>
      </c>
      <c r="K83" s="14">
        <v>319</v>
      </c>
      <c r="L83" s="15">
        <v>0.44900000000000001</v>
      </c>
      <c r="M83" s="14">
        <v>391</v>
      </c>
      <c r="N83" s="15">
        <v>0.55000000000000004</v>
      </c>
      <c r="O83" s="14">
        <v>0</v>
      </c>
      <c r="P83" s="15">
        <v>0</v>
      </c>
      <c r="Q83" s="14" t="s">
        <v>357</v>
      </c>
      <c r="R83" s="15" t="s">
        <v>814</v>
      </c>
      <c r="S83" s="14">
        <v>711</v>
      </c>
      <c r="T83" s="14">
        <v>291</v>
      </c>
      <c r="U83" s="15">
        <v>0.40899999999999997</v>
      </c>
      <c r="V83" s="14">
        <v>219</v>
      </c>
      <c r="W83" s="15">
        <v>0.308</v>
      </c>
      <c r="X83" s="14">
        <v>90</v>
      </c>
      <c r="Y83" s="15">
        <v>0.127</v>
      </c>
      <c r="Z83" s="14">
        <v>75</v>
      </c>
      <c r="AA83" s="15">
        <v>0.105</v>
      </c>
      <c r="AB83" s="14">
        <v>36</v>
      </c>
      <c r="AC83" s="15">
        <v>5.0999999999999997E-2</v>
      </c>
      <c r="AD83" s="14">
        <v>0</v>
      </c>
      <c r="AE83" s="15">
        <v>0</v>
      </c>
    </row>
    <row r="84" spans="1:31" x14ac:dyDescent="0.25">
      <c r="A84" s="13" t="s">
        <v>819</v>
      </c>
      <c r="B84" s="13" t="s">
        <v>112</v>
      </c>
      <c r="C84" s="13" t="s">
        <v>118</v>
      </c>
      <c r="D84" s="13" t="s">
        <v>119</v>
      </c>
      <c r="E84" s="13" t="s">
        <v>1</v>
      </c>
      <c r="F84" s="14">
        <v>783</v>
      </c>
      <c r="G84" s="13">
        <v>71</v>
      </c>
      <c r="H84" s="13">
        <v>63</v>
      </c>
      <c r="I84" s="13">
        <v>78</v>
      </c>
      <c r="J84" s="14">
        <v>783</v>
      </c>
      <c r="K84" s="14">
        <v>310</v>
      </c>
      <c r="L84" s="15">
        <v>0.39600000000000002</v>
      </c>
      <c r="M84" s="14">
        <v>473</v>
      </c>
      <c r="N84" s="15">
        <v>0.60399999999999998</v>
      </c>
      <c r="O84" s="14">
        <v>0</v>
      </c>
      <c r="P84" s="15">
        <v>0</v>
      </c>
      <c r="Q84" s="14">
        <v>0</v>
      </c>
      <c r="R84" s="15">
        <v>0</v>
      </c>
      <c r="S84" s="14">
        <v>775</v>
      </c>
      <c r="T84" s="14">
        <v>462</v>
      </c>
      <c r="U84" s="15">
        <v>0.59599999999999997</v>
      </c>
      <c r="V84" s="14">
        <v>119</v>
      </c>
      <c r="W84" s="15">
        <v>0.154</v>
      </c>
      <c r="X84" s="14">
        <v>88</v>
      </c>
      <c r="Y84" s="15">
        <v>0.114</v>
      </c>
      <c r="Z84" s="14">
        <v>73</v>
      </c>
      <c r="AA84" s="15">
        <v>9.4E-2</v>
      </c>
      <c r="AB84" s="14">
        <v>33</v>
      </c>
      <c r="AC84" s="15">
        <v>4.2999999999999997E-2</v>
      </c>
      <c r="AD84" s="14">
        <v>8</v>
      </c>
      <c r="AE84" s="15">
        <v>0.01</v>
      </c>
    </row>
    <row r="85" spans="1:31" x14ac:dyDescent="0.25">
      <c r="A85" s="13" t="s">
        <v>819</v>
      </c>
      <c r="B85" s="13" t="s">
        <v>112</v>
      </c>
      <c r="C85" s="13" t="s">
        <v>120</v>
      </c>
      <c r="D85" s="13" t="s">
        <v>121</v>
      </c>
      <c r="E85" s="13" t="s">
        <v>1</v>
      </c>
      <c r="F85" s="14">
        <v>475</v>
      </c>
      <c r="G85" s="13">
        <v>73</v>
      </c>
      <c r="H85" s="13">
        <v>67</v>
      </c>
      <c r="I85" s="13">
        <v>79</v>
      </c>
      <c r="J85" s="14">
        <v>475</v>
      </c>
      <c r="K85" s="14">
        <v>196</v>
      </c>
      <c r="L85" s="15">
        <v>0.41299999999999998</v>
      </c>
      <c r="M85" s="14">
        <v>279</v>
      </c>
      <c r="N85" s="15">
        <v>0.58699999999999997</v>
      </c>
      <c r="O85" s="14">
        <v>0</v>
      </c>
      <c r="P85" s="15">
        <v>0</v>
      </c>
      <c r="Q85" s="14">
        <v>0</v>
      </c>
      <c r="R85" s="15">
        <v>0</v>
      </c>
      <c r="S85" s="14">
        <v>469</v>
      </c>
      <c r="T85" s="14">
        <v>150</v>
      </c>
      <c r="U85" s="15">
        <v>0.32</v>
      </c>
      <c r="V85" s="14">
        <v>143</v>
      </c>
      <c r="W85" s="15">
        <v>0.30499999999999999</v>
      </c>
      <c r="X85" s="14">
        <v>73</v>
      </c>
      <c r="Y85" s="15">
        <v>0.156</v>
      </c>
      <c r="Z85" s="14">
        <v>54</v>
      </c>
      <c r="AA85" s="15">
        <v>0.115</v>
      </c>
      <c r="AB85" s="14">
        <v>49</v>
      </c>
      <c r="AC85" s="15">
        <v>0.104</v>
      </c>
      <c r="AD85" s="14">
        <v>6</v>
      </c>
      <c r="AE85" s="15">
        <v>1.2999999999999999E-2</v>
      </c>
    </row>
    <row r="86" spans="1:31" x14ac:dyDescent="0.25">
      <c r="A86" s="13" t="s">
        <v>819</v>
      </c>
      <c r="B86" s="13" t="s">
        <v>112</v>
      </c>
      <c r="C86" s="13" t="s">
        <v>122</v>
      </c>
      <c r="D86" s="13" t="s">
        <v>123</v>
      </c>
      <c r="E86" s="13" t="s">
        <v>1</v>
      </c>
      <c r="F86" s="14">
        <v>18</v>
      </c>
      <c r="G86" s="13">
        <v>77</v>
      </c>
      <c r="H86" s="13">
        <v>74</v>
      </c>
      <c r="I86" s="13">
        <v>80</v>
      </c>
      <c r="J86" s="14">
        <v>18</v>
      </c>
      <c r="K86" s="14">
        <v>5</v>
      </c>
      <c r="L86" s="15">
        <v>0.27800000000000002</v>
      </c>
      <c r="M86" s="14">
        <v>13</v>
      </c>
      <c r="N86" s="15">
        <v>0.72199999999999998</v>
      </c>
      <c r="O86" s="14">
        <v>0</v>
      </c>
      <c r="P86" s="15">
        <v>0</v>
      </c>
      <c r="Q86" s="14">
        <v>0</v>
      </c>
      <c r="R86" s="15">
        <v>0</v>
      </c>
      <c r="S86" s="14">
        <v>17</v>
      </c>
      <c r="T86" s="14">
        <v>0</v>
      </c>
      <c r="U86" s="15">
        <v>0</v>
      </c>
      <c r="V86" s="14" t="s">
        <v>357</v>
      </c>
      <c r="W86" s="15" t="s">
        <v>814</v>
      </c>
      <c r="X86" s="14" t="s">
        <v>357</v>
      </c>
      <c r="Y86" s="15" t="s">
        <v>814</v>
      </c>
      <c r="Z86" s="14">
        <v>8</v>
      </c>
      <c r="AA86" s="15">
        <v>0.47099999999999997</v>
      </c>
      <c r="AB86" s="14" t="s">
        <v>357</v>
      </c>
      <c r="AC86" s="15" t="s">
        <v>814</v>
      </c>
      <c r="AD86" s="14" t="s">
        <v>357</v>
      </c>
      <c r="AE86" s="15" t="s">
        <v>814</v>
      </c>
    </row>
    <row r="87" spans="1:31" x14ac:dyDescent="0.25">
      <c r="A87" s="13" t="s">
        <v>819</v>
      </c>
      <c r="B87" s="13" t="s">
        <v>112</v>
      </c>
      <c r="C87" s="13" t="s">
        <v>122</v>
      </c>
      <c r="D87" s="13" t="s">
        <v>124</v>
      </c>
      <c r="E87" s="13" t="s">
        <v>1</v>
      </c>
      <c r="F87" s="14">
        <v>219</v>
      </c>
      <c r="G87" s="13">
        <v>71</v>
      </c>
      <c r="H87" s="13">
        <v>66</v>
      </c>
      <c r="I87" s="13">
        <v>78</v>
      </c>
      <c r="J87" s="14">
        <v>219</v>
      </c>
      <c r="K87" s="14">
        <v>105</v>
      </c>
      <c r="L87" s="15">
        <v>0.47899999999999998</v>
      </c>
      <c r="M87" s="14">
        <v>114</v>
      </c>
      <c r="N87" s="15">
        <v>0.52100000000000002</v>
      </c>
      <c r="O87" s="14">
        <v>0</v>
      </c>
      <c r="P87" s="15">
        <v>0</v>
      </c>
      <c r="Q87" s="14">
        <v>0</v>
      </c>
      <c r="R87" s="15">
        <v>0</v>
      </c>
      <c r="S87" s="14">
        <v>218</v>
      </c>
      <c r="T87" s="14">
        <v>133</v>
      </c>
      <c r="U87" s="15">
        <v>0.61</v>
      </c>
      <c r="V87" s="14">
        <v>35</v>
      </c>
      <c r="W87" s="15">
        <v>0.161</v>
      </c>
      <c r="X87" s="14">
        <v>23</v>
      </c>
      <c r="Y87" s="15">
        <v>0.106</v>
      </c>
      <c r="Z87" s="14">
        <v>21</v>
      </c>
      <c r="AA87" s="15">
        <v>9.6000000000000002E-2</v>
      </c>
      <c r="AB87" s="14">
        <v>6</v>
      </c>
      <c r="AC87" s="15">
        <v>2.8000000000000001E-2</v>
      </c>
      <c r="AD87" s="14" t="s">
        <v>357</v>
      </c>
      <c r="AE87" s="15" t="s">
        <v>814</v>
      </c>
    </row>
    <row r="88" spans="1:31" x14ac:dyDescent="0.25">
      <c r="A88" s="13" t="s">
        <v>819</v>
      </c>
      <c r="B88" s="13" t="s">
        <v>112</v>
      </c>
      <c r="C88" s="13" t="s">
        <v>125</v>
      </c>
      <c r="D88" s="13" t="s">
        <v>126</v>
      </c>
      <c r="E88" s="13" t="s">
        <v>1</v>
      </c>
      <c r="F88" s="14">
        <v>491</v>
      </c>
      <c r="G88" s="13">
        <v>72</v>
      </c>
      <c r="H88" s="13">
        <v>65</v>
      </c>
      <c r="I88" s="13">
        <v>80</v>
      </c>
      <c r="J88" s="14">
        <v>491</v>
      </c>
      <c r="K88" s="14">
        <v>229</v>
      </c>
      <c r="L88" s="15">
        <v>0.46600000000000003</v>
      </c>
      <c r="M88" s="14">
        <v>262</v>
      </c>
      <c r="N88" s="15">
        <v>0.53400000000000003</v>
      </c>
      <c r="O88" s="14">
        <v>0</v>
      </c>
      <c r="P88" s="15">
        <v>0</v>
      </c>
      <c r="Q88" s="14">
        <v>0</v>
      </c>
      <c r="R88" s="15">
        <v>0</v>
      </c>
      <c r="S88" s="14">
        <v>483</v>
      </c>
      <c r="T88" s="14">
        <v>273</v>
      </c>
      <c r="U88" s="15">
        <v>0.56499999999999995</v>
      </c>
      <c r="V88" s="14">
        <v>123</v>
      </c>
      <c r="W88" s="15">
        <v>0.255</v>
      </c>
      <c r="X88" s="14">
        <v>33</v>
      </c>
      <c r="Y88" s="15">
        <v>6.8000000000000005E-2</v>
      </c>
      <c r="Z88" s="14">
        <v>33</v>
      </c>
      <c r="AA88" s="15">
        <v>6.8000000000000005E-2</v>
      </c>
      <c r="AB88" s="14">
        <v>21</v>
      </c>
      <c r="AC88" s="15">
        <v>4.2999999999999997E-2</v>
      </c>
      <c r="AD88" s="14">
        <v>8</v>
      </c>
      <c r="AE88" s="15">
        <v>1.6E-2</v>
      </c>
    </row>
    <row r="89" spans="1:31" x14ac:dyDescent="0.25">
      <c r="A89" s="13" t="s">
        <v>819</v>
      </c>
      <c r="B89" s="13" t="s">
        <v>112</v>
      </c>
      <c r="C89" s="13" t="s">
        <v>125</v>
      </c>
      <c r="D89" s="13" t="s">
        <v>127</v>
      </c>
      <c r="E89" s="13" t="s">
        <v>1</v>
      </c>
      <c r="F89" s="14">
        <v>272</v>
      </c>
      <c r="G89" s="13">
        <v>73</v>
      </c>
      <c r="H89" s="13">
        <v>65</v>
      </c>
      <c r="I89" s="13">
        <v>80</v>
      </c>
      <c r="J89" s="14">
        <v>272</v>
      </c>
      <c r="K89" s="14">
        <v>103</v>
      </c>
      <c r="L89" s="15">
        <v>0.379</v>
      </c>
      <c r="M89" s="14">
        <v>169</v>
      </c>
      <c r="N89" s="15">
        <v>0.621</v>
      </c>
      <c r="O89" s="14">
        <v>0</v>
      </c>
      <c r="P89" s="15">
        <v>0</v>
      </c>
      <c r="Q89" s="14">
        <v>0</v>
      </c>
      <c r="R89" s="15">
        <v>0</v>
      </c>
      <c r="S89" s="14">
        <v>271</v>
      </c>
      <c r="T89" s="14">
        <v>166</v>
      </c>
      <c r="U89" s="15">
        <v>0.61299999999999999</v>
      </c>
      <c r="V89" s="14">
        <v>60</v>
      </c>
      <c r="W89" s="15">
        <v>0.221</v>
      </c>
      <c r="X89" s="14">
        <v>20</v>
      </c>
      <c r="Y89" s="15">
        <v>7.3999999999999996E-2</v>
      </c>
      <c r="Z89" s="14">
        <v>24</v>
      </c>
      <c r="AA89" s="15">
        <v>8.8999999999999996E-2</v>
      </c>
      <c r="AB89" s="14" t="s">
        <v>357</v>
      </c>
      <c r="AC89" s="15" t="s">
        <v>814</v>
      </c>
      <c r="AD89" s="14" t="s">
        <v>357</v>
      </c>
      <c r="AE89" s="15" t="s">
        <v>814</v>
      </c>
    </row>
    <row r="90" spans="1:31" x14ac:dyDescent="0.25">
      <c r="A90" s="13" t="s">
        <v>819</v>
      </c>
      <c r="B90" s="13" t="s">
        <v>112</v>
      </c>
      <c r="C90" s="13" t="s">
        <v>128</v>
      </c>
      <c r="D90" s="13" t="s">
        <v>129</v>
      </c>
      <c r="E90" s="13" t="s">
        <v>1</v>
      </c>
      <c r="F90" s="14" t="s">
        <v>357</v>
      </c>
      <c r="G90" s="13">
        <v>74</v>
      </c>
      <c r="H90" s="13">
        <v>70</v>
      </c>
      <c r="I90" s="13">
        <v>80</v>
      </c>
      <c r="J90" s="14" t="s">
        <v>357</v>
      </c>
      <c r="K90" s="14" t="s">
        <v>357</v>
      </c>
      <c r="L90" s="15" t="s">
        <v>814</v>
      </c>
      <c r="M90" s="14" t="s">
        <v>357</v>
      </c>
      <c r="N90" s="15" t="s">
        <v>814</v>
      </c>
      <c r="O90" s="14">
        <v>0</v>
      </c>
      <c r="P90" s="15">
        <v>0</v>
      </c>
      <c r="Q90" s="14">
        <v>0</v>
      </c>
      <c r="R90" s="15">
        <v>0</v>
      </c>
      <c r="S90" s="14" t="s">
        <v>357</v>
      </c>
      <c r="T90" s="14" t="s">
        <v>357</v>
      </c>
      <c r="U90" s="15">
        <v>1</v>
      </c>
      <c r="V90" s="14">
        <v>0</v>
      </c>
      <c r="W90" s="15">
        <v>0</v>
      </c>
      <c r="X90" s="14">
        <v>0</v>
      </c>
      <c r="Y90" s="15">
        <v>0</v>
      </c>
      <c r="Z90" s="14">
        <v>0</v>
      </c>
      <c r="AA90" s="15">
        <v>0</v>
      </c>
      <c r="AB90" s="14">
        <v>0</v>
      </c>
      <c r="AC90" s="15">
        <v>0</v>
      </c>
      <c r="AD90" s="14">
        <v>0</v>
      </c>
      <c r="AE90" s="15">
        <v>0</v>
      </c>
    </row>
    <row r="91" spans="1:31" x14ac:dyDescent="0.25">
      <c r="A91" s="13" t="s">
        <v>819</v>
      </c>
      <c r="B91" s="13" t="s">
        <v>309</v>
      </c>
      <c r="C91" s="13" t="s">
        <v>310</v>
      </c>
      <c r="D91" s="13" t="s">
        <v>311</v>
      </c>
      <c r="E91" s="13" t="s">
        <v>1</v>
      </c>
      <c r="F91" s="14">
        <v>799</v>
      </c>
      <c r="G91" s="13">
        <v>74</v>
      </c>
      <c r="H91" s="13">
        <v>66</v>
      </c>
      <c r="I91" s="13">
        <v>80</v>
      </c>
      <c r="J91" s="14">
        <v>799</v>
      </c>
      <c r="K91" s="14">
        <v>352</v>
      </c>
      <c r="L91" s="15">
        <v>0.441</v>
      </c>
      <c r="M91" s="14">
        <v>446</v>
      </c>
      <c r="N91" s="15">
        <v>0.55800000000000005</v>
      </c>
      <c r="O91" s="14">
        <v>0</v>
      </c>
      <c r="P91" s="15">
        <v>0</v>
      </c>
      <c r="Q91" s="14" t="s">
        <v>357</v>
      </c>
      <c r="R91" s="15" t="s">
        <v>814</v>
      </c>
      <c r="S91" s="14">
        <v>791</v>
      </c>
      <c r="T91" s="14">
        <v>419</v>
      </c>
      <c r="U91" s="15">
        <v>0.53</v>
      </c>
      <c r="V91" s="14">
        <v>200</v>
      </c>
      <c r="W91" s="15">
        <v>0.253</v>
      </c>
      <c r="X91" s="14">
        <v>82</v>
      </c>
      <c r="Y91" s="15">
        <v>0.104</v>
      </c>
      <c r="Z91" s="14">
        <v>62</v>
      </c>
      <c r="AA91" s="15">
        <v>7.8E-2</v>
      </c>
      <c r="AB91" s="14">
        <v>28</v>
      </c>
      <c r="AC91" s="15">
        <v>3.5000000000000003E-2</v>
      </c>
      <c r="AD91" s="14">
        <v>8</v>
      </c>
      <c r="AE91" s="15">
        <v>0.01</v>
      </c>
    </row>
    <row r="92" spans="1:31" x14ac:dyDescent="0.25">
      <c r="A92" s="13" t="s">
        <v>819</v>
      </c>
      <c r="B92" s="13" t="s">
        <v>309</v>
      </c>
      <c r="C92" s="13" t="s">
        <v>312</v>
      </c>
      <c r="D92" s="13" t="s">
        <v>313</v>
      </c>
      <c r="E92" s="13" t="s">
        <v>1</v>
      </c>
      <c r="F92" s="14">
        <v>268</v>
      </c>
      <c r="G92" s="13">
        <v>71</v>
      </c>
      <c r="H92" s="13">
        <v>63</v>
      </c>
      <c r="I92" s="13">
        <v>76</v>
      </c>
      <c r="J92" s="14">
        <v>268</v>
      </c>
      <c r="K92" s="14">
        <v>103</v>
      </c>
      <c r="L92" s="15">
        <v>0.38400000000000001</v>
      </c>
      <c r="M92" s="14">
        <v>165</v>
      </c>
      <c r="N92" s="15">
        <v>0.61599999999999999</v>
      </c>
      <c r="O92" s="14">
        <v>0</v>
      </c>
      <c r="P92" s="15">
        <v>0</v>
      </c>
      <c r="Q92" s="14">
        <v>0</v>
      </c>
      <c r="R92" s="15">
        <v>0</v>
      </c>
      <c r="S92" s="14">
        <v>266</v>
      </c>
      <c r="T92" s="14">
        <v>148</v>
      </c>
      <c r="U92" s="15">
        <v>0.55600000000000005</v>
      </c>
      <c r="V92" s="14">
        <v>69</v>
      </c>
      <c r="W92" s="15">
        <v>0.25900000000000001</v>
      </c>
      <c r="X92" s="14">
        <v>21</v>
      </c>
      <c r="Y92" s="15">
        <v>7.9000000000000001E-2</v>
      </c>
      <c r="Z92" s="14">
        <v>27</v>
      </c>
      <c r="AA92" s="15">
        <v>0.10199999999999999</v>
      </c>
      <c r="AB92" s="14" t="s">
        <v>357</v>
      </c>
      <c r="AC92" s="15" t="s">
        <v>814</v>
      </c>
      <c r="AD92" s="14" t="s">
        <v>357</v>
      </c>
      <c r="AE92" s="15" t="s">
        <v>814</v>
      </c>
    </row>
    <row r="93" spans="1:31" x14ac:dyDescent="0.25">
      <c r="A93" s="13" t="s">
        <v>819</v>
      </c>
      <c r="B93" s="13" t="s">
        <v>309</v>
      </c>
      <c r="C93" s="13" t="s">
        <v>314</v>
      </c>
      <c r="D93" s="13" t="s">
        <v>315</v>
      </c>
      <c r="E93" s="13" t="s">
        <v>1</v>
      </c>
      <c r="F93" s="14">
        <v>667</v>
      </c>
      <c r="G93" s="13">
        <v>74</v>
      </c>
      <c r="H93" s="13">
        <v>66</v>
      </c>
      <c r="I93" s="13">
        <v>79</v>
      </c>
      <c r="J93" s="14">
        <v>667</v>
      </c>
      <c r="K93" s="14">
        <v>323</v>
      </c>
      <c r="L93" s="15">
        <v>0.48399999999999999</v>
      </c>
      <c r="M93" s="14">
        <v>344</v>
      </c>
      <c r="N93" s="15">
        <v>0.51600000000000001</v>
      </c>
      <c r="O93" s="14">
        <v>0</v>
      </c>
      <c r="P93" s="15">
        <v>0</v>
      </c>
      <c r="Q93" s="14">
        <v>0</v>
      </c>
      <c r="R93" s="15">
        <v>0</v>
      </c>
      <c r="S93" s="14">
        <v>667</v>
      </c>
      <c r="T93" s="14">
        <v>362</v>
      </c>
      <c r="U93" s="15">
        <v>0.54300000000000004</v>
      </c>
      <c r="V93" s="14">
        <v>107</v>
      </c>
      <c r="W93" s="15">
        <v>0.16</v>
      </c>
      <c r="X93" s="14">
        <v>90</v>
      </c>
      <c r="Y93" s="15">
        <v>0.13500000000000001</v>
      </c>
      <c r="Z93" s="14">
        <v>65</v>
      </c>
      <c r="AA93" s="15">
        <v>9.7000000000000003E-2</v>
      </c>
      <c r="AB93" s="14">
        <v>43</v>
      </c>
      <c r="AC93" s="15">
        <v>6.4000000000000001E-2</v>
      </c>
      <c r="AD93" s="14">
        <v>0</v>
      </c>
      <c r="AE93" s="15">
        <v>0</v>
      </c>
    </row>
    <row r="94" spans="1:31" x14ac:dyDescent="0.25">
      <c r="A94" s="13" t="s">
        <v>819</v>
      </c>
      <c r="B94" s="13" t="s">
        <v>309</v>
      </c>
      <c r="C94" s="13" t="s">
        <v>316</v>
      </c>
      <c r="D94" s="13" t="s">
        <v>317</v>
      </c>
      <c r="E94" s="13" t="s">
        <v>1</v>
      </c>
      <c r="F94" s="14">
        <v>123</v>
      </c>
      <c r="G94" s="13">
        <v>68</v>
      </c>
      <c r="H94" s="13">
        <v>58</v>
      </c>
      <c r="I94" s="13">
        <v>76</v>
      </c>
      <c r="J94" s="14">
        <v>123</v>
      </c>
      <c r="K94" s="14">
        <v>61</v>
      </c>
      <c r="L94" s="15">
        <v>0.496</v>
      </c>
      <c r="M94" s="14">
        <v>62</v>
      </c>
      <c r="N94" s="15">
        <v>0.504</v>
      </c>
      <c r="O94" s="14">
        <v>0</v>
      </c>
      <c r="P94" s="15">
        <v>0</v>
      </c>
      <c r="Q94" s="14">
        <v>0</v>
      </c>
      <c r="R94" s="15">
        <v>0</v>
      </c>
      <c r="S94" s="14">
        <v>121</v>
      </c>
      <c r="T94" s="14">
        <v>65</v>
      </c>
      <c r="U94" s="15">
        <v>0.53700000000000003</v>
      </c>
      <c r="V94" s="14">
        <v>41</v>
      </c>
      <c r="W94" s="15">
        <v>0.33900000000000002</v>
      </c>
      <c r="X94" s="14">
        <v>7</v>
      </c>
      <c r="Y94" s="15">
        <v>5.8000000000000003E-2</v>
      </c>
      <c r="Z94" s="14">
        <v>6</v>
      </c>
      <c r="AA94" s="15">
        <v>0.05</v>
      </c>
      <c r="AB94" s="14" t="s">
        <v>357</v>
      </c>
      <c r="AC94" s="15" t="s">
        <v>814</v>
      </c>
      <c r="AD94" s="14" t="s">
        <v>357</v>
      </c>
      <c r="AE94" s="15" t="s">
        <v>814</v>
      </c>
    </row>
    <row r="95" spans="1:31" x14ac:dyDescent="0.25">
      <c r="A95" s="13" t="s">
        <v>819</v>
      </c>
      <c r="B95" s="13" t="s">
        <v>318</v>
      </c>
      <c r="C95" s="13" t="s">
        <v>319</v>
      </c>
      <c r="D95" s="13" t="s">
        <v>320</v>
      </c>
      <c r="E95" s="13" t="s">
        <v>1</v>
      </c>
      <c r="F95" s="14">
        <v>286</v>
      </c>
      <c r="G95" s="13">
        <v>72</v>
      </c>
      <c r="H95" s="13">
        <v>64</v>
      </c>
      <c r="I95" s="13">
        <v>79</v>
      </c>
      <c r="J95" s="14">
        <v>286</v>
      </c>
      <c r="K95" s="14">
        <v>137</v>
      </c>
      <c r="L95" s="15">
        <v>0.47899999999999998</v>
      </c>
      <c r="M95" s="14">
        <v>149</v>
      </c>
      <c r="N95" s="15">
        <v>0.52100000000000002</v>
      </c>
      <c r="O95" s="14">
        <v>0</v>
      </c>
      <c r="P95" s="15">
        <v>0</v>
      </c>
      <c r="Q95" s="14">
        <v>0</v>
      </c>
      <c r="R95" s="15">
        <v>0</v>
      </c>
      <c r="S95" s="14">
        <v>284</v>
      </c>
      <c r="T95" s="14">
        <v>85</v>
      </c>
      <c r="U95" s="15">
        <v>0.29899999999999999</v>
      </c>
      <c r="V95" s="14">
        <v>53</v>
      </c>
      <c r="W95" s="15">
        <v>0.187</v>
      </c>
      <c r="X95" s="14">
        <v>57</v>
      </c>
      <c r="Y95" s="15">
        <v>0.20100000000000001</v>
      </c>
      <c r="Z95" s="14">
        <v>56</v>
      </c>
      <c r="AA95" s="15">
        <v>0.19700000000000001</v>
      </c>
      <c r="AB95" s="14">
        <v>33</v>
      </c>
      <c r="AC95" s="15">
        <v>0.11600000000000001</v>
      </c>
      <c r="AD95" s="14" t="s">
        <v>357</v>
      </c>
      <c r="AE95" s="15" t="s">
        <v>814</v>
      </c>
    </row>
    <row r="96" spans="1:31" x14ac:dyDescent="0.25">
      <c r="A96" s="13" t="s">
        <v>819</v>
      </c>
      <c r="B96" s="13" t="s">
        <v>318</v>
      </c>
      <c r="C96" s="13" t="s">
        <v>321</v>
      </c>
      <c r="D96" s="13" t="s">
        <v>322</v>
      </c>
      <c r="E96" s="13" t="s">
        <v>1</v>
      </c>
      <c r="F96" s="14">
        <v>1218</v>
      </c>
      <c r="G96" s="13">
        <v>73</v>
      </c>
      <c r="H96" s="13">
        <v>65</v>
      </c>
      <c r="I96" s="13">
        <v>80</v>
      </c>
      <c r="J96" s="14">
        <v>1218</v>
      </c>
      <c r="K96" s="14">
        <v>569</v>
      </c>
      <c r="L96" s="15">
        <v>0.46700000000000003</v>
      </c>
      <c r="M96" s="14">
        <v>647</v>
      </c>
      <c r="N96" s="15">
        <v>0.53100000000000003</v>
      </c>
      <c r="O96" s="14">
        <v>0</v>
      </c>
      <c r="P96" s="15">
        <v>0</v>
      </c>
      <c r="Q96" s="14" t="s">
        <v>357</v>
      </c>
      <c r="R96" s="15" t="s">
        <v>814</v>
      </c>
      <c r="S96" s="14">
        <v>1216</v>
      </c>
      <c r="T96" s="14">
        <v>773</v>
      </c>
      <c r="U96" s="15">
        <v>0.63600000000000001</v>
      </c>
      <c r="V96" s="14">
        <v>264</v>
      </c>
      <c r="W96" s="15">
        <v>0.217</v>
      </c>
      <c r="X96" s="14">
        <v>100</v>
      </c>
      <c r="Y96" s="15">
        <v>8.2000000000000003E-2</v>
      </c>
      <c r="Z96" s="14">
        <v>70</v>
      </c>
      <c r="AA96" s="15">
        <v>5.8000000000000003E-2</v>
      </c>
      <c r="AB96" s="14">
        <v>9</v>
      </c>
      <c r="AC96" s="15">
        <v>7.0000000000000001E-3</v>
      </c>
      <c r="AD96" s="14" t="s">
        <v>357</v>
      </c>
      <c r="AE96" s="15" t="s">
        <v>814</v>
      </c>
    </row>
    <row r="97" spans="1:31" x14ac:dyDescent="0.25">
      <c r="A97" s="13" t="s">
        <v>819</v>
      </c>
      <c r="B97" s="13" t="s">
        <v>318</v>
      </c>
      <c r="C97" s="13" t="s">
        <v>323</v>
      </c>
      <c r="D97" s="13" t="s">
        <v>324</v>
      </c>
      <c r="E97" s="13" t="s">
        <v>1</v>
      </c>
      <c r="F97" s="14">
        <v>312</v>
      </c>
      <c r="G97" s="13">
        <v>72</v>
      </c>
      <c r="H97" s="13">
        <v>65</v>
      </c>
      <c r="I97" s="13">
        <v>79</v>
      </c>
      <c r="J97" s="14">
        <v>312</v>
      </c>
      <c r="K97" s="14">
        <v>115</v>
      </c>
      <c r="L97" s="15">
        <v>0.36899999999999999</v>
      </c>
      <c r="M97" s="14">
        <v>197</v>
      </c>
      <c r="N97" s="15">
        <v>0.63100000000000001</v>
      </c>
      <c r="O97" s="14">
        <v>0</v>
      </c>
      <c r="P97" s="15">
        <v>0</v>
      </c>
      <c r="Q97" s="14">
        <v>0</v>
      </c>
      <c r="R97" s="15">
        <v>0</v>
      </c>
      <c r="S97" s="14">
        <v>305</v>
      </c>
      <c r="T97" s="14">
        <v>148</v>
      </c>
      <c r="U97" s="15">
        <v>0.48499999999999999</v>
      </c>
      <c r="V97" s="14">
        <v>65</v>
      </c>
      <c r="W97" s="15">
        <v>0.21299999999999999</v>
      </c>
      <c r="X97" s="14">
        <v>43</v>
      </c>
      <c r="Y97" s="15">
        <v>0.14099999999999999</v>
      </c>
      <c r="Z97" s="14">
        <v>39</v>
      </c>
      <c r="AA97" s="15">
        <v>0.128</v>
      </c>
      <c r="AB97" s="14">
        <v>10</v>
      </c>
      <c r="AC97" s="15">
        <v>3.3000000000000002E-2</v>
      </c>
      <c r="AD97" s="14">
        <v>7</v>
      </c>
      <c r="AE97" s="15">
        <v>2.1999999999999999E-2</v>
      </c>
    </row>
    <row r="98" spans="1:31" x14ac:dyDescent="0.25">
      <c r="A98" s="13" t="s">
        <v>819</v>
      </c>
      <c r="B98" s="13" t="s">
        <v>318</v>
      </c>
      <c r="C98" s="13" t="s">
        <v>325</v>
      </c>
      <c r="D98" s="13" t="s">
        <v>326</v>
      </c>
      <c r="E98" s="13" t="s">
        <v>1</v>
      </c>
      <c r="F98" s="14">
        <v>270</v>
      </c>
      <c r="G98" s="13">
        <v>76</v>
      </c>
      <c r="H98" s="13">
        <v>71</v>
      </c>
      <c r="I98" s="13">
        <v>83</v>
      </c>
      <c r="J98" s="14">
        <v>270</v>
      </c>
      <c r="K98" s="14">
        <v>143</v>
      </c>
      <c r="L98" s="15">
        <v>0.53</v>
      </c>
      <c r="M98" s="14">
        <v>127</v>
      </c>
      <c r="N98" s="15">
        <v>0.47</v>
      </c>
      <c r="O98" s="14">
        <v>0</v>
      </c>
      <c r="P98" s="15">
        <v>0</v>
      </c>
      <c r="Q98" s="14">
        <v>0</v>
      </c>
      <c r="R98" s="15">
        <v>0</v>
      </c>
      <c r="S98" s="14">
        <v>270</v>
      </c>
      <c r="T98" s="14">
        <v>24</v>
      </c>
      <c r="U98" s="15">
        <v>8.8999999999999996E-2</v>
      </c>
      <c r="V98" s="14">
        <v>16</v>
      </c>
      <c r="W98" s="15">
        <v>5.8999999999999997E-2</v>
      </c>
      <c r="X98" s="14">
        <v>70</v>
      </c>
      <c r="Y98" s="15">
        <v>0.25900000000000001</v>
      </c>
      <c r="Z98" s="14">
        <v>104</v>
      </c>
      <c r="AA98" s="15">
        <v>0.38500000000000001</v>
      </c>
      <c r="AB98" s="14">
        <v>56</v>
      </c>
      <c r="AC98" s="15">
        <v>0.20699999999999999</v>
      </c>
      <c r="AD98" s="14">
        <v>0</v>
      </c>
      <c r="AE98" s="15">
        <v>0</v>
      </c>
    </row>
    <row r="99" spans="1:31" x14ac:dyDescent="0.25">
      <c r="A99" s="13" t="s">
        <v>819</v>
      </c>
      <c r="B99" s="13" t="s">
        <v>318</v>
      </c>
      <c r="C99" s="13" t="s">
        <v>327</v>
      </c>
      <c r="D99" s="13" t="s">
        <v>328</v>
      </c>
      <c r="E99" s="13" t="s">
        <v>1</v>
      </c>
      <c r="F99" s="14">
        <v>667</v>
      </c>
      <c r="G99" s="13">
        <v>72</v>
      </c>
      <c r="H99" s="13">
        <v>65</v>
      </c>
      <c r="I99" s="13">
        <v>79</v>
      </c>
      <c r="J99" s="14">
        <v>667</v>
      </c>
      <c r="K99" s="14">
        <v>246</v>
      </c>
      <c r="L99" s="15">
        <v>0.36899999999999999</v>
      </c>
      <c r="M99" s="14">
        <v>421</v>
      </c>
      <c r="N99" s="15">
        <v>0.63100000000000001</v>
      </c>
      <c r="O99" s="14">
        <v>0</v>
      </c>
      <c r="P99" s="15">
        <v>0</v>
      </c>
      <c r="Q99" s="14">
        <v>0</v>
      </c>
      <c r="R99" s="15">
        <v>0</v>
      </c>
      <c r="S99" s="14">
        <v>664</v>
      </c>
      <c r="T99" s="14">
        <v>361</v>
      </c>
      <c r="U99" s="15">
        <v>0.54400000000000004</v>
      </c>
      <c r="V99" s="14">
        <v>104</v>
      </c>
      <c r="W99" s="15">
        <v>0.157</v>
      </c>
      <c r="X99" s="14">
        <v>109</v>
      </c>
      <c r="Y99" s="15">
        <v>0.16400000000000001</v>
      </c>
      <c r="Z99" s="14">
        <v>63</v>
      </c>
      <c r="AA99" s="15">
        <v>9.5000000000000001E-2</v>
      </c>
      <c r="AB99" s="14">
        <v>27</v>
      </c>
      <c r="AC99" s="15">
        <v>4.1000000000000002E-2</v>
      </c>
      <c r="AD99" s="14" t="s">
        <v>357</v>
      </c>
      <c r="AE99" s="15" t="s">
        <v>814</v>
      </c>
    </row>
    <row r="100" spans="1:31" x14ac:dyDescent="0.25">
      <c r="A100" s="13" t="s">
        <v>819</v>
      </c>
      <c r="B100" s="13" t="s">
        <v>318</v>
      </c>
      <c r="C100" s="13" t="s">
        <v>329</v>
      </c>
      <c r="D100" s="13" t="s">
        <v>330</v>
      </c>
      <c r="E100" s="13" t="s">
        <v>1</v>
      </c>
      <c r="F100" s="14">
        <v>1321</v>
      </c>
      <c r="G100" s="13">
        <v>73</v>
      </c>
      <c r="H100" s="13">
        <v>66</v>
      </c>
      <c r="I100" s="13">
        <v>79</v>
      </c>
      <c r="J100" s="14">
        <v>1321</v>
      </c>
      <c r="K100" s="14">
        <v>577</v>
      </c>
      <c r="L100" s="15">
        <v>0.437</v>
      </c>
      <c r="M100" s="14">
        <v>743</v>
      </c>
      <c r="N100" s="15">
        <v>0.56200000000000006</v>
      </c>
      <c r="O100" s="14" t="s">
        <v>357</v>
      </c>
      <c r="P100" s="15" t="s">
        <v>814</v>
      </c>
      <c r="Q100" s="14">
        <v>0</v>
      </c>
      <c r="R100" s="15">
        <v>0</v>
      </c>
      <c r="S100" s="14">
        <v>1315</v>
      </c>
      <c r="T100" s="14">
        <v>644</v>
      </c>
      <c r="U100" s="15">
        <v>0.49</v>
      </c>
      <c r="V100" s="14">
        <v>290</v>
      </c>
      <c r="W100" s="15">
        <v>0.221</v>
      </c>
      <c r="X100" s="14">
        <v>233</v>
      </c>
      <c r="Y100" s="15">
        <v>0.17699999999999999</v>
      </c>
      <c r="Z100" s="14">
        <v>114</v>
      </c>
      <c r="AA100" s="15">
        <v>8.6999999999999994E-2</v>
      </c>
      <c r="AB100" s="14">
        <v>34</v>
      </c>
      <c r="AC100" s="15">
        <v>2.5999999999999999E-2</v>
      </c>
      <c r="AD100" s="14">
        <v>6</v>
      </c>
      <c r="AE100" s="15">
        <v>5.0000000000000001E-3</v>
      </c>
    </row>
    <row r="101" spans="1:31" x14ac:dyDescent="0.25">
      <c r="A101" s="13" t="s">
        <v>820</v>
      </c>
      <c r="B101" s="13" t="s">
        <v>112</v>
      </c>
      <c r="C101" s="13" t="s">
        <v>176</v>
      </c>
      <c r="D101" s="13" t="s">
        <v>177</v>
      </c>
      <c r="E101" s="13" t="s">
        <v>1</v>
      </c>
      <c r="F101" s="14">
        <v>116</v>
      </c>
      <c r="G101" s="13">
        <v>73</v>
      </c>
      <c r="H101" s="13">
        <v>64</v>
      </c>
      <c r="I101" s="13">
        <v>79</v>
      </c>
      <c r="J101" s="14">
        <v>116</v>
      </c>
      <c r="K101" s="14">
        <v>47</v>
      </c>
      <c r="L101" s="15">
        <v>0.40500000000000003</v>
      </c>
      <c r="M101" s="14">
        <v>69</v>
      </c>
      <c r="N101" s="15">
        <v>0.59499999999999997</v>
      </c>
      <c r="O101" s="14">
        <v>0</v>
      </c>
      <c r="P101" s="15">
        <v>0</v>
      </c>
      <c r="Q101" s="14">
        <v>0</v>
      </c>
      <c r="R101" s="15">
        <v>0</v>
      </c>
      <c r="S101" s="14">
        <v>114</v>
      </c>
      <c r="T101" s="14">
        <v>31</v>
      </c>
      <c r="U101" s="15">
        <v>0.27200000000000002</v>
      </c>
      <c r="V101" s="14">
        <v>25</v>
      </c>
      <c r="W101" s="15">
        <v>0.219</v>
      </c>
      <c r="X101" s="14">
        <v>31</v>
      </c>
      <c r="Y101" s="15">
        <v>0.27200000000000002</v>
      </c>
      <c r="Z101" s="14">
        <v>17</v>
      </c>
      <c r="AA101" s="15">
        <v>0.14899999999999999</v>
      </c>
      <c r="AB101" s="14">
        <v>10</v>
      </c>
      <c r="AC101" s="15">
        <v>8.7999999999999995E-2</v>
      </c>
      <c r="AD101" s="14" t="s">
        <v>357</v>
      </c>
      <c r="AE101" s="15" t="s">
        <v>814</v>
      </c>
    </row>
    <row r="102" spans="1:31" x14ac:dyDescent="0.25">
      <c r="A102" s="13" t="s">
        <v>130</v>
      </c>
      <c r="B102" s="13" t="s">
        <v>131</v>
      </c>
      <c r="C102" s="13" t="s">
        <v>132</v>
      </c>
      <c r="D102" s="13" t="s">
        <v>133</v>
      </c>
      <c r="E102" s="13" t="s">
        <v>1</v>
      </c>
      <c r="F102" s="14">
        <v>780</v>
      </c>
      <c r="G102" s="13">
        <v>68</v>
      </c>
      <c r="H102" s="13">
        <v>58</v>
      </c>
      <c r="I102" s="13">
        <v>76</v>
      </c>
      <c r="J102" s="14">
        <v>780</v>
      </c>
      <c r="K102" s="14">
        <v>290</v>
      </c>
      <c r="L102" s="15">
        <v>0.372</v>
      </c>
      <c r="M102" s="14">
        <v>490</v>
      </c>
      <c r="N102" s="15">
        <v>0.628</v>
      </c>
      <c r="O102" s="14">
        <v>0</v>
      </c>
      <c r="P102" s="15">
        <v>0</v>
      </c>
      <c r="Q102" s="14">
        <v>0</v>
      </c>
      <c r="R102" s="15">
        <v>0</v>
      </c>
      <c r="S102" s="14">
        <v>779</v>
      </c>
      <c r="T102" s="14">
        <v>652</v>
      </c>
      <c r="U102" s="15">
        <v>0.83699999999999997</v>
      </c>
      <c r="V102" s="14">
        <v>56</v>
      </c>
      <c r="W102" s="15">
        <v>7.1999999999999995E-2</v>
      </c>
      <c r="X102" s="14">
        <v>45</v>
      </c>
      <c r="Y102" s="15">
        <v>5.8000000000000003E-2</v>
      </c>
      <c r="Z102" s="14">
        <v>22</v>
      </c>
      <c r="AA102" s="15">
        <v>2.8000000000000001E-2</v>
      </c>
      <c r="AB102" s="14" t="s">
        <v>357</v>
      </c>
      <c r="AC102" s="15" t="s">
        <v>814</v>
      </c>
      <c r="AD102" s="14" t="s">
        <v>357</v>
      </c>
      <c r="AE102" s="15" t="s">
        <v>814</v>
      </c>
    </row>
    <row r="103" spans="1:31" x14ac:dyDescent="0.25">
      <c r="A103" s="13" t="s">
        <v>130</v>
      </c>
      <c r="B103" s="13" t="s">
        <v>131</v>
      </c>
      <c r="C103" s="13" t="s">
        <v>132</v>
      </c>
      <c r="D103" s="13" t="s">
        <v>134</v>
      </c>
      <c r="E103" s="13" t="s">
        <v>1</v>
      </c>
      <c r="F103" s="14">
        <v>746</v>
      </c>
      <c r="G103" s="13">
        <v>68</v>
      </c>
      <c r="H103" s="13">
        <v>61</v>
      </c>
      <c r="I103" s="13">
        <v>76</v>
      </c>
      <c r="J103" s="14">
        <v>746</v>
      </c>
      <c r="K103" s="14">
        <v>277</v>
      </c>
      <c r="L103" s="15">
        <v>0.371</v>
      </c>
      <c r="M103" s="14">
        <v>468</v>
      </c>
      <c r="N103" s="15">
        <v>0.627</v>
      </c>
      <c r="O103" s="14">
        <v>0</v>
      </c>
      <c r="P103" s="15">
        <v>0</v>
      </c>
      <c r="Q103" s="14" t="s">
        <v>357</v>
      </c>
      <c r="R103" s="15" t="s">
        <v>814</v>
      </c>
      <c r="S103" s="14">
        <v>735</v>
      </c>
      <c r="T103" s="14">
        <v>576</v>
      </c>
      <c r="U103" s="15">
        <v>0.78400000000000003</v>
      </c>
      <c r="V103" s="14">
        <v>87</v>
      </c>
      <c r="W103" s="15">
        <v>0.11799999999999999</v>
      </c>
      <c r="X103" s="14">
        <v>37</v>
      </c>
      <c r="Y103" s="15">
        <v>0.05</v>
      </c>
      <c r="Z103" s="14">
        <v>31</v>
      </c>
      <c r="AA103" s="15">
        <v>4.2000000000000003E-2</v>
      </c>
      <c r="AB103" s="14" t="s">
        <v>357</v>
      </c>
      <c r="AC103" s="15" t="s">
        <v>814</v>
      </c>
      <c r="AD103" s="14">
        <v>11</v>
      </c>
      <c r="AE103" s="15">
        <v>1.4999999999999999E-2</v>
      </c>
    </row>
    <row r="104" spans="1:31" x14ac:dyDescent="0.25">
      <c r="A104" s="13" t="s">
        <v>130</v>
      </c>
      <c r="B104" s="13" t="s">
        <v>135</v>
      </c>
      <c r="C104" s="13" t="s">
        <v>136</v>
      </c>
      <c r="D104" s="13" t="s">
        <v>137</v>
      </c>
      <c r="E104" s="13" t="s">
        <v>1</v>
      </c>
      <c r="F104" s="14">
        <v>39</v>
      </c>
      <c r="G104" s="13">
        <v>73</v>
      </c>
      <c r="H104" s="13">
        <v>64</v>
      </c>
      <c r="I104" s="13">
        <v>82</v>
      </c>
      <c r="J104" s="14">
        <v>39</v>
      </c>
      <c r="K104" s="14">
        <v>11</v>
      </c>
      <c r="L104" s="15">
        <v>0.28199999999999997</v>
      </c>
      <c r="M104" s="14">
        <v>28</v>
      </c>
      <c r="N104" s="15">
        <v>0.71799999999999997</v>
      </c>
      <c r="O104" s="14">
        <v>0</v>
      </c>
      <c r="P104" s="15">
        <v>0</v>
      </c>
      <c r="Q104" s="14">
        <v>0</v>
      </c>
      <c r="R104" s="15">
        <v>0</v>
      </c>
      <c r="S104" s="14">
        <v>39</v>
      </c>
      <c r="T104" s="14">
        <v>14</v>
      </c>
      <c r="U104" s="15">
        <v>0.35899999999999999</v>
      </c>
      <c r="V104" s="14">
        <v>8</v>
      </c>
      <c r="W104" s="15">
        <v>0.20499999999999999</v>
      </c>
      <c r="X104" s="14">
        <v>8</v>
      </c>
      <c r="Y104" s="15">
        <v>0.20499999999999999</v>
      </c>
      <c r="Z104" s="14" t="s">
        <v>357</v>
      </c>
      <c r="AA104" s="15" t="s">
        <v>814</v>
      </c>
      <c r="AB104" s="14">
        <v>5</v>
      </c>
      <c r="AC104" s="15">
        <v>0.128</v>
      </c>
      <c r="AD104" s="14">
        <v>0</v>
      </c>
      <c r="AE104" s="15">
        <v>0</v>
      </c>
    </row>
    <row r="105" spans="1:31" x14ac:dyDescent="0.25">
      <c r="A105" s="13" t="s">
        <v>130</v>
      </c>
      <c r="B105" s="13" t="s">
        <v>135</v>
      </c>
      <c r="C105" s="13" t="s">
        <v>138</v>
      </c>
      <c r="D105" s="13" t="s">
        <v>139</v>
      </c>
      <c r="E105" s="13" t="s">
        <v>1</v>
      </c>
      <c r="F105" s="14">
        <v>162</v>
      </c>
      <c r="G105" s="13">
        <v>75</v>
      </c>
      <c r="H105" s="13">
        <v>69</v>
      </c>
      <c r="I105" s="13">
        <v>81</v>
      </c>
      <c r="J105" s="14">
        <v>162</v>
      </c>
      <c r="K105" s="14">
        <v>77</v>
      </c>
      <c r="L105" s="15">
        <v>0.47499999999999998</v>
      </c>
      <c r="M105" s="14">
        <v>85</v>
      </c>
      <c r="N105" s="15">
        <v>0.52500000000000002</v>
      </c>
      <c r="O105" s="14">
        <v>0</v>
      </c>
      <c r="P105" s="15">
        <v>0</v>
      </c>
      <c r="Q105" s="14">
        <v>0</v>
      </c>
      <c r="R105" s="15">
        <v>0</v>
      </c>
      <c r="S105" s="14">
        <v>162</v>
      </c>
      <c r="T105" s="14">
        <v>10</v>
      </c>
      <c r="U105" s="15">
        <v>6.2E-2</v>
      </c>
      <c r="V105" s="14">
        <v>45</v>
      </c>
      <c r="W105" s="15">
        <v>0.27800000000000002</v>
      </c>
      <c r="X105" s="14">
        <v>29</v>
      </c>
      <c r="Y105" s="15">
        <v>0.17899999999999999</v>
      </c>
      <c r="Z105" s="14">
        <v>30</v>
      </c>
      <c r="AA105" s="15">
        <v>0.185</v>
      </c>
      <c r="AB105" s="14">
        <v>48</v>
      </c>
      <c r="AC105" s="15">
        <v>0.29599999999999999</v>
      </c>
      <c r="AD105" s="14">
        <v>0</v>
      </c>
      <c r="AE105" s="15">
        <v>0</v>
      </c>
    </row>
    <row r="106" spans="1:31" x14ac:dyDescent="0.25">
      <c r="A106" s="13" t="s">
        <v>130</v>
      </c>
      <c r="B106" s="13" t="s">
        <v>135</v>
      </c>
      <c r="C106" s="13" t="s">
        <v>140</v>
      </c>
      <c r="D106" s="13" t="s">
        <v>141</v>
      </c>
      <c r="E106" s="13" t="s">
        <v>1</v>
      </c>
      <c r="F106" s="14">
        <v>124</v>
      </c>
      <c r="G106" s="13">
        <v>72</v>
      </c>
      <c r="H106" s="13">
        <v>62</v>
      </c>
      <c r="I106" s="13">
        <v>81</v>
      </c>
      <c r="J106" s="14">
        <v>124</v>
      </c>
      <c r="K106" s="14">
        <v>54</v>
      </c>
      <c r="L106" s="15">
        <v>0.435</v>
      </c>
      <c r="M106" s="14">
        <v>70</v>
      </c>
      <c r="N106" s="15">
        <v>0.56499999999999995</v>
      </c>
      <c r="O106" s="14">
        <v>0</v>
      </c>
      <c r="P106" s="15">
        <v>0</v>
      </c>
      <c r="Q106" s="14">
        <v>0</v>
      </c>
      <c r="R106" s="15">
        <v>0</v>
      </c>
      <c r="S106" s="14">
        <v>124</v>
      </c>
      <c r="T106" s="14">
        <v>37</v>
      </c>
      <c r="U106" s="15">
        <v>0.29799999999999999</v>
      </c>
      <c r="V106" s="14">
        <v>37</v>
      </c>
      <c r="W106" s="15">
        <v>0.29799999999999999</v>
      </c>
      <c r="X106" s="14">
        <v>12</v>
      </c>
      <c r="Y106" s="15">
        <v>9.7000000000000003E-2</v>
      </c>
      <c r="Z106" s="14">
        <v>21</v>
      </c>
      <c r="AA106" s="15">
        <v>0.16900000000000001</v>
      </c>
      <c r="AB106" s="14">
        <v>17</v>
      </c>
      <c r="AC106" s="15">
        <v>0.13700000000000001</v>
      </c>
      <c r="AD106" s="14">
        <v>0</v>
      </c>
      <c r="AE106" s="15">
        <v>0</v>
      </c>
    </row>
    <row r="107" spans="1:31" x14ac:dyDescent="0.25">
      <c r="A107" s="13" t="s">
        <v>130</v>
      </c>
      <c r="B107" s="13" t="s">
        <v>135</v>
      </c>
      <c r="C107" s="13" t="s">
        <v>142</v>
      </c>
      <c r="D107" s="13" t="s">
        <v>143</v>
      </c>
      <c r="E107" s="13" t="s">
        <v>1</v>
      </c>
      <c r="F107" s="14">
        <v>265</v>
      </c>
      <c r="G107" s="13">
        <v>75</v>
      </c>
      <c r="H107" s="13">
        <v>68</v>
      </c>
      <c r="I107" s="13">
        <v>82</v>
      </c>
      <c r="J107" s="14">
        <v>265</v>
      </c>
      <c r="K107" s="14">
        <v>117</v>
      </c>
      <c r="L107" s="15">
        <v>0.442</v>
      </c>
      <c r="M107" s="14">
        <v>147</v>
      </c>
      <c r="N107" s="15">
        <v>0.55500000000000005</v>
      </c>
      <c r="O107" s="14" t="s">
        <v>357</v>
      </c>
      <c r="P107" s="15" t="s">
        <v>814</v>
      </c>
      <c r="Q107" s="14">
        <v>0</v>
      </c>
      <c r="R107" s="15">
        <v>0</v>
      </c>
      <c r="S107" s="14">
        <v>263</v>
      </c>
      <c r="T107" s="14">
        <v>72</v>
      </c>
      <c r="U107" s="15">
        <v>0.27400000000000002</v>
      </c>
      <c r="V107" s="14">
        <v>55</v>
      </c>
      <c r="W107" s="15">
        <v>0.20899999999999999</v>
      </c>
      <c r="X107" s="14">
        <v>72</v>
      </c>
      <c r="Y107" s="15">
        <v>0.27400000000000002</v>
      </c>
      <c r="Z107" s="14">
        <v>28</v>
      </c>
      <c r="AA107" s="15">
        <v>0.106</v>
      </c>
      <c r="AB107" s="14">
        <v>36</v>
      </c>
      <c r="AC107" s="15">
        <v>0.13700000000000001</v>
      </c>
      <c r="AD107" s="14" t="s">
        <v>357</v>
      </c>
      <c r="AE107" s="15" t="s">
        <v>814</v>
      </c>
    </row>
    <row r="108" spans="1:31" x14ac:dyDescent="0.25">
      <c r="A108" s="13" t="s">
        <v>130</v>
      </c>
      <c r="B108" s="13" t="s">
        <v>135</v>
      </c>
      <c r="C108" s="13" t="s">
        <v>144</v>
      </c>
      <c r="D108" s="13" t="s">
        <v>145</v>
      </c>
      <c r="E108" s="13" t="s">
        <v>1</v>
      </c>
      <c r="F108" s="14">
        <v>40</v>
      </c>
      <c r="G108" s="13">
        <v>74</v>
      </c>
      <c r="H108" s="13">
        <v>62</v>
      </c>
      <c r="I108" s="13">
        <v>78</v>
      </c>
      <c r="J108" s="14">
        <v>40</v>
      </c>
      <c r="K108" s="14">
        <v>17</v>
      </c>
      <c r="L108" s="15">
        <v>0.42499999999999999</v>
      </c>
      <c r="M108" s="14">
        <v>23</v>
      </c>
      <c r="N108" s="15">
        <v>0.57499999999999996</v>
      </c>
      <c r="O108" s="14">
        <v>0</v>
      </c>
      <c r="P108" s="15">
        <v>0</v>
      </c>
      <c r="Q108" s="14">
        <v>0</v>
      </c>
      <c r="R108" s="15">
        <v>0</v>
      </c>
      <c r="S108" s="14">
        <v>39</v>
      </c>
      <c r="T108" s="14">
        <v>24</v>
      </c>
      <c r="U108" s="15">
        <v>0.61499999999999999</v>
      </c>
      <c r="V108" s="14">
        <v>8</v>
      </c>
      <c r="W108" s="15">
        <v>0.20499999999999999</v>
      </c>
      <c r="X108" s="14" t="s">
        <v>357</v>
      </c>
      <c r="Y108" s="15" t="s">
        <v>814</v>
      </c>
      <c r="Z108" s="14" t="s">
        <v>357</v>
      </c>
      <c r="AA108" s="15" t="s">
        <v>814</v>
      </c>
      <c r="AB108" s="14">
        <v>0</v>
      </c>
      <c r="AC108" s="15">
        <v>0</v>
      </c>
      <c r="AD108" s="14" t="s">
        <v>357</v>
      </c>
      <c r="AE108" s="15" t="s">
        <v>814</v>
      </c>
    </row>
    <row r="109" spans="1:31" x14ac:dyDescent="0.25">
      <c r="A109" s="13" t="s">
        <v>130</v>
      </c>
      <c r="B109" s="13" t="s">
        <v>135</v>
      </c>
      <c r="C109" s="13" t="s">
        <v>146</v>
      </c>
      <c r="D109" s="13" t="s">
        <v>147</v>
      </c>
      <c r="E109" s="13" t="s">
        <v>1</v>
      </c>
      <c r="F109" s="14">
        <v>463</v>
      </c>
      <c r="G109" s="13">
        <v>73</v>
      </c>
      <c r="H109" s="13">
        <v>66</v>
      </c>
      <c r="I109" s="13">
        <v>79</v>
      </c>
      <c r="J109" s="14">
        <v>463</v>
      </c>
      <c r="K109" s="14">
        <v>185</v>
      </c>
      <c r="L109" s="15">
        <v>0.4</v>
      </c>
      <c r="M109" s="14">
        <v>277</v>
      </c>
      <c r="N109" s="15">
        <v>0.59799999999999998</v>
      </c>
      <c r="O109" s="14" t="s">
        <v>357</v>
      </c>
      <c r="P109" s="15" t="s">
        <v>814</v>
      </c>
      <c r="Q109" s="14">
        <v>0</v>
      </c>
      <c r="R109" s="15">
        <v>0</v>
      </c>
      <c r="S109" s="14">
        <v>460</v>
      </c>
      <c r="T109" s="14">
        <v>229</v>
      </c>
      <c r="U109" s="15">
        <v>0.498</v>
      </c>
      <c r="V109" s="14">
        <v>64</v>
      </c>
      <c r="W109" s="15">
        <v>0.13900000000000001</v>
      </c>
      <c r="X109" s="14">
        <v>54</v>
      </c>
      <c r="Y109" s="15">
        <v>0.11700000000000001</v>
      </c>
      <c r="Z109" s="14">
        <v>85</v>
      </c>
      <c r="AA109" s="15">
        <v>0.185</v>
      </c>
      <c r="AB109" s="14">
        <v>28</v>
      </c>
      <c r="AC109" s="15">
        <v>6.0999999999999999E-2</v>
      </c>
      <c r="AD109" s="14" t="s">
        <v>357</v>
      </c>
      <c r="AE109" s="15" t="s">
        <v>814</v>
      </c>
    </row>
    <row r="110" spans="1:31" x14ac:dyDescent="0.25">
      <c r="A110" s="13" t="s">
        <v>130</v>
      </c>
      <c r="B110" s="13" t="s">
        <v>135</v>
      </c>
      <c r="C110" s="13" t="s">
        <v>148</v>
      </c>
      <c r="D110" s="13" t="s">
        <v>149</v>
      </c>
      <c r="E110" s="13" t="s">
        <v>1</v>
      </c>
      <c r="F110" s="14">
        <v>173</v>
      </c>
      <c r="G110" s="13">
        <v>73</v>
      </c>
      <c r="H110" s="13">
        <v>65</v>
      </c>
      <c r="I110" s="13">
        <v>79</v>
      </c>
      <c r="J110" s="14">
        <v>173</v>
      </c>
      <c r="K110" s="14">
        <v>63</v>
      </c>
      <c r="L110" s="15">
        <v>0.36399999999999999</v>
      </c>
      <c r="M110" s="14">
        <v>110</v>
      </c>
      <c r="N110" s="15">
        <v>0.63600000000000001</v>
      </c>
      <c r="O110" s="14">
        <v>0</v>
      </c>
      <c r="P110" s="15">
        <v>0</v>
      </c>
      <c r="Q110" s="14">
        <v>0</v>
      </c>
      <c r="R110" s="15">
        <v>0</v>
      </c>
      <c r="S110" s="14">
        <v>167</v>
      </c>
      <c r="T110" s="14">
        <v>97</v>
      </c>
      <c r="U110" s="15">
        <v>0.58099999999999996</v>
      </c>
      <c r="V110" s="14">
        <v>30</v>
      </c>
      <c r="W110" s="15">
        <v>0.18</v>
      </c>
      <c r="X110" s="14">
        <v>12</v>
      </c>
      <c r="Y110" s="15">
        <v>7.1999999999999995E-2</v>
      </c>
      <c r="Z110" s="14">
        <v>18</v>
      </c>
      <c r="AA110" s="15">
        <v>0.108</v>
      </c>
      <c r="AB110" s="14">
        <v>10</v>
      </c>
      <c r="AC110" s="15">
        <v>0.06</v>
      </c>
      <c r="AD110" s="14">
        <v>6</v>
      </c>
      <c r="AE110" s="15">
        <v>3.5000000000000003E-2</v>
      </c>
    </row>
    <row r="111" spans="1:31" x14ac:dyDescent="0.25">
      <c r="A111" s="13" t="s">
        <v>130</v>
      </c>
      <c r="B111" s="13" t="s">
        <v>150</v>
      </c>
      <c r="C111" s="13" t="s">
        <v>151</v>
      </c>
      <c r="D111" s="13" t="s">
        <v>152</v>
      </c>
      <c r="E111" s="13" t="s">
        <v>1</v>
      </c>
      <c r="F111" s="14">
        <v>513</v>
      </c>
      <c r="G111" s="13">
        <v>71</v>
      </c>
      <c r="H111" s="13">
        <v>64</v>
      </c>
      <c r="I111" s="13">
        <v>79</v>
      </c>
      <c r="J111" s="14">
        <v>513</v>
      </c>
      <c r="K111" s="14">
        <v>216</v>
      </c>
      <c r="L111" s="15">
        <v>0.42099999999999999</v>
      </c>
      <c r="M111" s="14">
        <v>297</v>
      </c>
      <c r="N111" s="15">
        <v>0.57899999999999996</v>
      </c>
      <c r="O111" s="14">
        <v>0</v>
      </c>
      <c r="P111" s="15">
        <v>0</v>
      </c>
      <c r="Q111" s="14">
        <v>0</v>
      </c>
      <c r="R111" s="15">
        <v>0</v>
      </c>
      <c r="S111" s="14">
        <v>510</v>
      </c>
      <c r="T111" s="14">
        <v>325</v>
      </c>
      <c r="U111" s="15">
        <v>0.63700000000000001</v>
      </c>
      <c r="V111" s="14">
        <v>69</v>
      </c>
      <c r="W111" s="15">
        <v>0.13500000000000001</v>
      </c>
      <c r="X111" s="14">
        <v>54</v>
      </c>
      <c r="Y111" s="15">
        <v>0.106</v>
      </c>
      <c r="Z111" s="14">
        <v>40</v>
      </c>
      <c r="AA111" s="15">
        <v>7.8E-2</v>
      </c>
      <c r="AB111" s="14">
        <v>22</v>
      </c>
      <c r="AC111" s="15">
        <v>4.2999999999999997E-2</v>
      </c>
      <c r="AD111" s="14" t="s">
        <v>357</v>
      </c>
      <c r="AE111" s="15" t="s">
        <v>814</v>
      </c>
    </row>
    <row r="112" spans="1:31" x14ac:dyDescent="0.25">
      <c r="A112" s="13" t="s">
        <v>130</v>
      </c>
      <c r="B112" s="13" t="s">
        <v>150</v>
      </c>
      <c r="C112" s="13" t="s">
        <v>153</v>
      </c>
      <c r="D112" s="13" t="s">
        <v>154</v>
      </c>
      <c r="E112" s="13" t="s">
        <v>1</v>
      </c>
      <c r="F112" s="14">
        <v>547</v>
      </c>
      <c r="G112" s="13">
        <v>69</v>
      </c>
      <c r="H112" s="13">
        <v>61</v>
      </c>
      <c r="I112" s="13">
        <v>76</v>
      </c>
      <c r="J112" s="14">
        <v>547</v>
      </c>
      <c r="K112" s="14">
        <v>253</v>
      </c>
      <c r="L112" s="15">
        <v>0.46300000000000002</v>
      </c>
      <c r="M112" s="14">
        <v>294</v>
      </c>
      <c r="N112" s="15">
        <v>0.53700000000000003</v>
      </c>
      <c r="O112" s="14">
        <v>0</v>
      </c>
      <c r="P112" s="15">
        <v>0</v>
      </c>
      <c r="Q112" s="14">
        <v>0</v>
      </c>
      <c r="R112" s="15">
        <v>0</v>
      </c>
      <c r="S112" s="14">
        <v>537</v>
      </c>
      <c r="T112" s="14">
        <v>377</v>
      </c>
      <c r="U112" s="15">
        <v>0.70199999999999996</v>
      </c>
      <c r="V112" s="14">
        <v>130</v>
      </c>
      <c r="W112" s="15">
        <v>0.24199999999999999</v>
      </c>
      <c r="X112" s="14">
        <v>20</v>
      </c>
      <c r="Y112" s="15">
        <v>3.6999999999999998E-2</v>
      </c>
      <c r="Z112" s="14">
        <v>6</v>
      </c>
      <c r="AA112" s="15">
        <v>1.0999999999999999E-2</v>
      </c>
      <c r="AB112" s="14" t="s">
        <v>357</v>
      </c>
      <c r="AC112" s="15" t="s">
        <v>814</v>
      </c>
      <c r="AD112" s="14">
        <v>10</v>
      </c>
      <c r="AE112" s="15">
        <v>1.7999999999999999E-2</v>
      </c>
    </row>
    <row r="113" spans="1:31" x14ac:dyDescent="0.25">
      <c r="A113" s="13" t="s">
        <v>130</v>
      </c>
      <c r="B113" s="13" t="s">
        <v>150</v>
      </c>
      <c r="C113" s="13" t="s">
        <v>153</v>
      </c>
      <c r="D113" s="13" t="s">
        <v>155</v>
      </c>
      <c r="E113" s="13" t="s">
        <v>1</v>
      </c>
      <c r="F113" s="14">
        <v>435</v>
      </c>
      <c r="G113" s="13">
        <v>72</v>
      </c>
      <c r="H113" s="13">
        <v>65</v>
      </c>
      <c r="I113" s="13">
        <v>79</v>
      </c>
      <c r="J113" s="14">
        <v>435</v>
      </c>
      <c r="K113" s="14">
        <v>169</v>
      </c>
      <c r="L113" s="15">
        <v>0.38900000000000001</v>
      </c>
      <c r="M113" s="14">
        <v>264</v>
      </c>
      <c r="N113" s="15">
        <v>0.60699999999999998</v>
      </c>
      <c r="O113" s="14" t="s">
        <v>357</v>
      </c>
      <c r="P113" s="15" t="s">
        <v>814</v>
      </c>
      <c r="Q113" s="14" t="s">
        <v>357</v>
      </c>
      <c r="R113" s="15" t="s">
        <v>814</v>
      </c>
      <c r="S113" s="14">
        <v>430</v>
      </c>
      <c r="T113" s="14">
        <v>226</v>
      </c>
      <c r="U113" s="15">
        <v>0.52600000000000002</v>
      </c>
      <c r="V113" s="14">
        <v>52</v>
      </c>
      <c r="W113" s="15">
        <v>0.121</v>
      </c>
      <c r="X113" s="14">
        <v>51</v>
      </c>
      <c r="Y113" s="15">
        <v>0.11899999999999999</v>
      </c>
      <c r="Z113" s="14">
        <v>68</v>
      </c>
      <c r="AA113" s="15">
        <v>0.158</v>
      </c>
      <c r="AB113" s="14">
        <v>33</v>
      </c>
      <c r="AC113" s="15">
        <v>7.6999999999999999E-2</v>
      </c>
      <c r="AD113" s="14">
        <v>5</v>
      </c>
      <c r="AE113" s="15">
        <v>1.0999999999999999E-2</v>
      </c>
    </row>
    <row r="114" spans="1:31" x14ac:dyDescent="0.25">
      <c r="A114" s="13" t="s">
        <v>130</v>
      </c>
      <c r="B114" s="13" t="s">
        <v>150</v>
      </c>
      <c r="C114" s="13" t="s">
        <v>156</v>
      </c>
      <c r="D114" s="13" t="s">
        <v>157</v>
      </c>
      <c r="E114" s="13" t="s">
        <v>1</v>
      </c>
      <c r="F114" s="14">
        <v>652</v>
      </c>
      <c r="G114" s="13">
        <v>73</v>
      </c>
      <c r="H114" s="13">
        <v>63</v>
      </c>
      <c r="I114" s="13">
        <v>80</v>
      </c>
      <c r="J114" s="14">
        <v>652</v>
      </c>
      <c r="K114" s="14">
        <v>244</v>
      </c>
      <c r="L114" s="15">
        <v>0.374</v>
      </c>
      <c r="M114" s="14">
        <v>408</v>
      </c>
      <c r="N114" s="15">
        <v>0.626</v>
      </c>
      <c r="O114" s="14">
        <v>0</v>
      </c>
      <c r="P114" s="15">
        <v>0</v>
      </c>
      <c r="Q114" s="14">
        <v>0</v>
      </c>
      <c r="R114" s="15">
        <v>0</v>
      </c>
      <c r="S114" s="14">
        <v>647</v>
      </c>
      <c r="T114" s="14">
        <v>307</v>
      </c>
      <c r="U114" s="15">
        <v>0.47399999999999998</v>
      </c>
      <c r="V114" s="14">
        <v>172</v>
      </c>
      <c r="W114" s="15">
        <v>0.26600000000000001</v>
      </c>
      <c r="X114" s="14">
        <v>68</v>
      </c>
      <c r="Y114" s="15">
        <v>0.105</v>
      </c>
      <c r="Z114" s="14">
        <v>75</v>
      </c>
      <c r="AA114" s="15">
        <v>0.11600000000000001</v>
      </c>
      <c r="AB114" s="14">
        <v>25</v>
      </c>
      <c r="AC114" s="15">
        <v>3.9E-2</v>
      </c>
      <c r="AD114" s="14">
        <v>5</v>
      </c>
      <c r="AE114" s="15">
        <v>8.0000000000000002E-3</v>
      </c>
    </row>
    <row r="115" spans="1:31" x14ac:dyDescent="0.25">
      <c r="A115" s="189" t="s">
        <v>130</v>
      </c>
      <c r="B115" s="189" t="s">
        <v>150</v>
      </c>
      <c r="C115" s="189" t="s">
        <v>156</v>
      </c>
      <c r="D115" s="189" t="s">
        <v>158</v>
      </c>
      <c r="E115" s="13" t="s">
        <v>1</v>
      </c>
      <c r="F115" s="14">
        <v>710</v>
      </c>
      <c r="G115" s="13">
        <v>71</v>
      </c>
      <c r="H115" s="13">
        <v>62</v>
      </c>
      <c r="I115" s="13">
        <v>79</v>
      </c>
      <c r="J115" s="14">
        <v>710</v>
      </c>
      <c r="K115" s="14">
        <v>285</v>
      </c>
      <c r="L115" s="15">
        <v>0.40100000000000002</v>
      </c>
      <c r="M115" s="14">
        <v>424</v>
      </c>
      <c r="N115" s="15">
        <v>0.59699999999999998</v>
      </c>
      <c r="O115" s="14">
        <v>0</v>
      </c>
      <c r="P115" s="15">
        <v>0</v>
      </c>
      <c r="Q115" s="14" t="s">
        <v>357</v>
      </c>
      <c r="R115" s="15" t="s">
        <v>814</v>
      </c>
      <c r="S115" s="14">
        <v>696</v>
      </c>
      <c r="T115" s="14">
        <v>523</v>
      </c>
      <c r="U115" s="15">
        <v>0.751</v>
      </c>
      <c r="V115" s="14">
        <v>106</v>
      </c>
      <c r="W115" s="15">
        <v>0.152</v>
      </c>
      <c r="X115" s="14">
        <v>29</v>
      </c>
      <c r="Y115" s="15">
        <v>4.2000000000000003E-2</v>
      </c>
      <c r="Z115" s="14">
        <v>25</v>
      </c>
      <c r="AA115" s="15">
        <v>3.5999999999999997E-2</v>
      </c>
      <c r="AB115" s="14">
        <v>13</v>
      </c>
      <c r="AC115" s="15">
        <v>1.9E-2</v>
      </c>
      <c r="AD115" s="14">
        <v>14</v>
      </c>
      <c r="AE115" s="15">
        <v>0.02</v>
      </c>
    </row>
    <row r="116" spans="1:31" x14ac:dyDescent="0.25">
      <c r="A116" s="13" t="s">
        <v>130</v>
      </c>
      <c r="B116" s="13" t="s">
        <v>150</v>
      </c>
      <c r="C116" s="13" t="s">
        <v>156</v>
      </c>
      <c r="D116" s="13" t="s">
        <v>159</v>
      </c>
      <c r="E116" s="13" t="s">
        <v>1</v>
      </c>
      <c r="F116" s="14">
        <v>333</v>
      </c>
      <c r="G116" s="13">
        <v>70</v>
      </c>
      <c r="H116" s="13">
        <v>61</v>
      </c>
      <c r="I116" s="13">
        <v>76</v>
      </c>
      <c r="J116" s="14">
        <v>333</v>
      </c>
      <c r="K116" s="14">
        <v>127</v>
      </c>
      <c r="L116" s="15">
        <v>0.38100000000000001</v>
      </c>
      <c r="M116" s="14">
        <v>205</v>
      </c>
      <c r="N116" s="15">
        <v>0.61599999999999999</v>
      </c>
      <c r="O116" s="14">
        <v>0</v>
      </c>
      <c r="P116" s="15">
        <v>0</v>
      </c>
      <c r="Q116" s="14" t="s">
        <v>357</v>
      </c>
      <c r="R116" s="15" t="s">
        <v>814</v>
      </c>
      <c r="S116" s="14">
        <v>329</v>
      </c>
      <c r="T116" s="14">
        <v>197</v>
      </c>
      <c r="U116" s="15">
        <v>0.59899999999999998</v>
      </c>
      <c r="V116" s="14">
        <v>78</v>
      </c>
      <c r="W116" s="15">
        <v>0.23699999999999999</v>
      </c>
      <c r="X116" s="14">
        <v>27</v>
      </c>
      <c r="Y116" s="15">
        <v>8.2000000000000003E-2</v>
      </c>
      <c r="Z116" s="14">
        <v>22</v>
      </c>
      <c r="AA116" s="15">
        <v>6.7000000000000004E-2</v>
      </c>
      <c r="AB116" s="14">
        <v>5</v>
      </c>
      <c r="AC116" s="15">
        <v>1.4999999999999999E-2</v>
      </c>
      <c r="AD116" s="14" t="s">
        <v>357</v>
      </c>
      <c r="AE116" s="15" t="s">
        <v>814</v>
      </c>
    </row>
    <row r="117" spans="1:31" x14ac:dyDescent="0.25">
      <c r="A117" s="13" t="s">
        <v>130</v>
      </c>
      <c r="B117" s="13" t="s">
        <v>150</v>
      </c>
      <c r="C117" s="13" t="s">
        <v>156</v>
      </c>
      <c r="D117" s="13" t="s">
        <v>160</v>
      </c>
      <c r="E117" s="13" t="s">
        <v>1</v>
      </c>
      <c r="F117" s="14">
        <v>531</v>
      </c>
      <c r="G117" s="13">
        <v>73</v>
      </c>
      <c r="H117" s="13">
        <v>65</v>
      </c>
      <c r="I117" s="13">
        <v>79</v>
      </c>
      <c r="J117" s="14">
        <v>531</v>
      </c>
      <c r="K117" s="14">
        <v>212</v>
      </c>
      <c r="L117" s="15">
        <v>0.39900000000000002</v>
      </c>
      <c r="M117" s="14">
        <v>319</v>
      </c>
      <c r="N117" s="15">
        <v>0.60099999999999998</v>
      </c>
      <c r="O117" s="14">
        <v>0</v>
      </c>
      <c r="P117" s="15">
        <v>0</v>
      </c>
      <c r="Q117" s="14">
        <v>0</v>
      </c>
      <c r="R117" s="15">
        <v>0</v>
      </c>
      <c r="S117" s="14">
        <v>531</v>
      </c>
      <c r="T117" s="14">
        <v>305</v>
      </c>
      <c r="U117" s="15">
        <v>0.57399999999999995</v>
      </c>
      <c r="V117" s="14">
        <v>124</v>
      </c>
      <c r="W117" s="15">
        <v>0.23400000000000001</v>
      </c>
      <c r="X117" s="14">
        <v>50</v>
      </c>
      <c r="Y117" s="15">
        <v>9.4E-2</v>
      </c>
      <c r="Z117" s="14">
        <v>30</v>
      </c>
      <c r="AA117" s="15">
        <v>5.6000000000000001E-2</v>
      </c>
      <c r="AB117" s="14">
        <v>22</v>
      </c>
      <c r="AC117" s="15">
        <v>4.1000000000000002E-2</v>
      </c>
      <c r="AD117" s="14">
        <v>0</v>
      </c>
      <c r="AE117" s="15">
        <v>0</v>
      </c>
    </row>
    <row r="118" spans="1:31" x14ac:dyDescent="0.25">
      <c r="A118" s="13" t="s">
        <v>130</v>
      </c>
      <c r="B118" s="13" t="s">
        <v>150</v>
      </c>
      <c r="C118" s="13" t="s">
        <v>161</v>
      </c>
      <c r="D118" s="13" t="s">
        <v>162</v>
      </c>
      <c r="E118" s="13" t="s">
        <v>1</v>
      </c>
      <c r="F118" s="14">
        <v>627</v>
      </c>
      <c r="G118" s="13">
        <v>72</v>
      </c>
      <c r="H118" s="13">
        <v>64</v>
      </c>
      <c r="I118" s="13">
        <v>80</v>
      </c>
      <c r="J118" s="14">
        <v>627</v>
      </c>
      <c r="K118" s="14">
        <v>306</v>
      </c>
      <c r="L118" s="15">
        <v>0.48799999999999999</v>
      </c>
      <c r="M118" s="14">
        <v>321</v>
      </c>
      <c r="N118" s="15">
        <v>0.51200000000000001</v>
      </c>
      <c r="O118" s="14">
        <v>0</v>
      </c>
      <c r="P118" s="15">
        <v>0</v>
      </c>
      <c r="Q118" s="14">
        <v>0</v>
      </c>
      <c r="R118" s="15">
        <v>0</v>
      </c>
      <c r="S118" s="14">
        <v>624</v>
      </c>
      <c r="T118" s="14">
        <v>209</v>
      </c>
      <c r="U118" s="15">
        <v>0.33500000000000002</v>
      </c>
      <c r="V118" s="14">
        <v>173</v>
      </c>
      <c r="W118" s="15">
        <v>0.27700000000000002</v>
      </c>
      <c r="X118" s="14">
        <v>73</v>
      </c>
      <c r="Y118" s="15">
        <v>0.11700000000000001</v>
      </c>
      <c r="Z118" s="14">
        <v>86</v>
      </c>
      <c r="AA118" s="15">
        <v>0.13800000000000001</v>
      </c>
      <c r="AB118" s="14">
        <v>83</v>
      </c>
      <c r="AC118" s="15">
        <v>0.13300000000000001</v>
      </c>
      <c r="AD118" s="14" t="s">
        <v>357</v>
      </c>
      <c r="AE118" s="15" t="s">
        <v>814</v>
      </c>
    </row>
    <row r="119" spans="1:31" x14ac:dyDescent="0.25">
      <c r="A119" s="13" t="s">
        <v>130</v>
      </c>
      <c r="B119" s="13" t="s">
        <v>150</v>
      </c>
      <c r="C119" s="13" t="s">
        <v>163</v>
      </c>
      <c r="D119" s="13" t="s">
        <v>164</v>
      </c>
      <c r="E119" s="13" t="s">
        <v>1</v>
      </c>
      <c r="F119" s="14">
        <v>671</v>
      </c>
      <c r="G119" s="13">
        <v>73</v>
      </c>
      <c r="H119" s="13">
        <v>65</v>
      </c>
      <c r="I119" s="13">
        <v>80</v>
      </c>
      <c r="J119" s="14">
        <v>671</v>
      </c>
      <c r="K119" s="14">
        <v>286</v>
      </c>
      <c r="L119" s="15">
        <v>0.42599999999999999</v>
      </c>
      <c r="M119" s="14">
        <v>382</v>
      </c>
      <c r="N119" s="15">
        <v>0.56899999999999995</v>
      </c>
      <c r="O119" s="14">
        <v>0</v>
      </c>
      <c r="P119" s="15">
        <v>0</v>
      </c>
      <c r="Q119" s="14" t="s">
        <v>357</v>
      </c>
      <c r="R119" s="15" t="s">
        <v>814</v>
      </c>
      <c r="S119" s="14">
        <v>665</v>
      </c>
      <c r="T119" s="14">
        <v>391</v>
      </c>
      <c r="U119" s="15">
        <v>0.58799999999999997</v>
      </c>
      <c r="V119" s="14">
        <v>122</v>
      </c>
      <c r="W119" s="15">
        <v>0.183</v>
      </c>
      <c r="X119" s="14">
        <v>92</v>
      </c>
      <c r="Y119" s="15">
        <v>0.13800000000000001</v>
      </c>
      <c r="Z119" s="14">
        <v>36</v>
      </c>
      <c r="AA119" s="15">
        <v>5.3999999999999999E-2</v>
      </c>
      <c r="AB119" s="14">
        <v>24</v>
      </c>
      <c r="AC119" s="15">
        <v>3.5999999999999997E-2</v>
      </c>
      <c r="AD119" s="14">
        <v>6</v>
      </c>
      <c r="AE119" s="15">
        <v>8.9999999999999993E-3</v>
      </c>
    </row>
    <row r="120" spans="1:31" x14ac:dyDescent="0.25">
      <c r="A120" s="13" t="s">
        <v>130</v>
      </c>
      <c r="B120" s="13" t="s">
        <v>150</v>
      </c>
      <c r="C120" s="13" t="s">
        <v>165</v>
      </c>
      <c r="D120" s="13" t="s">
        <v>166</v>
      </c>
      <c r="E120" s="13" t="s">
        <v>1</v>
      </c>
      <c r="F120" s="14">
        <v>120</v>
      </c>
      <c r="G120" s="13">
        <v>72</v>
      </c>
      <c r="H120" s="13">
        <v>66</v>
      </c>
      <c r="I120" s="13">
        <v>77</v>
      </c>
      <c r="J120" s="14">
        <v>120</v>
      </c>
      <c r="K120" s="14">
        <v>42</v>
      </c>
      <c r="L120" s="15">
        <v>0.35</v>
      </c>
      <c r="M120" s="14">
        <v>78</v>
      </c>
      <c r="N120" s="15">
        <v>0.65</v>
      </c>
      <c r="O120" s="14">
        <v>0</v>
      </c>
      <c r="P120" s="15">
        <v>0</v>
      </c>
      <c r="Q120" s="14">
        <v>0</v>
      </c>
      <c r="R120" s="15">
        <v>0</v>
      </c>
      <c r="S120" s="14">
        <v>117</v>
      </c>
      <c r="T120" s="14">
        <v>58</v>
      </c>
      <c r="U120" s="15">
        <v>0.496</v>
      </c>
      <c r="V120" s="14">
        <v>32</v>
      </c>
      <c r="W120" s="15">
        <v>0.27400000000000002</v>
      </c>
      <c r="X120" s="14">
        <v>8</v>
      </c>
      <c r="Y120" s="15">
        <v>6.8000000000000005E-2</v>
      </c>
      <c r="Z120" s="14">
        <v>12</v>
      </c>
      <c r="AA120" s="15">
        <v>0.10299999999999999</v>
      </c>
      <c r="AB120" s="14">
        <v>7</v>
      </c>
      <c r="AC120" s="15">
        <v>0.06</v>
      </c>
      <c r="AD120" s="14" t="s">
        <v>357</v>
      </c>
      <c r="AE120" s="15" t="s">
        <v>814</v>
      </c>
    </row>
    <row r="121" spans="1:31" x14ac:dyDescent="0.25">
      <c r="A121" s="13" t="s">
        <v>130</v>
      </c>
      <c r="B121" s="13" t="s">
        <v>167</v>
      </c>
      <c r="C121" s="13" t="s">
        <v>168</v>
      </c>
      <c r="D121" s="13" t="s">
        <v>169</v>
      </c>
      <c r="E121" s="13" t="s">
        <v>1</v>
      </c>
      <c r="F121" s="14">
        <v>1129</v>
      </c>
      <c r="G121" s="13">
        <v>71</v>
      </c>
      <c r="H121" s="13">
        <v>62</v>
      </c>
      <c r="I121" s="13">
        <v>77</v>
      </c>
      <c r="J121" s="14">
        <v>1129</v>
      </c>
      <c r="K121" s="14">
        <v>509</v>
      </c>
      <c r="L121" s="15">
        <v>0.45100000000000001</v>
      </c>
      <c r="M121" s="14">
        <v>619</v>
      </c>
      <c r="N121" s="15">
        <v>0.54800000000000004</v>
      </c>
      <c r="O121" s="14">
        <v>0</v>
      </c>
      <c r="P121" s="15">
        <v>0</v>
      </c>
      <c r="Q121" s="14" t="s">
        <v>357</v>
      </c>
      <c r="R121" s="15" t="s">
        <v>814</v>
      </c>
      <c r="S121" s="14">
        <v>1128</v>
      </c>
      <c r="T121" s="14">
        <v>680</v>
      </c>
      <c r="U121" s="15">
        <v>0.60299999999999998</v>
      </c>
      <c r="V121" s="14">
        <v>228</v>
      </c>
      <c r="W121" s="15">
        <v>0.20200000000000001</v>
      </c>
      <c r="X121" s="14">
        <v>85</v>
      </c>
      <c r="Y121" s="15">
        <v>7.4999999999999997E-2</v>
      </c>
      <c r="Z121" s="14">
        <v>104</v>
      </c>
      <c r="AA121" s="15">
        <v>9.1999999999999998E-2</v>
      </c>
      <c r="AB121" s="14">
        <v>31</v>
      </c>
      <c r="AC121" s="15">
        <v>2.7E-2</v>
      </c>
      <c r="AD121" s="14" t="s">
        <v>357</v>
      </c>
      <c r="AE121" s="15" t="s">
        <v>814</v>
      </c>
    </row>
    <row r="122" spans="1:31" x14ac:dyDescent="0.25">
      <c r="A122" s="13" t="s">
        <v>130</v>
      </c>
      <c r="B122" s="13" t="s">
        <v>167</v>
      </c>
      <c r="C122" s="13" t="s">
        <v>170</v>
      </c>
      <c r="D122" s="13" t="s">
        <v>171</v>
      </c>
      <c r="E122" s="13" t="s">
        <v>1</v>
      </c>
      <c r="F122" s="14">
        <v>160</v>
      </c>
      <c r="G122" s="13">
        <v>74</v>
      </c>
      <c r="H122" s="13">
        <v>69</v>
      </c>
      <c r="I122" s="13">
        <v>79</v>
      </c>
      <c r="J122" s="14">
        <v>160</v>
      </c>
      <c r="K122" s="14">
        <v>73</v>
      </c>
      <c r="L122" s="15">
        <v>0.45600000000000002</v>
      </c>
      <c r="M122" s="14">
        <v>87</v>
      </c>
      <c r="N122" s="15">
        <v>0.54400000000000004</v>
      </c>
      <c r="O122" s="14">
        <v>0</v>
      </c>
      <c r="P122" s="15">
        <v>0</v>
      </c>
      <c r="Q122" s="14">
        <v>0</v>
      </c>
      <c r="R122" s="15">
        <v>0</v>
      </c>
      <c r="S122" s="14">
        <v>158</v>
      </c>
      <c r="T122" s="14">
        <v>33</v>
      </c>
      <c r="U122" s="15">
        <v>0.20899999999999999</v>
      </c>
      <c r="V122" s="14">
        <v>44</v>
      </c>
      <c r="W122" s="15">
        <v>0.27800000000000002</v>
      </c>
      <c r="X122" s="14">
        <v>29</v>
      </c>
      <c r="Y122" s="15">
        <v>0.184</v>
      </c>
      <c r="Z122" s="14">
        <v>27</v>
      </c>
      <c r="AA122" s="15">
        <v>0.17100000000000001</v>
      </c>
      <c r="AB122" s="14">
        <v>25</v>
      </c>
      <c r="AC122" s="15">
        <v>0.158</v>
      </c>
      <c r="AD122" s="14" t="s">
        <v>357</v>
      </c>
      <c r="AE122" s="15" t="s">
        <v>814</v>
      </c>
    </row>
    <row r="123" spans="1:31" x14ac:dyDescent="0.25">
      <c r="A123" s="13" t="s">
        <v>130</v>
      </c>
      <c r="B123" s="13" t="s">
        <v>167</v>
      </c>
      <c r="C123" s="13" t="s">
        <v>170</v>
      </c>
      <c r="D123" s="13" t="s">
        <v>172</v>
      </c>
      <c r="E123" s="13" t="s">
        <v>1</v>
      </c>
      <c r="F123" s="14">
        <v>470</v>
      </c>
      <c r="G123" s="13">
        <v>70</v>
      </c>
      <c r="H123" s="13">
        <v>64</v>
      </c>
      <c r="I123" s="13">
        <v>77</v>
      </c>
      <c r="J123" s="14">
        <v>470</v>
      </c>
      <c r="K123" s="14">
        <v>219</v>
      </c>
      <c r="L123" s="15">
        <v>0.46600000000000003</v>
      </c>
      <c r="M123" s="14">
        <v>251</v>
      </c>
      <c r="N123" s="15">
        <v>0.53400000000000003</v>
      </c>
      <c r="O123" s="14">
        <v>0</v>
      </c>
      <c r="P123" s="15">
        <v>0</v>
      </c>
      <c r="Q123" s="14">
        <v>0</v>
      </c>
      <c r="R123" s="15">
        <v>0</v>
      </c>
      <c r="S123" s="14">
        <v>462</v>
      </c>
      <c r="T123" s="14">
        <v>147</v>
      </c>
      <c r="U123" s="15">
        <v>0.318</v>
      </c>
      <c r="V123" s="14">
        <v>115</v>
      </c>
      <c r="W123" s="15">
        <v>0.249</v>
      </c>
      <c r="X123" s="14">
        <v>64</v>
      </c>
      <c r="Y123" s="15">
        <v>0.13900000000000001</v>
      </c>
      <c r="Z123" s="14">
        <v>78</v>
      </c>
      <c r="AA123" s="15">
        <v>0.16900000000000001</v>
      </c>
      <c r="AB123" s="14">
        <v>58</v>
      </c>
      <c r="AC123" s="15">
        <v>0.126</v>
      </c>
      <c r="AD123" s="14">
        <v>8</v>
      </c>
      <c r="AE123" s="15">
        <v>1.7000000000000001E-2</v>
      </c>
    </row>
    <row r="124" spans="1:31" x14ac:dyDescent="0.25">
      <c r="A124" s="13" t="s">
        <v>130</v>
      </c>
      <c r="B124" s="13" t="s">
        <v>167</v>
      </c>
      <c r="C124" s="13" t="s">
        <v>173</v>
      </c>
      <c r="D124" s="13" t="s">
        <v>174</v>
      </c>
      <c r="E124" s="13" t="s">
        <v>1</v>
      </c>
      <c r="F124" s="14">
        <v>229</v>
      </c>
      <c r="G124" s="13">
        <v>73</v>
      </c>
      <c r="H124" s="13">
        <v>66</v>
      </c>
      <c r="I124" s="13">
        <v>79</v>
      </c>
      <c r="J124" s="14">
        <v>229</v>
      </c>
      <c r="K124" s="14">
        <v>99</v>
      </c>
      <c r="L124" s="15">
        <v>0.432</v>
      </c>
      <c r="M124" s="14">
        <v>130</v>
      </c>
      <c r="N124" s="15">
        <v>0.56799999999999995</v>
      </c>
      <c r="O124" s="14">
        <v>0</v>
      </c>
      <c r="P124" s="15">
        <v>0</v>
      </c>
      <c r="Q124" s="14">
        <v>0</v>
      </c>
      <c r="R124" s="15">
        <v>0</v>
      </c>
      <c r="S124" s="14">
        <v>225</v>
      </c>
      <c r="T124" s="14">
        <v>102</v>
      </c>
      <c r="U124" s="15">
        <v>0.45300000000000001</v>
      </c>
      <c r="V124" s="14">
        <v>27</v>
      </c>
      <c r="W124" s="15">
        <v>0.12</v>
      </c>
      <c r="X124" s="14">
        <v>55</v>
      </c>
      <c r="Y124" s="15">
        <v>0.24399999999999999</v>
      </c>
      <c r="Z124" s="14">
        <v>34</v>
      </c>
      <c r="AA124" s="15">
        <v>0.151</v>
      </c>
      <c r="AB124" s="14">
        <v>7</v>
      </c>
      <c r="AC124" s="15">
        <v>3.1E-2</v>
      </c>
      <c r="AD124" s="14" t="s">
        <v>357</v>
      </c>
      <c r="AE124" s="15" t="s">
        <v>814</v>
      </c>
    </row>
    <row r="125" spans="1:31" x14ac:dyDescent="0.25">
      <c r="A125" s="13" t="s">
        <v>130</v>
      </c>
      <c r="B125" s="13" t="s">
        <v>167</v>
      </c>
      <c r="C125" s="13" t="s">
        <v>173</v>
      </c>
      <c r="D125" s="13" t="s">
        <v>175</v>
      </c>
      <c r="E125" s="13" t="s">
        <v>1</v>
      </c>
      <c r="F125" s="14">
        <v>231</v>
      </c>
      <c r="G125" s="13">
        <v>72</v>
      </c>
      <c r="H125" s="13">
        <v>65</v>
      </c>
      <c r="I125" s="13">
        <v>79</v>
      </c>
      <c r="J125" s="14">
        <v>231</v>
      </c>
      <c r="K125" s="14">
        <v>110</v>
      </c>
      <c r="L125" s="15">
        <v>0.47599999999999998</v>
      </c>
      <c r="M125" s="14">
        <v>121</v>
      </c>
      <c r="N125" s="15">
        <v>0.52400000000000002</v>
      </c>
      <c r="O125" s="14">
        <v>0</v>
      </c>
      <c r="P125" s="15">
        <v>0</v>
      </c>
      <c r="Q125" s="14">
        <v>0</v>
      </c>
      <c r="R125" s="15">
        <v>0</v>
      </c>
      <c r="S125" s="14">
        <v>229</v>
      </c>
      <c r="T125" s="14">
        <v>67</v>
      </c>
      <c r="U125" s="15">
        <v>0.29299999999999998</v>
      </c>
      <c r="V125" s="14">
        <v>49</v>
      </c>
      <c r="W125" s="15">
        <v>0.214</v>
      </c>
      <c r="X125" s="14">
        <v>41</v>
      </c>
      <c r="Y125" s="15">
        <v>0.17899999999999999</v>
      </c>
      <c r="Z125" s="14">
        <v>45</v>
      </c>
      <c r="AA125" s="15">
        <v>0.19700000000000001</v>
      </c>
      <c r="AB125" s="14">
        <v>27</v>
      </c>
      <c r="AC125" s="15">
        <v>0.11799999999999999</v>
      </c>
      <c r="AD125" s="14" t="s">
        <v>357</v>
      </c>
      <c r="AE125" s="15" t="s">
        <v>814</v>
      </c>
    </row>
    <row r="126" spans="1:31" x14ac:dyDescent="0.25">
      <c r="A126" s="13" t="s">
        <v>210</v>
      </c>
      <c r="B126" s="13" t="s">
        <v>178</v>
      </c>
      <c r="C126" s="13" t="s">
        <v>179</v>
      </c>
      <c r="D126" s="13" t="s">
        <v>180</v>
      </c>
      <c r="E126" s="13" t="s">
        <v>1</v>
      </c>
      <c r="F126" s="14">
        <v>435</v>
      </c>
      <c r="G126" s="13">
        <v>73</v>
      </c>
      <c r="H126" s="13">
        <v>65</v>
      </c>
      <c r="I126" s="13">
        <v>80</v>
      </c>
      <c r="J126" s="14">
        <v>435</v>
      </c>
      <c r="K126" s="14">
        <v>202</v>
      </c>
      <c r="L126" s="15">
        <v>0.46400000000000002</v>
      </c>
      <c r="M126" s="14">
        <v>233</v>
      </c>
      <c r="N126" s="15">
        <v>0.53600000000000003</v>
      </c>
      <c r="O126" s="14">
        <v>0</v>
      </c>
      <c r="P126" s="15">
        <v>0</v>
      </c>
      <c r="Q126" s="14">
        <v>0</v>
      </c>
      <c r="R126" s="15">
        <v>0</v>
      </c>
      <c r="S126" s="14">
        <v>432</v>
      </c>
      <c r="T126" s="14">
        <v>86</v>
      </c>
      <c r="U126" s="15">
        <v>0.19900000000000001</v>
      </c>
      <c r="V126" s="14">
        <v>68</v>
      </c>
      <c r="W126" s="15">
        <v>0.157</v>
      </c>
      <c r="X126" s="14">
        <v>95</v>
      </c>
      <c r="Y126" s="15">
        <v>0.22</v>
      </c>
      <c r="Z126" s="14">
        <v>120</v>
      </c>
      <c r="AA126" s="15">
        <v>0.27800000000000002</v>
      </c>
      <c r="AB126" s="14">
        <v>63</v>
      </c>
      <c r="AC126" s="15">
        <v>0.14599999999999999</v>
      </c>
      <c r="AD126" s="14" t="s">
        <v>357</v>
      </c>
      <c r="AE126" s="15" t="s">
        <v>814</v>
      </c>
    </row>
    <row r="127" spans="1:31" x14ac:dyDescent="0.25">
      <c r="A127" s="13" t="s">
        <v>210</v>
      </c>
      <c r="B127" s="13" t="s">
        <v>183</v>
      </c>
      <c r="C127" s="13" t="s">
        <v>184</v>
      </c>
      <c r="D127" s="13" t="s">
        <v>185</v>
      </c>
      <c r="E127" s="13" t="s">
        <v>1</v>
      </c>
      <c r="F127" s="14">
        <v>339</v>
      </c>
      <c r="G127" s="13">
        <v>74</v>
      </c>
      <c r="H127" s="13">
        <v>66</v>
      </c>
      <c r="I127" s="13">
        <v>82</v>
      </c>
      <c r="J127" s="14">
        <v>339</v>
      </c>
      <c r="K127" s="14">
        <v>159</v>
      </c>
      <c r="L127" s="15">
        <v>0.46899999999999997</v>
      </c>
      <c r="M127" s="14">
        <v>179</v>
      </c>
      <c r="N127" s="15">
        <v>0.52800000000000002</v>
      </c>
      <c r="O127" s="14">
        <v>0</v>
      </c>
      <c r="P127" s="15">
        <v>0</v>
      </c>
      <c r="Q127" s="14" t="s">
        <v>357</v>
      </c>
      <c r="R127" s="15" t="s">
        <v>814</v>
      </c>
      <c r="S127" s="14">
        <v>335</v>
      </c>
      <c r="T127" s="14" t="s">
        <v>357</v>
      </c>
      <c r="U127" s="15" t="s">
        <v>814</v>
      </c>
      <c r="V127" s="14">
        <v>46</v>
      </c>
      <c r="W127" s="15">
        <v>0.13700000000000001</v>
      </c>
      <c r="X127" s="14">
        <v>68</v>
      </c>
      <c r="Y127" s="15">
        <v>0.20300000000000001</v>
      </c>
      <c r="Z127" s="14">
        <v>108</v>
      </c>
      <c r="AA127" s="15">
        <v>0.32200000000000001</v>
      </c>
      <c r="AB127" s="14">
        <v>110</v>
      </c>
      <c r="AC127" s="15">
        <v>0.32800000000000001</v>
      </c>
      <c r="AD127" s="14" t="s">
        <v>357</v>
      </c>
      <c r="AE127" s="15" t="s">
        <v>814</v>
      </c>
    </row>
    <row r="128" spans="1:31" x14ac:dyDescent="0.25">
      <c r="A128" s="13" t="s">
        <v>210</v>
      </c>
      <c r="B128" s="13" t="s">
        <v>183</v>
      </c>
      <c r="C128" s="13" t="s">
        <v>186</v>
      </c>
      <c r="D128" s="13" t="s">
        <v>187</v>
      </c>
      <c r="E128" s="13" t="s">
        <v>1</v>
      </c>
      <c r="F128" s="14">
        <v>185</v>
      </c>
      <c r="G128" s="13">
        <v>75</v>
      </c>
      <c r="H128" s="13">
        <v>69</v>
      </c>
      <c r="I128" s="13">
        <v>81</v>
      </c>
      <c r="J128" s="14">
        <v>185</v>
      </c>
      <c r="K128" s="14">
        <v>96</v>
      </c>
      <c r="L128" s="15">
        <v>0.51900000000000002</v>
      </c>
      <c r="M128" s="14">
        <v>89</v>
      </c>
      <c r="N128" s="15">
        <v>0.48099999999999998</v>
      </c>
      <c r="O128" s="14">
        <v>0</v>
      </c>
      <c r="P128" s="15">
        <v>0</v>
      </c>
      <c r="Q128" s="14">
        <v>0</v>
      </c>
      <c r="R128" s="15">
        <v>0</v>
      </c>
      <c r="S128" s="14">
        <v>185</v>
      </c>
      <c r="T128" s="14">
        <v>18</v>
      </c>
      <c r="U128" s="15">
        <v>9.7000000000000003E-2</v>
      </c>
      <c r="V128" s="14">
        <v>10</v>
      </c>
      <c r="W128" s="15">
        <v>5.3999999999999999E-2</v>
      </c>
      <c r="X128" s="14">
        <v>51</v>
      </c>
      <c r="Y128" s="15">
        <v>0.27600000000000002</v>
      </c>
      <c r="Z128" s="14">
        <v>58</v>
      </c>
      <c r="AA128" s="15">
        <v>0.314</v>
      </c>
      <c r="AB128" s="14">
        <v>48</v>
      </c>
      <c r="AC128" s="15">
        <v>0.25900000000000001</v>
      </c>
      <c r="AD128" s="14">
        <v>0</v>
      </c>
      <c r="AE128" s="15">
        <v>0</v>
      </c>
    </row>
    <row r="129" spans="1:31" x14ac:dyDescent="0.25">
      <c r="A129" s="13" t="s">
        <v>210</v>
      </c>
      <c r="B129" s="13" t="s">
        <v>183</v>
      </c>
      <c r="C129" s="13" t="s">
        <v>186</v>
      </c>
      <c r="D129" s="13" t="s">
        <v>188</v>
      </c>
      <c r="E129" s="13" t="s">
        <v>1</v>
      </c>
      <c r="F129" s="14">
        <v>353</v>
      </c>
      <c r="G129" s="13">
        <v>74</v>
      </c>
      <c r="H129" s="13">
        <v>65</v>
      </c>
      <c r="I129" s="13">
        <v>79</v>
      </c>
      <c r="J129" s="14">
        <v>353</v>
      </c>
      <c r="K129" s="14">
        <v>154</v>
      </c>
      <c r="L129" s="15">
        <v>0.436</v>
      </c>
      <c r="M129" s="14">
        <v>199</v>
      </c>
      <c r="N129" s="15">
        <v>0.56399999999999995</v>
      </c>
      <c r="O129" s="14">
        <v>0</v>
      </c>
      <c r="P129" s="15">
        <v>0</v>
      </c>
      <c r="Q129" s="14">
        <v>0</v>
      </c>
      <c r="R129" s="15">
        <v>0</v>
      </c>
      <c r="S129" s="14">
        <v>351</v>
      </c>
      <c r="T129" s="14">
        <v>35</v>
      </c>
      <c r="U129" s="15">
        <v>0.1</v>
      </c>
      <c r="V129" s="14">
        <v>41</v>
      </c>
      <c r="W129" s="15">
        <v>0.11700000000000001</v>
      </c>
      <c r="X129" s="14">
        <v>70</v>
      </c>
      <c r="Y129" s="15">
        <v>0.19900000000000001</v>
      </c>
      <c r="Z129" s="14">
        <v>81</v>
      </c>
      <c r="AA129" s="15">
        <v>0.23100000000000001</v>
      </c>
      <c r="AB129" s="14">
        <v>124</v>
      </c>
      <c r="AC129" s="15">
        <v>0.35299999999999998</v>
      </c>
      <c r="AD129" s="14" t="s">
        <v>357</v>
      </c>
      <c r="AE129" s="15" t="s">
        <v>814</v>
      </c>
    </row>
    <row r="130" spans="1:31" x14ac:dyDescent="0.25">
      <c r="A130" s="13" t="s">
        <v>210</v>
      </c>
      <c r="B130" s="13" t="s">
        <v>183</v>
      </c>
      <c r="C130" s="13" t="s">
        <v>189</v>
      </c>
      <c r="D130" s="13" t="s">
        <v>190</v>
      </c>
      <c r="E130" s="13" t="s">
        <v>1</v>
      </c>
      <c r="F130" s="14">
        <v>414</v>
      </c>
      <c r="G130" s="13">
        <v>73</v>
      </c>
      <c r="H130" s="13">
        <v>66</v>
      </c>
      <c r="I130" s="13">
        <v>79</v>
      </c>
      <c r="J130" s="14">
        <v>414</v>
      </c>
      <c r="K130" s="14">
        <v>198</v>
      </c>
      <c r="L130" s="15">
        <v>0.47799999999999998</v>
      </c>
      <c r="M130" s="14">
        <v>216</v>
      </c>
      <c r="N130" s="15">
        <v>0.52200000000000002</v>
      </c>
      <c r="O130" s="14">
        <v>0</v>
      </c>
      <c r="P130" s="15">
        <v>0</v>
      </c>
      <c r="Q130" s="14">
        <v>0</v>
      </c>
      <c r="R130" s="15">
        <v>0</v>
      </c>
      <c r="S130" s="14">
        <v>408</v>
      </c>
      <c r="T130" s="14">
        <v>36</v>
      </c>
      <c r="U130" s="15">
        <v>8.7999999999999995E-2</v>
      </c>
      <c r="V130" s="14">
        <v>77</v>
      </c>
      <c r="W130" s="15">
        <v>0.189</v>
      </c>
      <c r="X130" s="14">
        <v>73</v>
      </c>
      <c r="Y130" s="15">
        <v>0.17899999999999999</v>
      </c>
      <c r="Z130" s="14">
        <v>66</v>
      </c>
      <c r="AA130" s="15">
        <v>0.16200000000000001</v>
      </c>
      <c r="AB130" s="14">
        <v>156</v>
      </c>
      <c r="AC130" s="15">
        <v>0.38200000000000001</v>
      </c>
      <c r="AD130" s="14">
        <v>6</v>
      </c>
      <c r="AE130" s="15">
        <v>1.4E-2</v>
      </c>
    </row>
    <row r="131" spans="1:31" x14ac:dyDescent="0.25">
      <c r="A131" s="13" t="s">
        <v>210</v>
      </c>
      <c r="B131" s="13" t="s">
        <v>191</v>
      </c>
      <c r="C131" s="13" t="s">
        <v>192</v>
      </c>
      <c r="D131" s="13" t="s">
        <v>211</v>
      </c>
      <c r="E131" s="13" t="s">
        <v>1</v>
      </c>
      <c r="F131" s="14">
        <v>280</v>
      </c>
      <c r="G131" s="13">
        <v>74</v>
      </c>
      <c r="H131" s="13">
        <v>65</v>
      </c>
      <c r="I131" s="13">
        <v>81</v>
      </c>
      <c r="J131" s="14">
        <v>280</v>
      </c>
      <c r="K131" s="14">
        <v>121</v>
      </c>
      <c r="L131" s="15">
        <v>0.432</v>
      </c>
      <c r="M131" s="14">
        <v>159</v>
      </c>
      <c r="N131" s="15">
        <v>0.56799999999999995</v>
      </c>
      <c r="O131" s="14">
        <v>0</v>
      </c>
      <c r="P131" s="15">
        <v>0</v>
      </c>
      <c r="Q131" s="14">
        <v>0</v>
      </c>
      <c r="R131" s="15">
        <v>0</v>
      </c>
      <c r="S131" s="14">
        <v>280</v>
      </c>
      <c r="T131" s="14">
        <v>11</v>
      </c>
      <c r="U131" s="15">
        <v>3.9E-2</v>
      </c>
      <c r="V131" s="14">
        <v>29</v>
      </c>
      <c r="W131" s="15">
        <v>0.104</v>
      </c>
      <c r="X131" s="14">
        <v>68</v>
      </c>
      <c r="Y131" s="15">
        <v>0.24299999999999999</v>
      </c>
      <c r="Z131" s="14">
        <v>69</v>
      </c>
      <c r="AA131" s="15">
        <v>0.246</v>
      </c>
      <c r="AB131" s="14">
        <v>103</v>
      </c>
      <c r="AC131" s="15">
        <v>0.36799999999999999</v>
      </c>
      <c r="AD131" s="14">
        <v>0</v>
      </c>
      <c r="AE131" s="15">
        <v>0</v>
      </c>
    </row>
    <row r="132" spans="1:31" x14ac:dyDescent="0.25">
      <c r="A132" s="13" t="s">
        <v>210</v>
      </c>
      <c r="B132" s="13" t="s">
        <v>191</v>
      </c>
      <c r="C132" s="13" t="s">
        <v>192</v>
      </c>
      <c r="D132" s="13" t="s">
        <v>193</v>
      </c>
      <c r="E132" s="13" t="s">
        <v>1</v>
      </c>
      <c r="F132" s="14">
        <v>308</v>
      </c>
      <c r="G132" s="13">
        <v>72</v>
      </c>
      <c r="H132" s="13">
        <v>64</v>
      </c>
      <c r="I132" s="13">
        <v>79</v>
      </c>
      <c r="J132" s="14">
        <v>308</v>
      </c>
      <c r="K132" s="14">
        <v>141</v>
      </c>
      <c r="L132" s="15">
        <v>0.45800000000000002</v>
      </c>
      <c r="M132" s="14">
        <v>167</v>
      </c>
      <c r="N132" s="15">
        <v>0.54200000000000004</v>
      </c>
      <c r="O132" s="14">
        <v>0</v>
      </c>
      <c r="P132" s="15">
        <v>0</v>
      </c>
      <c r="Q132" s="14">
        <v>0</v>
      </c>
      <c r="R132" s="15">
        <v>0</v>
      </c>
      <c r="S132" s="14">
        <v>308</v>
      </c>
      <c r="T132" s="14">
        <v>19</v>
      </c>
      <c r="U132" s="15">
        <v>6.2E-2</v>
      </c>
      <c r="V132" s="14">
        <v>70</v>
      </c>
      <c r="W132" s="15">
        <v>0.22700000000000001</v>
      </c>
      <c r="X132" s="14">
        <v>79</v>
      </c>
      <c r="Y132" s="15">
        <v>0.25600000000000001</v>
      </c>
      <c r="Z132" s="14">
        <v>63</v>
      </c>
      <c r="AA132" s="15">
        <v>0.20499999999999999</v>
      </c>
      <c r="AB132" s="14">
        <v>77</v>
      </c>
      <c r="AC132" s="15">
        <v>0.25</v>
      </c>
      <c r="AD132" s="14">
        <v>0</v>
      </c>
      <c r="AE132" s="15">
        <v>0</v>
      </c>
    </row>
    <row r="133" spans="1:31" x14ac:dyDescent="0.25">
      <c r="A133" s="13" t="s">
        <v>210</v>
      </c>
      <c r="B133" s="13" t="s">
        <v>194</v>
      </c>
      <c r="C133" s="13" t="s">
        <v>195</v>
      </c>
      <c r="D133" s="13" t="s">
        <v>196</v>
      </c>
      <c r="E133" s="13" t="s">
        <v>1</v>
      </c>
      <c r="F133" s="14">
        <v>397</v>
      </c>
      <c r="G133" s="13">
        <v>74</v>
      </c>
      <c r="H133" s="13">
        <v>67</v>
      </c>
      <c r="I133" s="13">
        <v>80</v>
      </c>
      <c r="J133" s="14">
        <v>397</v>
      </c>
      <c r="K133" s="14">
        <v>179</v>
      </c>
      <c r="L133" s="15">
        <v>0.45100000000000001</v>
      </c>
      <c r="M133" s="14">
        <v>218</v>
      </c>
      <c r="N133" s="15">
        <v>0.54900000000000004</v>
      </c>
      <c r="O133" s="14">
        <v>0</v>
      </c>
      <c r="P133" s="15">
        <v>0</v>
      </c>
      <c r="Q133" s="14">
        <v>0</v>
      </c>
      <c r="R133" s="15">
        <v>0</v>
      </c>
      <c r="S133" s="14">
        <v>391</v>
      </c>
      <c r="T133" s="14">
        <v>6</v>
      </c>
      <c r="U133" s="15">
        <v>1.4999999999999999E-2</v>
      </c>
      <c r="V133" s="14">
        <v>86</v>
      </c>
      <c r="W133" s="15">
        <v>0.22</v>
      </c>
      <c r="X133" s="14">
        <v>60</v>
      </c>
      <c r="Y133" s="15">
        <v>0.153</v>
      </c>
      <c r="Z133" s="14">
        <v>113</v>
      </c>
      <c r="AA133" s="15">
        <v>0.28899999999999998</v>
      </c>
      <c r="AB133" s="14">
        <v>126</v>
      </c>
      <c r="AC133" s="15">
        <v>0.32200000000000001</v>
      </c>
      <c r="AD133" s="14">
        <v>6</v>
      </c>
      <c r="AE133" s="15">
        <v>1.4999999999999999E-2</v>
      </c>
    </row>
    <row r="134" spans="1:31" x14ac:dyDescent="0.25">
      <c r="A134" s="13" t="s">
        <v>210</v>
      </c>
      <c r="B134" s="13" t="s">
        <v>194</v>
      </c>
      <c r="C134" s="13" t="s">
        <v>195</v>
      </c>
      <c r="D134" s="13" t="s">
        <v>197</v>
      </c>
      <c r="E134" s="13" t="s">
        <v>1</v>
      </c>
      <c r="F134" s="14">
        <v>125</v>
      </c>
      <c r="G134" s="13">
        <v>74</v>
      </c>
      <c r="H134" s="13">
        <v>68</v>
      </c>
      <c r="I134" s="13">
        <v>79</v>
      </c>
      <c r="J134" s="14">
        <v>125</v>
      </c>
      <c r="K134" s="14">
        <v>58</v>
      </c>
      <c r="L134" s="15">
        <v>0.46400000000000002</v>
      </c>
      <c r="M134" s="14">
        <v>67</v>
      </c>
      <c r="N134" s="15">
        <v>0.53600000000000003</v>
      </c>
      <c r="O134" s="14">
        <v>0</v>
      </c>
      <c r="P134" s="15">
        <v>0</v>
      </c>
      <c r="Q134" s="14">
        <v>0</v>
      </c>
      <c r="R134" s="15">
        <v>0</v>
      </c>
      <c r="S134" s="14">
        <v>123</v>
      </c>
      <c r="T134" s="14">
        <v>0</v>
      </c>
      <c r="U134" s="15">
        <v>0</v>
      </c>
      <c r="V134" s="14">
        <v>24</v>
      </c>
      <c r="W134" s="15">
        <v>0.19500000000000001</v>
      </c>
      <c r="X134" s="14">
        <v>30</v>
      </c>
      <c r="Y134" s="15">
        <v>0.24399999999999999</v>
      </c>
      <c r="Z134" s="14">
        <v>37</v>
      </c>
      <c r="AA134" s="15">
        <v>0.30099999999999999</v>
      </c>
      <c r="AB134" s="14">
        <v>32</v>
      </c>
      <c r="AC134" s="15">
        <v>0.26</v>
      </c>
      <c r="AD134" s="14" t="s">
        <v>357</v>
      </c>
      <c r="AE134" s="15" t="s">
        <v>814</v>
      </c>
    </row>
    <row r="135" spans="1:31" x14ac:dyDescent="0.25">
      <c r="A135" s="13" t="s">
        <v>210</v>
      </c>
      <c r="B135" s="13" t="s">
        <v>194</v>
      </c>
      <c r="C135" s="13" t="s">
        <v>198</v>
      </c>
      <c r="D135" s="13" t="s">
        <v>199</v>
      </c>
      <c r="E135" s="13" t="s">
        <v>1</v>
      </c>
      <c r="F135" s="14">
        <v>117</v>
      </c>
      <c r="G135" s="13">
        <v>72</v>
      </c>
      <c r="H135" s="13">
        <v>67</v>
      </c>
      <c r="I135" s="13">
        <v>79</v>
      </c>
      <c r="J135" s="14">
        <v>117</v>
      </c>
      <c r="K135" s="14">
        <v>49</v>
      </c>
      <c r="L135" s="15">
        <v>0.41899999999999998</v>
      </c>
      <c r="M135" s="14">
        <v>68</v>
      </c>
      <c r="N135" s="15">
        <v>0.58099999999999996</v>
      </c>
      <c r="O135" s="14">
        <v>0</v>
      </c>
      <c r="P135" s="15">
        <v>0</v>
      </c>
      <c r="Q135" s="14">
        <v>0</v>
      </c>
      <c r="R135" s="15">
        <v>0</v>
      </c>
      <c r="S135" s="14">
        <v>117</v>
      </c>
      <c r="T135" s="14">
        <v>35</v>
      </c>
      <c r="U135" s="15">
        <v>0.29899999999999999</v>
      </c>
      <c r="V135" s="14">
        <v>45</v>
      </c>
      <c r="W135" s="15">
        <v>0.38500000000000001</v>
      </c>
      <c r="X135" s="14">
        <v>27</v>
      </c>
      <c r="Y135" s="15">
        <v>0.23100000000000001</v>
      </c>
      <c r="Z135" s="14">
        <v>10</v>
      </c>
      <c r="AA135" s="15">
        <v>8.5000000000000006E-2</v>
      </c>
      <c r="AB135" s="14">
        <v>0</v>
      </c>
      <c r="AC135" s="15">
        <v>0</v>
      </c>
      <c r="AD135" s="14">
        <v>0</v>
      </c>
      <c r="AE135" s="15">
        <v>0</v>
      </c>
    </row>
    <row r="136" spans="1:31" x14ac:dyDescent="0.25">
      <c r="A136" s="13" t="s">
        <v>210</v>
      </c>
      <c r="B136" s="13" t="s">
        <v>194</v>
      </c>
      <c r="C136" s="13" t="s">
        <v>200</v>
      </c>
      <c r="D136" s="13" t="s">
        <v>201</v>
      </c>
      <c r="E136" s="13" t="s">
        <v>1</v>
      </c>
      <c r="F136" s="14">
        <v>800</v>
      </c>
      <c r="G136" s="13">
        <v>73</v>
      </c>
      <c r="H136" s="13">
        <v>64</v>
      </c>
      <c r="I136" s="13">
        <v>79</v>
      </c>
      <c r="J136" s="14">
        <v>800</v>
      </c>
      <c r="K136" s="14">
        <v>329</v>
      </c>
      <c r="L136" s="15">
        <v>0.41099999999999998</v>
      </c>
      <c r="M136" s="14">
        <v>471</v>
      </c>
      <c r="N136" s="15">
        <v>0.58899999999999997</v>
      </c>
      <c r="O136" s="14">
        <v>0</v>
      </c>
      <c r="P136" s="15">
        <v>0</v>
      </c>
      <c r="Q136" s="14">
        <v>0</v>
      </c>
      <c r="R136" s="15">
        <v>0</v>
      </c>
      <c r="S136" s="14">
        <v>799</v>
      </c>
      <c r="T136" s="14">
        <v>283</v>
      </c>
      <c r="U136" s="15">
        <v>0.35399999999999998</v>
      </c>
      <c r="V136" s="14">
        <v>166</v>
      </c>
      <c r="W136" s="15">
        <v>0.20799999999999999</v>
      </c>
      <c r="X136" s="14">
        <v>133</v>
      </c>
      <c r="Y136" s="15">
        <v>0.16600000000000001</v>
      </c>
      <c r="Z136" s="14">
        <v>102</v>
      </c>
      <c r="AA136" s="15">
        <v>0.128</v>
      </c>
      <c r="AB136" s="14">
        <v>115</v>
      </c>
      <c r="AC136" s="15">
        <v>0.14399999999999999</v>
      </c>
      <c r="AD136" s="14" t="s">
        <v>357</v>
      </c>
      <c r="AE136" s="15" t="s">
        <v>814</v>
      </c>
    </row>
    <row r="137" spans="1:31" x14ac:dyDescent="0.25">
      <c r="A137" s="13" t="s">
        <v>210</v>
      </c>
      <c r="B137" s="13" t="s">
        <v>194</v>
      </c>
      <c r="C137" s="13" t="s">
        <v>202</v>
      </c>
      <c r="D137" s="13" t="s">
        <v>203</v>
      </c>
      <c r="E137" s="13" t="s">
        <v>1</v>
      </c>
      <c r="F137" s="14">
        <v>614</v>
      </c>
      <c r="G137" s="13">
        <v>73</v>
      </c>
      <c r="H137" s="13">
        <v>66</v>
      </c>
      <c r="I137" s="13">
        <v>78</v>
      </c>
      <c r="J137" s="14">
        <v>614</v>
      </c>
      <c r="K137" s="14">
        <v>287</v>
      </c>
      <c r="L137" s="15">
        <v>0.46700000000000003</v>
      </c>
      <c r="M137" s="14">
        <v>327</v>
      </c>
      <c r="N137" s="15">
        <v>0.53300000000000003</v>
      </c>
      <c r="O137" s="14">
        <v>0</v>
      </c>
      <c r="P137" s="15">
        <v>0</v>
      </c>
      <c r="Q137" s="14">
        <v>0</v>
      </c>
      <c r="R137" s="15">
        <v>0</v>
      </c>
      <c r="S137" s="14">
        <v>611</v>
      </c>
      <c r="T137" s="14">
        <v>157</v>
      </c>
      <c r="U137" s="15">
        <v>0.25700000000000001</v>
      </c>
      <c r="V137" s="14">
        <v>170</v>
      </c>
      <c r="W137" s="15">
        <v>0.27800000000000002</v>
      </c>
      <c r="X137" s="14">
        <v>107</v>
      </c>
      <c r="Y137" s="15">
        <v>0.17499999999999999</v>
      </c>
      <c r="Z137" s="14">
        <v>97</v>
      </c>
      <c r="AA137" s="15">
        <v>0.159</v>
      </c>
      <c r="AB137" s="14">
        <v>80</v>
      </c>
      <c r="AC137" s="15">
        <v>0.13100000000000001</v>
      </c>
      <c r="AD137" s="14" t="s">
        <v>357</v>
      </c>
      <c r="AE137" s="15" t="s">
        <v>814</v>
      </c>
    </row>
    <row r="138" spans="1:31" x14ac:dyDescent="0.25">
      <c r="A138" s="188" t="s">
        <v>210</v>
      </c>
      <c r="B138" s="188" t="s">
        <v>212</v>
      </c>
      <c r="C138" s="188" t="s">
        <v>221</v>
      </c>
      <c r="D138" s="188" t="s">
        <v>222</v>
      </c>
      <c r="E138" s="13" t="s">
        <v>1</v>
      </c>
      <c r="F138" s="14">
        <v>498</v>
      </c>
      <c r="G138" s="13">
        <v>75</v>
      </c>
      <c r="H138" s="13">
        <v>68</v>
      </c>
      <c r="I138" s="13">
        <v>81</v>
      </c>
      <c r="J138" s="14">
        <v>498</v>
      </c>
      <c r="K138" s="14">
        <v>232</v>
      </c>
      <c r="L138" s="15">
        <v>0.46600000000000003</v>
      </c>
      <c r="M138" s="14">
        <v>266</v>
      </c>
      <c r="N138" s="15">
        <v>0.53400000000000003</v>
      </c>
      <c r="O138" s="14">
        <v>0</v>
      </c>
      <c r="P138" s="15">
        <v>0</v>
      </c>
      <c r="Q138" s="14">
        <v>0</v>
      </c>
      <c r="R138" s="15">
        <v>0</v>
      </c>
      <c r="S138" s="14">
        <v>495</v>
      </c>
      <c r="T138" s="14">
        <v>110</v>
      </c>
      <c r="U138" s="15">
        <v>0.222</v>
      </c>
      <c r="V138" s="14">
        <v>126</v>
      </c>
      <c r="W138" s="15">
        <v>0.255</v>
      </c>
      <c r="X138" s="14">
        <v>101</v>
      </c>
      <c r="Y138" s="15">
        <v>0.20399999999999999</v>
      </c>
      <c r="Z138" s="14">
        <v>105</v>
      </c>
      <c r="AA138" s="15">
        <v>0.21199999999999999</v>
      </c>
      <c r="AB138" s="14">
        <v>53</v>
      </c>
      <c r="AC138" s="15">
        <v>0.107</v>
      </c>
      <c r="AD138" s="14" t="s">
        <v>357</v>
      </c>
      <c r="AE138" s="15" t="s">
        <v>814</v>
      </c>
    </row>
    <row r="139" spans="1:31" x14ac:dyDescent="0.25">
      <c r="A139" s="13" t="s">
        <v>210</v>
      </c>
      <c r="B139" s="13" t="s">
        <v>212</v>
      </c>
      <c r="C139" s="13" t="s">
        <v>213</v>
      </c>
      <c r="D139" s="13" t="s">
        <v>214</v>
      </c>
      <c r="E139" s="13" t="s">
        <v>1</v>
      </c>
      <c r="F139" s="14">
        <v>429</v>
      </c>
      <c r="G139" s="13">
        <v>74</v>
      </c>
      <c r="H139" s="13">
        <v>66</v>
      </c>
      <c r="I139" s="13">
        <v>80</v>
      </c>
      <c r="J139" s="14">
        <v>429</v>
      </c>
      <c r="K139" s="14">
        <v>184</v>
      </c>
      <c r="L139" s="15">
        <v>0.42899999999999999</v>
      </c>
      <c r="M139" s="14">
        <v>245</v>
      </c>
      <c r="N139" s="15">
        <v>0.57099999999999995</v>
      </c>
      <c r="O139" s="14">
        <v>0</v>
      </c>
      <c r="P139" s="15">
        <v>0</v>
      </c>
      <c r="Q139" s="14">
        <v>0</v>
      </c>
      <c r="R139" s="15">
        <v>0</v>
      </c>
      <c r="S139" s="14">
        <v>428</v>
      </c>
      <c r="T139" s="14">
        <v>114</v>
      </c>
      <c r="U139" s="15">
        <v>0.26600000000000001</v>
      </c>
      <c r="V139" s="14">
        <v>106</v>
      </c>
      <c r="W139" s="15">
        <v>0.248</v>
      </c>
      <c r="X139" s="14">
        <v>115</v>
      </c>
      <c r="Y139" s="15">
        <v>0.26900000000000002</v>
      </c>
      <c r="Z139" s="14">
        <v>71</v>
      </c>
      <c r="AA139" s="15">
        <v>0.16600000000000001</v>
      </c>
      <c r="AB139" s="14">
        <v>22</v>
      </c>
      <c r="AC139" s="15">
        <v>5.0999999999999997E-2</v>
      </c>
      <c r="AD139" s="14" t="s">
        <v>357</v>
      </c>
      <c r="AE139" s="15" t="s">
        <v>814</v>
      </c>
    </row>
    <row r="140" spans="1:31" x14ac:dyDescent="0.25">
      <c r="A140" s="13" t="s">
        <v>210</v>
      </c>
      <c r="B140" s="13" t="s">
        <v>212</v>
      </c>
      <c r="C140" s="13" t="s">
        <v>213</v>
      </c>
      <c r="D140" s="13" t="s">
        <v>215</v>
      </c>
      <c r="E140" s="13" t="s">
        <v>1</v>
      </c>
      <c r="F140" s="14">
        <v>451</v>
      </c>
      <c r="G140" s="13">
        <v>73</v>
      </c>
      <c r="H140" s="13">
        <v>67</v>
      </c>
      <c r="I140" s="13">
        <v>79</v>
      </c>
      <c r="J140" s="14">
        <v>451</v>
      </c>
      <c r="K140" s="14">
        <v>207</v>
      </c>
      <c r="L140" s="15">
        <v>0.45900000000000002</v>
      </c>
      <c r="M140" s="14">
        <v>244</v>
      </c>
      <c r="N140" s="15">
        <v>0.54100000000000004</v>
      </c>
      <c r="O140" s="14">
        <v>0</v>
      </c>
      <c r="P140" s="15">
        <v>0</v>
      </c>
      <c r="Q140" s="14">
        <v>0</v>
      </c>
      <c r="R140" s="15">
        <v>0</v>
      </c>
      <c r="S140" s="14">
        <v>448</v>
      </c>
      <c r="T140" s="14">
        <v>122</v>
      </c>
      <c r="U140" s="15">
        <v>0.27200000000000002</v>
      </c>
      <c r="V140" s="14">
        <v>111</v>
      </c>
      <c r="W140" s="15">
        <v>0.248</v>
      </c>
      <c r="X140" s="14">
        <v>112</v>
      </c>
      <c r="Y140" s="15">
        <v>0.25</v>
      </c>
      <c r="Z140" s="14">
        <v>65</v>
      </c>
      <c r="AA140" s="15">
        <v>0.14499999999999999</v>
      </c>
      <c r="AB140" s="14">
        <v>38</v>
      </c>
      <c r="AC140" s="15">
        <v>8.5000000000000006E-2</v>
      </c>
      <c r="AD140" s="14" t="s">
        <v>357</v>
      </c>
      <c r="AE140" s="15" t="s">
        <v>814</v>
      </c>
    </row>
    <row r="141" spans="1:31" x14ac:dyDescent="0.25">
      <c r="A141" s="13" t="s">
        <v>210</v>
      </c>
      <c r="B141" s="13" t="s">
        <v>212</v>
      </c>
      <c r="C141" s="13" t="s">
        <v>216</v>
      </c>
      <c r="D141" s="13" t="s">
        <v>217</v>
      </c>
      <c r="E141" s="13" t="s">
        <v>1</v>
      </c>
      <c r="F141" s="14">
        <v>199</v>
      </c>
      <c r="G141" s="13">
        <v>72</v>
      </c>
      <c r="H141" s="13">
        <v>66</v>
      </c>
      <c r="I141" s="13">
        <v>79</v>
      </c>
      <c r="J141" s="14">
        <v>199</v>
      </c>
      <c r="K141" s="14">
        <v>94</v>
      </c>
      <c r="L141" s="15">
        <v>0.47199999999999998</v>
      </c>
      <c r="M141" s="14">
        <v>105</v>
      </c>
      <c r="N141" s="15">
        <v>0.52800000000000002</v>
      </c>
      <c r="O141" s="14">
        <v>0</v>
      </c>
      <c r="P141" s="15">
        <v>0</v>
      </c>
      <c r="Q141" s="14">
        <v>0</v>
      </c>
      <c r="R141" s="15">
        <v>0</v>
      </c>
      <c r="S141" s="14">
        <v>198</v>
      </c>
      <c r="T141" s="14">
        <v>26</v>
      </c>
      <c r="U141" s="15">
        <v>0.13100000000000001</v>
      </c>
      <c r="V141" s="14">
        <v>37</v>
      </c>
      <c r="W141" s="15">
        <v>0.187</v>
      </c>
      <c r="X141" s="14">
        <v>58</v>
      </c>
      <c r="Y141" s="15">
        <v>0.29299999999999998</v>
      </c>
      <c r="Z141" s="14">
        <v>37</v>
      </c>
      <c r="AA141" s="15">
        <v>0.187</v>
      </c>
      <c r="AB141" s="14">
        <v>40</v>
      </c>
      <c r="AC141" s="15">
        <v>0.20200000000000001</v>
      </c>
      <c r="AD141" s="14" t="s">
        <v>357</v>
      </c>
      <c r="AE141" s="15" t="s">
        <v>814</v>
      </c>
    </row>
    <row r="142" spans="1:31" x14ac:dyDescent="0.25">
      <c r="A142" s="13" t="s">
        <v>210</v>
      </c>
      <c r="B142" s="13" t="s">
        <v>212</v>
      </c>
      <c r="C142" s="13" t="s">
        <v>216</v>
      </c>
      <c r="D142" s="13" t="s">
        <v>218</v>
      </c>
      <c r="E142" s="13" t="s">
        <v>1</v>
      </c>
      <c r="F142" s="14">
        <v>159</v>
      </c>
      <c r="G142" s="13">
        <v>74</v>
      </c>
      <c r="H142" s="13">
        <v>66</v>
      </c>
      <c r="I142" s="13">
        <v>80</v>
      </c>
      <c r="J142" s="14">
        <v>159</v>
      </c>
      <c r="K142" s="14">
        <v>69</v>
      </c>
      <c r="L142" s="15">
        <v>0.434</v>
      </c>
      <c r="M142" s="14">
        <v>90</v>
      </c>
      <c r="N142" s="15">
        <v>0.56599999999999995</v>
      </c>
      <c r="O142" s="14">
        <v>0</v>
      </c>
      <c r="P142" s="15">
        <v>0</v>
      </c>
      <c r="Q142" s="14">
        <v>0</v>
      </c>
      <c r="R142" s="15">
        <v>0</v>
      </c>
      <c r="S142" s="14">
        <v>152</v>
      </c>
      <c r="T142" s="14">
        <v>6</v>
      </c>
      <c r="U142" s="15">
        <v>3.9E-2</v>
      </c>
      <c r="V142" s="14">
        <v>8</v>
      </c>
      <c r="W142" s="15">
        <v>5.2999999999999999E-2</v>
      </c>
      <c r="X142" s="14">
        <v>44</v>
      </c>
      <c r="Y142" s="15">
        <v>0.28899999999999998</v>
      </c>
      <c r="Z142" s="14">
        <v>44</v>
      </c>
      <c r="AA142" s="15">
        <v>0.28899999999999998</v>
      </c>
      <c r="AB142" s="14">
        <v>50</v>
      </c>
      <c r="AC142" s="15">
        <v>0.32900000000000001</v>
      </c>
      <c r="AD142" s="14">
        <v>7</v>
      </c>
      <c r="AE142" s="15">
        <v>4.3999999999999997E-2</v>
      </c>
    </row>
    <row r="143" spans="1:31" x14ac:dyDescent="0.25">
      <c r="A143" s="13" t="s">
        <v>210</v>
      </c>
      <c r="B143" s="13" t="s">
        <v>212</v>
      </c>
      <c r="C143" s="13" t="s">
        <v>219</v>
      </c>
      <c r="D143" s="13" t="s">
        <v>220</v>
      </c>
      <c r="E143" s="13" t="s">
        <v>1</v>
      </c>
      <c r="F143" s="14">
        <v>609</v>
      </c>
      <c r="G143" s="13">
        <v>74</v>
      </c>
      <c r="H143" s="13">
        <v>67</v>
      </c>
      <c r="I143" s="13">
        <v>81</v>
      </c>
      <c r="J143" s="14">
        <v>609</v>
      </c>
      <c r="K143" s="14">
        <v>284</v>
      </c>
      <c r="L143" s="15">
        <v>0.46600000000000003</v>
      </c>
      <c r="M143" s="14">
        <v>324</v>
      </c>
      <c r="N143" s="15">
        <v>0.53200000000000003</v>
      </c>
      <c r="O143" s="14" t="s">
        <v>357</v>
      </c>
      <c r="P143" s="15" t="s">
        <v>814</v>
      </c>
      <c r="Q143" s="14">
        <v>0</v>
      </c>
      <c r="R143" s="15">
        <v>0</v>
      </c>
      <c r="S143" s="14">
        <v>607</v>
      </c>
      <c r="T143" s="14">
        <v>220</v>
      </c>
      <c r="U143" s="15">
        <v>0.36199999999999999</v>
      </c>
      <c r="V143" s="14">
        <v>196</v>
      </c>
      <c r="W143" s="15">
        <v>0.32300000000000001</v>
      </c>
      <c r="X143" s="14">
        <v>99</v>
      </c>
      <c r="Y143" s="15">
        <v>0.16300000000000001</v>
      </c>
      <c r="Z143" s="14">
        <v>52</v>
      </c>
      <c r="AA143" s="15">
        <v>8.5999999999999993E-2</v>
      </c>
      <c r="AB143" s="14">
        <v>40</v>
      </c>
      <c r="AC143" s="15">
        <v>6.6000000000000003E-2</v>
      </c>
      <c r="AD143" s="14" t="s">
        <v>357</v>
      </c>
      <c r="AE143" s="15" t="s">
        <v>814</v>
      </c>
    </row>
    <row r="144" spans="1:31" x14ac:dyDescent="0.25">
      <c r="A144" s="13" t="s">
        <v>210</v>
      </c>
      <c r="B144" s="13" t="s">
        <v>223</v>
      </c>
      <c r="C144" s="13" t="s">
        <v>224</v>
      </c>
      <c r="D144" s="13" t="s">
        <v>225</v>
      </c>
      <c r="E144" s="13" t="s">
        <v>1</v>
      </c>
      <c r="F144" s="14">
        <v>314</v>
      </c>
      <c r="G144" s="13">
        <v>77</v>
      </c>
      <c r="H144" s="13">
        <v>67</v>
      </c>
      <c r="I144" s="13">
        <v>83</v>
      </c>
      <c r="J144" s="14">
        <v>314</v>
      </c>
      <c r="K144" s="14">
        <v>161</v>
      </c>
      <c r="L144" s="15">
        <v>0.51300000000000001</v>
      </c>
      <c r="M144" s="14">
        <v>153</v>
      </c>
      <c r="N144" s="15">
        <v>0.48699999999999999</v>
      </c>
      <c r="O144" s="14">
        <v>0</v>
      </c>
      <c r="P144" s="15">
        <v>0</v>
      </c>
      <c r="Q144" s="14">
        <v>0</v>
      </c>
      <c r="R144" s="15">
        <v>0</v>
      </c>
      <c r="S144" s="14">
        <v>309</v>
      </c>
      <c r="T144" s="14" t="s">
        <v>357</v>
      </c>
      <c r="U144" s="15" t="s">
        <v>814</v>
      </c>
      <c r="V144" s="14">
        <v>62</v>
      </c>
      <c r="W144" s="15">
        <v>0.20100000000000001</v>
      </c>
      <c r="X144" s="14">
        <v>76</v>
      </c>
      <c r="Y144" s="15">
        <v>0.246</v>
      </c>
      <c r="Z144" s="14">
        <v>73</v>
      </c>
      <c r="AA144" s="15">
        <v>0.23599999999999999</v>
      </c>
      <c r="AB144" s="14">
        <v>97</v>
      </c>
      <c r="AC144" s="15">
        <v>0.314</v>
      </c>
      <c r="AD144" s="14">
        <v>5</v>
      </c>
      <c r="AE144" s="15">
        <v>1.6E-2</v>
      </c>
    </row>
    <row r="145" spans="1:31" x14ac:dyDescent="0.25">
      <c r="A145" s="13" t="s">
        <v>210</v>
      </c>
      <c r="B145" s="13" t="s">
        <v>223</v>
      </c>
      <c r="C145" s="13" t="s">
        <v>226</v>
      </c>
      <c r="D145" s="13" t="s">
        <v>227</v>
      </c>
      <c r="E145" s="13" t="s">
        <v>1</v>
      </c>
      <c r="F145" s="14">
        <v>248</v>
      </c>
      <c r="G145" s="13">
        <v>74</v>
      </c>
      <c r="H145" s="13">
        <v>64</v>
      </c>
      <c r="I145" s="13">
        <v>81</v>
      </c>
      <c r="J145" s="14">
        <v>248</v>
      </c>
      <c r="K145" s="14">
        <v>109</v>
      </c>
      <c r="L145" s="15">
        <v>0.44</v>
      </c>
      <c r="M145" s="14">
        <v>139</v>
      </c>
      <c r="N145" s="15">
        <v>0.56000000000000005</v>
      </c>
      <c r="O145" s="14">
        <v>0</v>
      </c>
      <c r="P145" s="15">
        <v>0</v>
      </c>
      <c r="Q145" s="14">
        <v>0</v>
      </c>
      <c r="R145" s="15">
        <v>0</v>
      </c>
      <c r="S145" s="14">
        <v>248</v>
      </c>
      <c r="T145" s="14">
        <v>8</v>
      </c>
      <c r="U145" s="15">
        <v>3.2000000000000001E-2</v>
      </c>
      <c r="V145" s="14">
        <v>18</v>
      </c>
      <c r="W145" s="15">
        <v>7.2999999999999995E-2</v>
      </c>
      <c r="X145" s="14">
        <v>44</v>
      </c>
      <c r="Y145" s="15">
        <v>0.17699999999999999</v>
      </c>
      <c r="Z145" s="14">
        <v>71</v>
      </c>
      <c r="AA145" s="15">
        <v>0.28599999999999998</v>
      </c>
      <c r="AB145" s="14">
        <v>107</v>
      </c>
      <c r="AC145" s="15">
        <v>0.43099999999999999</v>
      </c>
      <c r="AD145" s="14">
        <v>0</v>
      </c>
      <c r="AE145" s="15">
        <v>0</v>
      </c>
    </row>
    <row r="146" spans="1:31" x14ac:dyDescent="0.25">
      <c r="A146" s="13" t="s">
        <v>210</v>
      </c>
      <c r="B146" s="13" t="s">
        <v>223</v>
      </c>
      <c r="C146" s="13" t="s">
        <v>228</v>
      </c>
      <c r="D146" s="13" t="s">
        <v>229</v>
      </c>
      <c r="E146" s="13" t="s">
        <v>1</v>
      </c>
      <c r="F146" s="14">
        <v>318</v>
      </c>
      <c r="G146" s="13">
        <v>75</v>
      </c>
      <c r="H146" s="13">
        <v>68</v>
      </c>
      <c r="I146" s="13">
        <v>81</v>
      </c>
      <c r="J146" s="14">
        <v>318</v>
      </c>
      <c r="K146" s="14">
        <v>145</v>
      </c>
      <c r="L146" s="15">
        <v>0.45600000000000002</v>
      </c>
      <c r="M146" s="14">
        <v>172</v>
      </c>
      <c r="N146" s="15">
        <v>0.54100000000000004</v>
      </c>
      <c r="O146" s="14" t="s">
        <v>357</v>
      </c>
      <c r="P146" s="15" t="s">
        <v>814</v>
      </c>
      <c r="Q146" s="14">
        <v>0</v>
      </c>
      <c r="R146" s="15">
        <v>0</v>
      </c>
      <c r="S146" s="14">
        <v>314</v>
      </c>
      <c r="T146" s="14">
        <v>15</v>
      </c>
      <c r="U146" s="15">
        <v>4.8000000000000001E-2</v>
      </c>
      <c r="V146" s="14">
        <v>58</v>
      </c>
      <c r="W146" s="15">
        <v>0.185</v>
      </c>
      <c r="X146" s="14">
        <v>97</v>
      </c>
      <c r="Y146" s="15">
        <v>0.309</v>
      </c>
      <c r="Z146" s="14">
        <v>74</v>
      </c>
      <c r="AA146" s="15">
        <v>0.23599999999999999</v>
      </c>
      <c r="AB146" s="14">
        <v>70</v>
      </c>
      <c r="AC146" s="15">
        <v>0.223</v>
      </c>
      <c r="AD146" s="14" t="s">
        <v>357</v>
      </c>
      <c r="AE146" s="15" t="s">
        <v>814</v>
      </c>
    </row>
    <row r="147" spans="1:31" x14ac:dyDescent="0.25">
      <c r="A147" s="13" t="s">
        <v>210</v>
      </c>
      <c r="B147" s="13" t="s">
        <v>230</v>
      </c>
      <c r="C147" s="13" t="s">
        <v>231</v>
      </c>
      <c r="D147" s="13" t="s">
        <v>232</v>
      </c>
      <c r="E147" s="13" t="s">
        <v>1</v>
      </c>
      <c r="F147" s="14">
        <v>128</v>
      </c>
      <c r="G147" s="13">
        <v>72</v>
      </c>
      <c r="H147" s="13">
        <v>65</v>
      </c>
      <c r="I147" s="13">
        <v>79</v>
      </c>
      <c r="J147" s="14">
        <v>128</v>
      </c>
      <c r="K147" s="14">
        <v>65</v>
      </c>
      <c r="L147" s="15">
        <v>0.50800000000000001</v>
      </c>
      <c r="M147" s="14">
        <v>63</v>
      </c>
      <c r="N147" s="15">
        <v>0.49199999999999999</v>
      </c>
      <c r="O147" s="14">
        <v>0</v>
      </c>
      <c r="P147" s="15">
        <v>0</v>
      </c>
      <c r="Q147" s="14">
        <v>0</v>
      </c>
      <c r="R147" s="15">
        <v>0</v>
      </c>
      <c r="S147" s="14">
        <v>127</v>
      </c>
      <c r="T147" s="14">
        <v>54</v>
      </c>
      <c r="U147" s="15">
        <v>0.42499999999999999</v>
      </c>
      <c r="V147" s="14">
        <v>29</v>
      </c>
      <c r="W147" s="15">
        <v>0.22800000000000001</v>
      </c>
      <c r="X147" s="14">
        <v>27</v>
      </c>
      <c r="Y147" s="15">
        <v>0.21299999999999999</v>
      </c>
      <c r="Z147" s="14">
        <v>12</v>
      </c>
      <c r="AA147" s="15">
        <v>9.4E-2</v>
      </c>
      <c r="AB147" s="14">
        <v>5</v>
      </c>
      <c r="AC147" s="15">
        <v>3.9E-2</v>
      </c>
      <c r="AD147" s="14" t="s">
        <v>357</v>
      </c>
      <c r="AE147" s="15" t="s">
        <v>814</v>
      </c>
    </row>
    <row r="148" spans="1:31" x14ac:dyDescent="0.25">
      <c r="A148" s="13" t="s">
        <v>210</v>
      </c>
      <c r="B148" s="13" t="s">
        <v>230</v>
      </c>
      <c r="C148" s="13" t="s">
        <v>231</v>
      </c>
      <c r="D148" s="13" t="s">
        <v>233</v>
      </c>
      <c r="E148" s="13" t="s">
        <v>1</v>
      </c>
      <c r="F148" s="14">
        <v>145</v>
      </c>
      <c r="G148" s="13">
        <v>75</v>
      </c>
      <c r="H148" s="13">
        <v>67</v>
      </c>
      <c r="I148" s="13">
        <v>81</v>
      </c>
      <c r="J148" s="14">
        <v>145</v>
      </c>
      <c r="K148" s="14">
        <v>72</v>
      </c>
      <c r="L148" s="15">
        <v>0.497</v>
      </c>
      <c r="M148" s="14">
        <v>73</v>
      </c>
      <c r="N148" s="15">
        <v>0.503</v>
      </c>
      <c r="O148" s="14">
        <v>0</v>
      </c>
      <c r="P148" s="15">
        <v>0</v>
      </c>
      <c r="Q148" s="14">
        <v>0</v>
      </c>
      <c r="R148" s="15">
        <v>0</v>
      </c>
      <c r="S148" s="14">
        <v>145</v>
      </c>
      <c r="T148" s="14">
        <v>43</v>
      </c>
      <c r="U148" s="15">
        <v>0.29699999999999999</v>
      </c>
      <c r="V148" s="14">
        <v>25</v>
      </c>
      <c r="W148" s="15">
        <v>0.17199999999999999</v>
      </c>
      <c r="X148" s="14">
        <v>35</v>
      </c>
      <c r="Y148" s="15">
        <v>0.24099999999999999</v>
      </c>
      <c r="Z148" s="14">
        <v>31</v>
      </c>
      <c r="AA148" s="15">
        <v>0.214</v>
      </c>
      <c r="AB148" s="14">
        <v>11</v>
      </c>
      <c r="AC148" s="15">
        <v>7.5999999999999998E-2</v>
      </c>
      <c r="AD148" s="14">
        <v>0</v>
      </c>
      <c r="AE148" s="15">
        <v>0</v>
      </c>
    </row>
    <row r="149" spans="1:31" x14ac:dyDescent="0.25">
      <c r="A149" s="13" t="s">
        <v>210</v>
      </c>
      <c r="B149" s="13" t="s">
        <v>230</v>
      </c>
      <c r="C149" s="13" t="s">
        <v>234</v>
      </c>
      <c r="D149" s="13" t="s">
        <v>235</v>
      </c>
      <c r="E149" s="13" t="s">
        <v>1</v>
      </c>
      <c r="F149" s="14" t="s">
        <v>357</v>
      </c>
      <c r="G149" s="13">
        <v>72</v>
      </c>
      <c r="H149" s="13">
        <v>72</v>
      </c>
      <c r="I149" s="13">
        <v>72</v>
      </c>
      <c r="J149" s="14" t="s">
        <v>357</v>
      </c>
      <c r="K149" s="14">
        <v>0</v>
      </c>
      <c r="L149" s="15">
        <v>0</v>
      </c>
      <c r="M149" s="14" t="s">
        <v>357</v>
      </c>
      <c r="N149" s="15">
        <v>1</v>
      </c>
      <c r="O149" s="14">
        <v>0</v>
      </c>
      <c r="P149" s="15">
        <v>0</v>
      </c>
      <c r="Q149" s="14">
        <v>0</v>
      </c>
      <c r="R149" s="15">
        <v>0</v>
      </c>
      <c r="S149" s="14" t="s">
        <v>357</v>
      </c>
      <c r="T149" s="14">
        <v>0</v>
      </c>
      <c r="U149" s="15">
        <v>0</v>
      </c>
      <c r="V149" s="14">
        <v>0</v>
      </c>
      <c r="W149" s="15">
        <v>0</v>
      </c>
      <c r="X149" s="14">
        <v>0</v>
      </c>
      <c r="Y149" s="15">
        <v>0</v>
      </c>
      <c r="Z149" s="14" t="s">
        <v>357</v>
      </c>
      <c r="AA149" s="15">
        <v>1</v>
      </c>
      <c r="AB149" s="14">
        <v>0</v>
      </c>
      <c r="AC149" s="15">
        <v>0</v>
      </c>
      <c r="AD149" s="14">
        <v>0</v>
      </c>
      <c r="AE149" s="15">
        <v>0</v>
      </c>
    </row>
    <row r="150" spans="1:31" x14ac:dyDescent="0.25">
      <c r="A150" s="13" t="s">
        <v>210</v>
      </c>
      <c r="B150" s="13" t="s">
        <v>230</v>
      </c>
      <c r="C150" s="13" t="s">
        <v>234</v>
      </c>
      <c r="D150" s="13" t="s">
        <v>236</v>
      </c>
      <c r="E150" s="13" t="s">
        <v>1</v>
      </c>
      <c r="F150" s="14">
        <v>84</v>
      </c>
      <c r="G150" s="13">
        <v>71</v>
      </c>
      <c r="H150" s="13">
        <v>62</v>
      </c>
      <c r="I150" s="13">
        <v>76</v>
      </c>
      <c r="J150" s="14">
        <v>84</v>
      </c>
      <c r="K150" s="14">
        <v>31</v>
      </c>
      <c r="L150" s="15">
        <v>0.36899999999999999</v>
      </c>
      <c r="M150" s="14">
        <v>53</v>
      </c>
      <c r="N150" s="15">
        <v>0.63100000000000001</v>
      </c>
      <c r="O150" s="14">
        <v>0</v>
      </c>
      <c r="P150" s="15">
        <v>0</v>
      </c>
      <c r="Q150" s="14">
        <v>0</v>
      </c>
      <c r="R150" s="15">
        <v>0</v>
      </c>
      <c r="S150" s="14">
        <v>80</v>
      </c>
      <c r="T150" s="14">
        <v>23</v>
      </c>
      <c r="U150" s="15">
        <v>0.28699999999999998</v>
      </c>
      <c r="V150" s="14">
        <v>27</v>
      </c>
      <c r="W150" s="15">
        <v>0.33800000000000002</v>
      </c>
      <c r="X150" s="14">
        <v>10</v>
      </c>
      <c r="Y150" s="15">
        <v>0.125</v>
      </c>
      <c r="Z150" s="14">
        <v>14</v>
      </c>
      <c r="AA150" s="15">
        <v>0.17499999999999999</v>
      </c>
      <c r="AB150" s="14">
        <v>6</v>
      </c>
      <c r="AC150" s="15">
        <v>7.4999999999999997E-2</v>
      </c>
      <c r="AD150" s="14" t="s">
        <v>357</v>
      </c>
      <c r="AE150" s="15" t="s">
        <v>814</v>
      </c>
    </row>
    <row r="151" spans="1:31" x14ac:dyDescent="0.25">
      <c r="A151" s="13" t="s">
        <v>210</v>
      </c>
      <c r="B151" s="13" t="s">
        <v>230</v>
      </c>
      <c r="C151" s="13" t="s">
        <v>234</v>
      </c>
      <c r="D151" s="13" t="s">
        <v>237</v>
      </c>
      <c r="E151" s="13" t="s">
        <v>1</v>
      </c>
      <c r="F151" s="14">
        <v>294</v>
      </c>
      <c r="G151" s="13">
        <v>75</v>
      </c>
      <c r="H151" s="13">
        <v>67</v>
      </c>
      <c r="I151" s="13">
        <v>80</v>
      </c>
      <c r="J151" s="14">
        <v>294</v>
      </c>
      <c r="K151" s="14">
        <v>126</v>
      </c>
      <c r="L151" s="15">
        <v>0.42899999999999999</v>
      </c>
      <c r="M151" s="14">
        <v>168</v>
      </c>
      <c r="N151" s="15">
        <v>0.57099999999999995</v>
      </c>
      <c r="O151" s="14">
        <v>0</v>
      </c>
      <c r="P151" s="15">
        <v>0</v>
      </c>
      <c r="Q151" s="14">
        <v>0</v>
      </c>
      <c r="R151" s="15">
        <v>0</v>
      </c>
      <c r="S151" s="14">
        <v>289</v>
      </c>
      <c r="T151" s="14">
        <v>23</v>
      </c>
      <c r="U151" s="15">
        <v>0.08</v>
      </c>
      <c r="V151" s="14">
        <v>31</v>
      </c>
      <c r="W151" s="15">
        <v>0.107</v>
      </c>
      <c r="X151" s="14">
        <v>131</v>
      </c>
      <c r="Y151" s="15">
        <v>0.45300000000000001</v>
      </c>
      <c r="Z151" s="14">
        <v>83</v>
      </c>
      <c r="AA151" s="15">
        <v>0.28699999999999998</v>
      </c>
      <c r="AB151" s="14">
        <v>21</v>
      </c>
      <c r="AC151" s="15">
        <v>7.2999999999999995E-2</v>
      </c>
      <c r="AD151" s="14">
        <v>5</v>
      </c>
      <c r="AE151" s="15">
        <v>1.7000000000000001E-2</v>
      </c>
    </row>
    <row r="152" spans="1:31" x14ac:dyDescent="0.25">
      <c r="A152" s="13" t="s">
        <v>210</v>
      </c>
      <c r="B152" s="13" t="s">
        <v>230</v>
      </c>
      <c r="C152" s="13" t="s">
        <v>234</v>
      </c>
      <c r="D152" s="13" t="s">
        <v>238</v>
      </c>
      <c r="E152" s="13" t="s">
        <v>1</v>
      </c>
      <c r="F152" s="14">
        <v>206</v>
      </c>
      <c r="G152" s="13">
        <v>74</v>
      </c>
      <c r="H152" s="13">
        <v>64</v>
      </c>
      <c r="I152" s="13">
        <v>79</v>
      </c>
      <c r="J152" s="14">
        <v>206</v>
      </c>
      <c r="K152" s="14">
        <v>93</v>
      </c>
      <c r="L152" s="15">
        <v>0.45100000000000001</v>
      </c>
      <c r="M152" s="14">
        <v>113</v>
      </c>
      <c r="N152" s="15">
        <v>0.54900000000000004</v>
      </c>
      <c r="O152" s="14">
        <v>0</v>
      </c>
      <c r="P152" s="15">
        <v>0</v>
      </c>
      <c r="Q152" s="14">
        <v>0</v>
      </c>
      <c r="R152" s="15">
        <v>0</v>
      </c>
      <c r="S152" s="14">
        <v>206</v>
      </c>
      <c r="T152" s="14">
        <v>29</v>
      </c>
      <c r="U152" s="15">
        <v>0.14099999999999999</v>
      </c>
      <c r="V152" s="14">
        <v>33</v>
      </c>
      <c r="W152" s="15">
        <v>0.16</v>
      </c>
      <c r="X152" s="14">
        <v>65</v>
      </c>
      <c r="Y152" s="15">
        <v>0.316</v>
      </c>
      <c r="Z152" s="14">
        <v>54</v>
      </c>
      <c r="AA152" s="15">
        <v>0.26200000000000001</v>
      </c>
      <c r="AB152" s="14">
        <v>25</v>
      </c>
      <c r="AC152" s="15">
        <v>0.121</v>
      </c>
      <c r="AD152" s="14">
        <v>0</v>
      </c>
      <c r="AE152" s="15">
        <v>0</v>
      </c>
    </row>
    <row r="153" spans="1:31" x14ac:dyDescent="0.25">
      <c r="A153" s="13" t="s">
        <v>239</v>
      </c>
      <c r="B153" s="13" t="s">
        <v>178</v>
      </c>
      <c r="C153" s="13" t="s">
        <v>240</v>
      </c>
      <c r="D153" s="13" t="s">
        <v>241</v>
      </c>
      <c r="E153" s="13" t="s">
        <v>1</v>
      </c>
      <c r="F153" s="14">
        <v>256</v>
      </c>
      <c r="G153" s="13">
        <v>72</v>
      </c>
      <c r="H153" s="13">
        <v>64</v>
      </c>
      <c r="I153" s="13">
        <v>80</v>
      </c>
      <c r="J153" s="14">
        <v>256</v>
      </c>
      <c r="K153" s="14">
        <v>116</v>
      </c>
      <c r="L153" s="15">
        <v>0.45300000000000001</v>
      </c>
      <c r="M153" s="14">
        <v>140</v>
      </c>
      <c r="N153" s="15">
        <v>0.54700000000000004</v>
      </c>
      <c r="O153" s="14">
        <v>0</v>
      </c>
      <c r="P153" s="15">
        <v>0</v>
      </c>
      <c r="Q153" s="14">
        <v>0</v>
      </c>
      <c r="R153" s="15">
        <v>0</v>
      </c>
      <c r="S153" s="14">
        <v>252</v>
      </c>
      <c r="T153" s="14">
        <v>25</v>
      </c>
      <c r="U153" s="15">
        <v>9.9000000000000005E-2</v>
      </c>
      <c r="V153" s="14">
        <v>38</v>
      </c>
      <c r="W153" s="15">
        <v>0.151</v>
      </c>
      <c r="X153" s="14">
        <v>73</v>
      </c>
      <c r="Y153" s="15">
        <v>0.28999999999999998</v>
      </c>
      <c r="Z153" s="14">
        <v>59</v>
      </c>
      <c r="AA153" s="15">
        <v>0.23400000000000001</v>
      </c>
      <c r="AB153" s="14">
        <v>57</v>
      </c>
      <c r="AC153" s="15">
        <v>0.22600000000000001</v>
      </c>
      <c r="AD153" s="14" t="s">
        <v>357</v>
      </c>
      <c r="AE153" s="15" t="s">
        <v>814</v>
      </c>
    </row>
    <row r="154" spans="1:31" x14ac:dyDescent="0.25">
      <c r="A154" s="13" t="s">
        <v>239</v>
      </c>
      <c r="B154" s="13" t="s">
        <v>178</v>
      </c>
      <c r="C154" s="13" t="s">
        <v>242</v>
      </c>
      <c r="D154" s="13" t="s">
        <v>243</v>
      </c>
      <c r="E154" s="13" t="s">
        <v>1</v>
      </c>
      <c r="F154" s="14">
        <v>16</v>
      </c>
      <c r="G154" s="13">
        <v>72</v>
      </c>
      <c r="H154" s="13">
        <v>65</v>
      </c>
      <c r="I154" s="13">
        <v>76</v>
      </c>
      <c r="J154" s="14">
        <v>16</v>
      </c>
      <c r="K154" s="14">
        <v>8</v>
      </c>
      <c r="L154" s="15">
        <v>0.5</v>
      </c>
      <c r="M154" s="14">
        <v>8</v>
      </c>
      <c r="N154" s="15">
        <v>0.5</v>
      </c>
      <c r="O154" s="14">
        <v>0</v>
      </c>
      <c r="P154" s="15">
        <v>0</v>
      </c>
      <c r="Q154" s="14">
        <v>0</v>
      </c>
      <c r="R154" s="15">
        <v>0</v>
      </c>
      <c r="S154" s="14">
        <v>16</v>
      </c>
      <c r="T154" s="14" t="s">
        <v>357</v>
      </c>
      <c r="U154" s="15" t="s">
        <v>814</v>
      </c>
      <c r="V154" s="14" t="s">
        <v>357</v>
      </c>
      <c r="W154" s="15" t="s">
        <v>814</v>
      </c>
      <c r="X154" s="14">
        <v>5</v>
      </c>
      <c r="Y154" s="15">
        <v>0.312</v>
      </c>
      <c r="Z154" s="14">
        <v>7</v>
      </c>
      <c r="AA154" s="15">
        <v>0.438</v>
      </c>
      <c r="AB154" s="14" t="s">
        <v>357</v>
      </c>
      <c r="AC154" s="15" t="s">
        <v>814</v>
      </c>
      <c r="AD154" s="14">
        <v>0</v>
      </c>
      <c r="AE154" s="15">
        <v>0</v>
      </c>
    </row>
    <row r="155" spans="1:31" x14ac:dyDescent="0.25">
      <c r="A155" s="13" t="s">
        <v>239</v>
      </c>
      <c r="B155" s="13" t="s">
        <v>244</v>
      </c>
      <c r="C155" s="13" t="s">
        <v>245</v>
      </c>
      <c r="D155" s="13" t="s">
        <v>246</v>
      </c>
      <c r="E155" s="13" t="s">
        <v>1</v>
      </c>
      <c r="F155" s="14">
        <v>600</v>
      </c>
      <c r="G155" s="13">
        <v>74</v>
      </c>
      <c r="H155" s="13">
        <v>67</v>
      </c>
      <c r="I155" s="13">
        <v>80</v>
      </c>
      <c r="J155" s="14">
        <v>600</v>
      </c>
      <c r="K155" s="14">
        <v>264</v>
      </c>
      <c r="L155" s="15">
        <v>0.44</v>
      </c>
      <c r="M155" s="14">
        <v>336</v>
      </c>
      <c r="N155" s="15">
        <v>0.56000000000000005</v>
      </c>
      <c r="O155" s="14">
        <v>0</v>
      </c>
      <c r="P155" s="15">
        <v>0</v>
      </c>
      <c r="Q155" s="14">
        <v>0</v>
      </c>
      <c r="R155" s="15">
        <v>0</v>
      </c>
      <c r="S155" s="14">
        <v>593</v>
      </c>
      <c r="T155" s="14">
        <v>141</v>
      </c>
      <c r="U155" s="15">
        <v>0.23799999999999999</v>
      </c>
      <c r="V155" s="14">
        <v>294</v>
      </c>
      <c r="W155" s="15">
        <v>0.496</v>
      </c>
      <c r="X155" s="14">
        <v>116</v>
      </c>
      <c r="Y155" s="15">
        <v>0.19600000000000001</v>
      </c>
      <c r="Z155" s="14">
        <v>38</v>
      </c>
      <c r="AA155" s="15">
        <v>6.4000000000000001E-2</v>
      </c>
      <c r="AB155" s="14" t="s">
        <v>357</v>
      </c>
      <c r="AC155" s="15" t="s">
        <v>814</v>
      </c>
      <c r="AD155" s="14">
        <v>7</v>
      </c>
      <c r="AE155" s="15">
        <v>1.2E-2</v>
      </c>
    </row>
    <row r="156" spans="1:31" x14ac:dyDescent="0.25">
      <c r="A156" s="13" t="s">
        <v>239</v>
      </c>
      <c r="B156" s="13" t="s">
        <v>247</v>
      </c>
      <c r="C156" s="13" t="s">
        <v>248</v>
      </c>
      <c r="D156" s="13" t="s">
        <v>249</v>
      </c>
      <c r="E156" s="13" t="s">
        <v>1</v>
      </c>
      <c r="F156" s="14">
        <v>334</v>
      </c>
      <c r="G156" s="13">
        <v>72</v>
      </c>
      <c r="H156" s="13">
        <v>64</v>
      </c>
      <c r="I156" s="13">
        <v>78</v>
      </c>
      <c r="J156" s="14">
        <v>334</v>
      </c>
      <c r="K156" s="14">
        <v>157</v>
      </c>
      <c r="L156" s="15">
        <v>0.47</v>
      </c>
      <c r="M156" s="14">
        <v>177</v>
      </c>
      <c r="N156" s="15">
        <v>0.53</v>
      </c>
      <c r="O156" s="14">
        <v>0</v>
      </c>
      <c r="P156" s="15">
        <v>0</v>
      </c>
      <c r="Q156" s="14">
        <v>0</v>
      </c>
      <c r="R156" s="15">
        <v>0</v>
      </c>
      <c r="S156" s="14">
        <v>331</v>
      </c>
      <c r="T156" s="14">
        <v>54</v>
      </c>
      <c r="U156" s="15">
        <v>0.16300000000000001</v>
      </c>
      <c r="V156" s="14">
        <v>88</v>
      </c>
      <c r="W156" s="15">
        <v>0.26600000000000001</v>
      </c>
      <c r="X156" s="14">
        <v>60</v>
      </c>
      <c r="Y156" s="15">
        <v>0.18099999999999999</v>
      </c>
      <c r="Z156" s="14">
        <v>67</v>
      </c>
      <c r="AA156" s="15">
        <v>0.20200000000000001</v>
      </c>
      <c r="AB156" s="14">
        <v>62</v>
      </c>
      <c r="AC156" s="15">
        <v>0.187</v>
      </c>
      <c r="AD156" s="14" t="s">
        <v>357</v>
      </c>
      <c r="AE156" s="15" t="s">
        <v>814</v>
      </c>
    </row>
    <row r="157" spans="1:31" x14ac:dyDescent="0.25">
      <c r="A157" s="13" t="s">
        <v>239</v>
      </c>
      <c r="B157" s="13" t="s">
        <v>247</v>
      </c>
      <c r="C157" s="13" t="s">
        <v>250</v>
      </c>
      <c r="D157" s="13" t="s">
        <v>251</v>
      </c>
      <c r="E157" s="13" t="s">
        <v>1</v>
      </c>
      <c r="F157" s="14">
        <v>272</v>
      </c>
      <c r="G157" s="13">
        <v>70</v>
      </c>
      <c r="H157" s="13">
        <v>61</v>
      </c>
      <c r="I157" s="13">
        <v>77</v>
      </c>
      <c r="J157" s="14">
        <v>272</v>
      </c>
      <c r="K157" s="14">
        <v>116</v>
      </c>
      <c r="L157" s="15">
        <v>0.42599999999999999</v>
      </c>
      <c r="M157" s="14">
        <v>155</v>
      </c>
      <c r="N157" s="15">
        <v>0.56999999999999995</v>
      </c>
      <c r="O157" s="14">
        <v>0</v>
      </c>
      <c r="P157" s="15">
        <v>0</v>
      </c>
      <c r="Q157" s="14" t="s">
        <v>357</v>
      </c>
      <c r="R157" s="15" t="s">
        <v>814</v>
      </c>
      <c r="S157" s="14">
        <v>267</v>
      </c>
      <c r="T157" s="14">
        <v>111</v>
      </c>
      <c r="U157" s="15">
        <v>0.41599999999999998</v>
      </c>
      <c r="V157" s="14">
        <v>67</v>
      </c>
      <c r="W157" s="15">
        <v>0.251</v>
      </c>
      <c r="X157" s="14">
        <v>37</v>
      </c>
      <c r="Y157" s="15">
        <v>0.13900000000000001</v>
      </c>
      <c r="Z157" s="14">
        <v>34</v>
      </c>
      <c r="AA157" s="15">
        <v>0.127</v>
      </c>
      <c r="AB157" s="14">
        <v>18</v>
      </c>
      <c r="AC157" s="15">
        <v>6.7000000000000004E-2</v>
      </c>
      <c r="AD157" s="14">
        <v>5</v>
      </c>
      <c r="AE157" s="15">
        <v>1.7999999999999999E-2</v>
      </c>
    </row>
    <row r="158" spans="1:31" x14ac:dyDescent="0.25">
      <c r="A158" s="13" t="s">
        <v>239</v>
      </c>
      <c r="B158" s="13" t="s">
        <v>252</v>
      </c>
      <c r="C158" s="13" t="s">
        <v>253</v>
      </c>
      <c r="D158" s="13" t="s">
        <v>254</v>
      </c>
      <c r="E158" s="13" t="s">
        <v>1</v>
      </c>
      <c r="F158" s="14">
        <v>151</v>
      </c>
      <c r="G158" s="13">
        <v>71</v>
      </c>
      <c r="H158" s="13">
        <v>64</v>
      </c>
      <c r="I158" s="13">
        <v>78</v>
      </c>
      <c r="J158" s="14">
        <v>151</v>
      </c>
      <c r="K158" s="14">
        <v>80</v>
      </c>
      <c r="L158" s="15">
        <v>0.53</v>
      </c>
      <c r="M158" s="14">
        <v>71</v>
      </c>
      <c r="N158" s="15">
        <v>0.47</v>
      </c>
      <c r="O158" s="14">
        <v>0</v>
      </c>
      <c r="P158" s="15">
        <v>0</v>
      </c>
      <c r="Q158" s="14">
        <v>0</v>
      </c>
      <c r="R158" s="15">
        <v>0</v>
      </c>
      <c r="S158" s="14">
        <v>146</v>
      </c>
      <c r="T158" s="14">
        <v>29</v>
      </c>
      <c r="U158" s="15">
        <v>0.19900000000000001</v>
      </c>
      <c r="V158" s="14">
        <v>24</v>
      </c>
      <c r="W158" s="15">
        <v>0.16400000000000001</v>
      </c>
      <c r="X158" s="14">
        <v>36</v>
      </c>
      <c r="Y158" s="15">
        <v>0.247</v>
      </c>
      <c r="Z158" s="14">
        <v>35</v>
      </c>
      <c r="AA158" s="15">
        <v>0.24</v>
      </c>
      <c r="AB158" s="14">
        <v>22</v>
      </c>
      <c r="AC158" s="15">
        <v>0.151</v>
      </c>
      <c r="AD158" s="14">
        <v>5</v>
      </c>
      <c r="AE158" s="15">
        <v>3.3000000000000002E-2</v>
      </c>
    </row>
    <row r="159" spans="1:31" x14ac:dyDescent="0.25">
      <c r="A159" s="13" t="s">
        <v>239</v>
      </c>
      <c r="B159" s="13" t="s">
        <v>204</v>
      </c>
      <c r="C159" s="13" t="s">
        <v>255</v>
      </c>
      <c r="D159" s="13" t="s">
        <v>256</v>
      </c>
      <c r="E159" s="13" t="s">
        <v>1</v>
      </c>
      <c r="F159" s="14">
        <v>146</v>
      </c>
      <c r="G159" s="13">
        <v>74</v>
      </c>
      <c r="H159" s="13">
        <v>67</v>
      </c>
      <c r="I159" s="13">
        <v>82</v>
      </c>
      <c r="J159" s="14">
        <v>146</v>
      </c>
      <c r="K159" s="14">
        <v>74</v>
      </c>
      <c r="L159" s="15">
        <v>0.50700000000000001</v>
      </c>
      <c r="M159" s="14">
        <v>72</v>
      </c>
      <c r="N159" s="15">
        <v>0.49299999999999999</v>
      </c>
      <c r="O159" s="14">
        <v>0</v>
      </c>
      <c r="P159" s="15">
        <v>0</v>
      </c>
      <c r="Q159" s="14">
        <v>0</v>
      </c>
      <c r="R159" s="15">
        <v>0</v>
      </c>
      <c r="S159" s="14">
        <v>146</v>
      </c>
      <c r="T159" s="14">
        <v>24</v>
      </c>
      <c r="U159" s="15">
        <v>0.16400000000000001</v>
      </c>
      <c r="V159" s="14">
        <v>28</v>
      </c>
      <c r="W159" s="15">
        <v>0.192</v>
      </c>
      <c r="X159" s="14">
        <v>56</v>
      </c>
      <c r="Y159" s="15">
        <v>0.38400000000000001</v>
      </c>
      <c r="Z159" s="14">
        <v>32</v>
      </c>
      <c r="AA159" s="15">
        <v>0.219</v>
      </c>
      <c r="AB159" s="14">
        <v>6</v>
      </c>
      <c r="AC159" s="15">
        <v>4.1000000000000002E-2</v>
      </c>
      <c r="AD159" s="14">
        <v>0</v>
      </c>
      <c r="AE159" s="15">
        <v>0</v>
      </c>
    </row>
    <row r="160" spans="1:31" x14ac:dyDescent="0.25">
      <c r="A160" s="13" t="s">
        <v>239</v>
      </c>
      <c r="B160" s="13" t="s">
        <v>204</v>
      </c>
      <c r="C160" s="13" t="s">
        <v>205</v>
      </c>
      <c r="D160" s="13" t="s">
        <v>257</v>
      </c>
      <c r="E160" s="13" t="s">
        <v>1</v>
      </c>
      <c r="F160" s="14">
        <v>265</v>
      </c>
      <c r="G160" s="13">
        <v>73</v>
      </c>
      <c r="H160" s="13">
        <v>67</v>
      </c>
      <c r="I160" s="13">
        <v>78</v>
      </c>
      <c r="J160" s="14">
        <v>265</v>
      </c>
      <c r="K160" s="14">
        <v>129</v>
      </c>
      <c r="L160" s="15">
        <v>0.48699999999999999</v>
      </c>
      <c r="M160" s="14">
        <v>136</v>
      </c>
      <c r="N160" s="15">
        <v>0.51300000000000001</v>
      </c>
      <c r="O160" s="14">
        <v>0</v>
      </c>
      <c r="P160" s="15">
        <v>0</v>
      </c>
      <c r="Q160" s="14">
        <v>0</v>
      </c>
      <c r="R160" s="15">
        <v>0</v>
      </c>
      <c r="S160" s="14">
        <v>263</v>
      </c>
      <c r="T160" s="14">
        <v>26</v>
      </c>
      <c r="U160" s="15">
        <v>9.9000000000000005E-2</v>
      </c>
      <c r="V160" s="14">
        <v>73</v>
      </c>
      <c r="W160" s="15">
        <v>0.27800000000000002</v>
      </c>
      <c r="X160" s="14">
        <v>62</v>
      </c>
      <c r="Y160" s="15">
        <v>0.23599999999999999</v>
      </c>
      <c r="Z160" s="14">
        <v>75</v>
      </c>
      <c r="AA160" s="15">
        <v>0.28499999999999998</v>
      </c>
      <c r="AB160" s="14">
        <v>27</v>
      </c>
      <c r="AC160" s="15">
        <v>0.10299999999999999</v>
      </c>
      <c r="AD160" s="14" t="s">
        <v>357</v>
      </c>
      <c r="AE160" s="15" t="s">
        <v>814</v>
      </c>
    </row>
    <row r="161" spans="1:31" x14ac:dyDescent="0.25">
      <c r="A161" s="13" t="s">
        <v>239</v>
      </c>
      <c r="B161" s="13" t="s">
        <v>204</v>
      </c>
      <c r="C161" s="13" t="s">
        <v>205</v>
      </c>
      <c r="D161" s="13" t="s">
        <v>206</v>
      </c>
      <c r="E161" s="13" t="s">
        <v>1</v>
      </c>
      <c r="F161" s="14">
        <v>484</v>
      </c>
      <c r="G161" s="13">
        <v>74</v>
      </c>
      <c r="H161" s="13">
        <v>66</v>
      </c>
      <c r="I161" s="13">
        <v>81</v>
      </c>
      <c r="J161" s="14">
        <v>484</v>
      </c>
      <c r="K161" s="14">
        <v>257</v>
      </c>
      <c r="L161" s="15">
        <v>0.53100000000000003</v>
      </c>
      <c r="M161" s="14">
        <v>227</v>
      </c>
      <c r="N161" s="15">
        <v>0.46899999999999997</v>
      </c>
      <c r="O161" s="14">
        <v>0</v>
      </c>
      <c r="P161" s="15">
        <v>0</v>
      </c>
      <c r="Q161" s="14">
        <v>0</v>
      </c>
      <c r="R161" s="15">
        <v>0</v>
      </c>
      <c r="S161" s="14">
        <v>482</v>
      </c>
      <c r="T161" s="14">
        <v>75</v>
      </c>
      <c r="U161" s="15">
        <v>0.156</v>
      </c>
      <c r="V161" s="14">
        <v>127</v>
      </c>
      <c r="W161" s="15">
        <v>0.26300000000000001</v>
      </c>
      <c r="X161" s="14">
        <v>114</v>
      </c>
      <c r="Y161" s="15">
        <v>0.23699999999999999</v>
      </c>
      <c r="Z161" s="14">
        <v>100</v>
      </c>
      <c r="AA161" s="15">
        <v>0.20699999999999999</v>
      </c>
      <c r="AB161" s="14">
        <v>66</v>
      </c>
      <c r="AC161" s="15">
        <v>0.13700000000000001</v>
      </c>
      <c r="AD161" s="14" t="s">
        <v>357</v>
      </c>
      <c r="AE161" s="15" t="s">
        <v>814</v>
      </c>
    </row>
    <row r="162" spans="1:31" x14ac:dyDescent="0.25">
      <c r="A162" s="13" t="s">
        <v>239</v>
      </c>
      <c r="B162" s="13" t="s">
        <v>258</v>
      </c>
      <c r="C162" s="13" t="s">
        <v>259</v>
      </c>
      <c r="D162" s="13" t="s">
        <v>260</v>
      </c>
      <c r="E162" s="13" t="s">
        <v>1</v>
      </c>
      <c r="F162" s="14">
        <v>467</v>
      </c>
      <c r="G162" s="13">
        <v>73</v>
      </c>
      <c r="H162" s="13">
        <v>65</v>
      </c>
      <c r="I162" s="13">
        <v>79</v>
      </c>
      <c r="J162" s="14">
        <v>467</v>
      </c>
      <c r="K162" s="14">
        <v>241</v>
      </c>
      <c r="L162" s="15">
        <v>0.51600000000000001</v>
      </c>
      <c r="M162" s="14">
        <v>226</v>
      </c>
      <c r="N162" s="15">
        <v>0.48399999999999999</v>
      </c>
      <c r="O162" s="14">
        <v>0</v>
      </c>
      <c r="P162" s="15">
        <v>0</v>
      </c>
      <c r="Q162" s="14">
        <v>0</v>
      </c>
      <c r="R162" s="15">
        <v>0</v>
      </c>
      <c r="S162" s="14">
        <v>466</v>
      </c>
      <c r="T162" s="14">
        <v>86</v>
      </c>
      <c r="U162" s="15">
        <v>0.185</v>
      </c>
      <c r="V162" s="14">
        <v>138</v>
      </c>
      <c r="W162" s="15">
        <v>0.29599999999999999</v>
      </c>
      <c r="X162" s="14">
        <v>131</v>
      </c>
      <c r="Y162" s="15">
        <v>0.28100000000000003</v>
      </c>
      <c r="Z162" s="14">
        <v>80</v>
      </c>
      <c r="AA162" s="15">
        <v>0.17199999999999999</v>
      </c>
      <c r="AB162" s="14">
        <v>31</v>
      </c>
      <c r="AC162" s="15">
        <v>6.7000000000000004E-2</v>
      </c>
      <c r="AD162" s="14" t="s">
        <v>357</v>
      </c>
      <c r="AE162" s="15" t="s">
        <v>814</v>
      </c>
    </row>
    <row r="163" spans="1:31" x14ac:dyDescent="0.25">
      <c r="A163" s="13" t="s">
        <v>239</v>
      </c>
      <c r="B163" s="13" t="s">
        <v>258</v>
      </c>
      <c r="C163" s="13" t="s">
        <v>261</v>
      </c>
      <c r="D163" s="13" t="s">
        <v>262</v>
      </c>
      <c r="E163" s="13" t="s">
        <v>1</v>
      </c>
      <c r="F163" s="14">
        <v>277</v>
      </c>
      <c r="G163" s="13">
        <v>74</v>
      </c>
      <c r="H163" s="13">
        <v>65</v>
      </c>
      <c r="I163" s="13">
        <v>79</v>
      </c>
      <c r="J163" s="14">
        <v>277</v>
      </c>
      <c r="K163" s="14">
        <v>157</v>
      </c>
      <c r="L163" s="15">
        <v>0.56699999999999995</v>
      </c>
      <c r="M163" s="14">
        <v>120</v>
      </c>
      <c r="N163" s="15">
        <v>0.433</v>
      </c>
      <c r="O163" s="14">
        <v>0</v>
      </c>
      <c r="P163" s="15">
        <v>0</v>
      </c>
      <c r="Q163" s="14">
        <v>0</v>
      </c>
      <c r="R163" s="15">
        <v>0</v>
      </c>
      <c r="S163" s="14">
        <v>273</v>
      </c>
      <c r="T163" s="14">
        <v>29</v>
      </c>
      <c r="U163" s="15">
        <v>0.106</v>
      </c>
      <c r="V163" s="14">
        <v>54</v>
      </c>
      <c r="W163" s="15">
        <v>0.19800000000000001</v>
      </c>
      <c r="X163" s="14">
        <v>102</v>
      </c>
      <c r="Y163" s="15">
        <v>0.374</v>
      </c>
      <c r="Z163" s="14">
        <v>69</v>
      </c>
      <c r="AA163" s="15">
        <v>0.253</v>
      </c>
      <c r="AB163" s="14">
        <v>19</v>
      </c>
      <c r="AC163" s="15">
        <v>7.0000000000000007E-2</v>
      </c>
      <c r="AD163" s="14" t="s">
        <v>357</v>
      </c>
      <c r="AE163" s="15" t="s">
        <v>814</v>
      </c>
    </row>
    <row r="164" spans="1:31" x14ac:dyDescent="0.25">
      <c r="A164" s="13" t="s">
        <v>239</v>
      </c>
      <c r="B164" s="13" t="s">
        <v>263</v>
      </c>
      <c r="C164" s="13" t="s">
        <v>264</v>
      </c>
      <c r="D164" s="13" t="s">
        <v>265</v>
      </c>
      <c r="E164" s="13" t="s">
        <v>1</v>
      </c>
      <c r="F164" s="14">
        <v>115</v>
      </c>
      <c r="G164" s="13">
        <v>75</v>
      </c>
      <c r="H164" s="13">
        <v>67</v>
      </c>
      <c r="I164" s="13">
        <v>82</v>
      </c>
      <c r="J164" s="14">
        <v>115</v>
      </c>
      <c r="K164" s="14">
        <v>57</v>
      </c>
      <c r="L164" s="15">
        <v>0.496</v>
      </c>
      <c r="M164" s="14">
        <v>58</v>
      </c>
      <c r="N164" s="15">
        <v>0.504</v>
      </c>
      <c r="O164" s="14">
        <v>0</v>
      </c>
      <c r="P164" s="15">
        <v>0</v>
      </c>
      <c r="Q164" s="14">
        <v>0</v>
      </c>
      <c r="R164" s="15">
        <v>0</v>
      </c>
      <c r="S164" s="14">
        <v>113</v>
      </c>
      <c r="T164" s="14">
        <v>17</v>
      </c>
      <c r="U164" s="15">
        <v>0.15</v>
      </c>
      <c r="V164" s="14">
        <v>54</v>
      </c>
      <c r="W164" s="15">
        <v>0.47799999999999998</v>
      </c>
      <c r="X164" s="14">
        <v>18</v>
      </c>
      <c r="Y164" s="15">
        <v>0.159</v>
      </c>
      <c r="Z164" s="14">
        <v>20</v>
      </c>
      <c r="AA164" s="15">
        <v>0.17699999999999999</v>
      </c>
      <c r="AB164" s="14" t="s">
        <v>357</v>
      </c>
      <c r="AC164" s="15" t="s">
        <v>814</v>
      </c>
      <c r="AD164" s="14" t="s">
        <v>357</v>
      </c>
      <c r="AE164" s="15" t="s">
        <v>814</v>
      </c>
    </row>
    <row r="165" spans="1:31" x14ac:dyDescent="0.25">
      <c r="A165" s="13" t="s">
        <v>239</v>
      </c>
      <c r="B165" s="13" t="s">
        <v>263</v>
      </c>
      <c r="C165" s="13" t="s">
        <v>264</v>
      </c>
      <c r="D165" s="13" t="s">
        <v>266</v>
      </c>
      <c r="E165" s="13" t="s">
        <v>1</v>
      </c>
      <c r="F165" s="14">
        <v>455</v>
      </c>
      <c r="G165" s="13">
        <v>74</v>
      </c>
      <c r="H165" s="13">
        <v>66</v>
      </c>
      <c r="I165" s="13">
        <v>80</v>
      </c>
      <c r="J165" s="14">
        <v>455</v>
      </c>
      <c r="K165" s="14">
        <v>216</v>
      </c>
      <c r="L165" s="15">
        <v>0.47499999999999998</v>
      </c>
      <c r="M165" s="14">
        <v>239</v>
      </c>
      <c r="N165" s="15">
        <v>0.52500000000000002</v>
      </c>
      <c r="O165" s="14">
        <v>0</v>
      </c>
      <c r="P165" s="15">
        <v>0</v>
      </c>
      <c r="Q165" s="14">
        <v>0</v>
      </c>
      <c r="R165" s="15">
        <v>0</v>
      </c>
      <c r="S165" s="14">
        <v>455</v>
      </c>
      <c r="T165" s="14">
        <v>38</v>
      </c>
      <c r="U165" s="15">
        <v>8.4000000000000005E-2</v>
      </c>
      <c r="V165" s="14">
        <v>114</v>
      </c>
      <c r="W165" s="15">
        <v>0.251</v>
      </c>
      <c r="X165" s="14">
        <v>129</v>
      </c>
      <c r="Y165" s="15">
        <v>0.28399999999999997</v>
      </c>
      <c r="Z165" s="14">
        <v>103</v>
      </c>
      <c r="AA165" s="15">
        <v>0.22600000000000001</v>
      </c>
      <c r="AB165" s="14">
        <v>71</v>
      </c>
      <c r="AC165" s="15">
        <v>0.156</v>
      </c>
      <c r="AD165" s="14">
        <v>0</v>
      </c>
      <c r="AE165" s="15">
        <v>0</v>
      </c>
    </row>
    <row r="166" spans="1:31" x14ac:dyDescent="0.25">
      <c r="A166" s="13" t="s">
        <v>239</v>
      </c>
      <c r="B166" s="13" t="s">
        <v>263</v>
      </c>
      <c r="C166" s="13" t="s">
        <v>267</v>
      </c>
      <c r="D166" s="13" t="s">
        <v>268</v>
      </c>
      <c r="E166" s="13" t="s">
        <v>1</v>
      </c>
      <c r="F166" s="14">
        <v>497</v>
      </c>
      <c r="G166" s="13">
        <v>75</v>
      </c>
      <c r="H166" s="13">
        <v>68</v>
      </c>
      <c r="I166" s="13">
        <v>82</v>
      </c>
      <c r="J166" s="14">
        <v>497</v>
      </c>
      <c r="K166" s="14">
        <v>247</v>
      </c>
      <c r="L166" s="15">
        <v>0.497</v>
      </c>
      <c r="M166" s="14">
        <v>248</v>
      </c>
      <c r="N166" s="15">
        <v>0.499</v>
      </c>
      <c r="O166" s="14">
        <v>0</v>
      </c>
      <c r="P166" s="15">
        <v>0</v>
      </c>
      <c r="Q166" s="14" t="s">
        <v>357</v>
      </c>
      <c r="R166" s="15" t="s">
        <v>814</v>
      </c>
      <c r="S166" s="14">
        <v>491</v>
      </c>
      <c r="T166" s="14">
        <v>109</v>
      </c>
      <c r="U166" s="15">
        <v>0.222</v>
      </c>
      <c r="V166" s="14">
        <v>160</v>
      </c>
      <c r="W166" s="15">
        <v>0.32600000000000001</v>
      </c>
      <c r="X166" s="14">
        <v>106</v>
      </c>
      <c r="Y166" s="15">
        <v>0.216</v>
      </c>
      <c r="Z166" s="14">
        <v>82</v>
      </c>
      <c r="AA166" s="15">
        <v>0.16700000000000001</v>
      </c>
      <c r="AB166" s="14">
        <v>34</v>
      </c>
      <c r="AC166" s="15">
        <v>6.9000000000000006E-2</v>
      </c>
      <c r="AD166" s="14">
        <v>6</v>
      </c>
      <c r="AE166" s="15">
        <v>1.2E-2</v>
      </c>
    </row>
    <row r="167" spans="1:31" x14ac:dyDescent="0.25">
      <c r="A167" s="13" t="s">
        <v>239</v>
      </c>
      <c r="B167" s="16" t="s">
        <v>263</v>
      </c>
      <c r="C167" s="16" t="s">
        <v>269</v>
      </c>
      <c r="D167" s="16" t="s">
        <v>270</v>
      </c>
      <c r="E167" s="16" t="s">
        <v>1</v>
      </c>
      <c r="F167" s="69">
        <v>740</v>
      </c>
      <c r="G167" s="16">
        <v>73</v>
      </c>
      <c r="H167" s="16">
        <v>64</v>
      </c>
      <c r="I167" s="16">
        <v>79</v>
      </c>
      <c r="J167" s="69">
        <v>740</v>
      </c>
      <c r="K167" s="69">
        <v>328</v>
      </c>
      <c r="L167" s="70">
        <v>0.443</v>
      </c>
      <c r="M167" s="69">
        <v>412</v>
      </c>
      <c r="N167" s="70">
        <v>0.55700000000000005</v>
      </c>
      <c r="O167" s="69">
        <v>0</v>
      </c>
      <c r="P167" s="15">
        <v>0</v>
      </c>
      <c r="Q167" s="69">
        <v>0</v>
      </c>
      <c r="R167" s="70">
        <v>0</v>
      </c>
      <c r="S167" s="69">
        <v>732</v>
      </c>
      <c r="T167" s="69">
        <v>237</v>
      </c>
      <c r="U167" s="70">
        <v>0.32400000000000001</v>
      </c>
      <c r="V167" s="69">
        <v>237</v>
      </c>
      <c r="W167" s="70">
        <v>0.32400000000000001</v>
      </c>
      <c r="X167" s="69">
        <v>123</v>
      </c>
      <c r="Y167" s="70">
        <v>0.16800000000000001</v>
      </c>
      <c r="Z167" s="69">
        <v>101</v>
      </c>
      <c r="AA167" s="70">
        <v>0.13800000000000001</v>
      </c>
      <c r="AB167" s="69">
        <v>34</v>
      </c>
      <c r="AC167" s="70">
        <v>4.5999999999999999E-2</v>
      </c>
      <c r="AD167" s="69">
        <v>8</v>
      </c>
      <c r="AE167" s="70">
        <v>1.0999999999999999E-2</v>
      </c>
    </row>
    <row r="168" spans="1:31" s="75" customFormat="1" x14ac:dyDescent="0.25">
      <c r="A168" s="71"/>
      <c r="B168" s="71"/>
      <c r="C168" s="71" t="s">
        <v>358</v>
      </c>
      <c r="D168" s="71" t="s">
        <v>352</v>
      </c>
      <c r="E168" s="71" t="s">
        <v>353</v>
      </c>
      <c r="F168" s="73"/>
      <c r="G168" s="72"/>
      <c r="H168" s="72"/>
      <c r="I168" s="72"/>
      <c r="J168" s="73"/>
      <c r="K168" s="73"/>
      <c r="L168" s="74"/>
      <c r="M168" s="73"/>
      <c r="N168" s="74"/>
      <c r="O168" s="73"/>
      <c r="P168" s="74"/>
      <c r="Q168" s="73"/>
      <c r="R168" s="74"/>
      <c r="S168" s="73"/>
      <c r="T168" s="73"/>
      <c r="U168" s="74"/>
      <c r="V168" s="73"/>
      <c r="W168" s="74"/>
      <c r="X168" s="73"/>
      <c r="Y168" s="74"/>
      <c r="Z168" s="73"/>
      <c r="AA168" s="74"/>
      <c r="AB168" s="73"/>
      <c r="AC168" s="74"/>
      <c r="AD168" s="73"/>
      <c r="AE168" s="74"/>
    </row>
    <row r="169" spans="1:31" x14ac:dyDescent="0.25">
      <c r="A169" s="196"/>
      <c r="B169" s="197"/>
      <c r="C169" s="17" t="s">
        <v>331</v>
      </c>
      <c r="D169" s="17" t="s">
        <v>332</v>
      </c>
      <c r="E169" s="17" t="s">
        <v>2</v>
      </c>
      <c r="F169" s="34">
        <v>226</v>
      </c>
      <c r="G169" s="17">
        <v>72</v>
      </c>
      <c r="H169" s="17">
        <v>65</v>
      </c>
      <c r="I169" s="17">
        <v>77</v>
      </c>
      <c r="J169" s="34">
        <v>226</v>
      </c>
      <c r="K169" s="34">
        <v>101</v>
      </c>
      <c r="L169" s="40">
        <v>0.44700000000000001</v>
      </c>
      <c r="M169" s="34">
        <v>125</v>
      </c>
      <c r="N169" s="40">
        <v>0.55300000000000005</v>
      </c>
      <c r="O169" s="34">
        <v>0</v>
      </c>
      <c r="P169" s="40">
        <v>0</v>
      </c>
      <c r="Q169" s="34">
        <v>0</v>
      </c>
      <c r="R169" s="40">
        <v>0</v>
      </c>
      <c r="S169" s="34">
        <v>226</v>
      </c>
      <c r="T169" s="34">
        <v>84</v>
      </c>
      <c r="U169" s="40">
        <v>0.372</v>
      </c>
      <c r="V169" s="34">
        <v>56</v>
      </c>
      <c r="W169" s="40">
        <v>0.248</v>
      </c>
      <c r="X169" s="34">
        <v>42</v>
      </c>
      <c r="Y169" s="40">
        <v>0.186</v>
      </c>
      <c r="Z169" s="34">
        <v>29</v>
      </c>
      <c r="AA169" s="40">
        <v>0.128</v>
      </c>
      <c r="AB169" s="34">
        <v>15</v>
      </c>
      <c r="AC169" s="40">
        <v>6.6000000000000003E-2</v>
      </c>
      <c r="AD169" s="34">
        <v>0</v>
      </c>
      <c r="AE169" s="40">
        <v>0</v>
      </c>
    </row>
    <row r="170" spans="1:31" x14ac:dyDescent="0.25">
      <c r="A170" s="198"/>
      <c r="B170" s="199"/>
      <c r="C170" s="13" t="s">
        <v>331</v>
      </c>
      <c r="D170" s="13" t="s">
        <v>333</v>
      </c>
      <c r="E170" s="13" t="s">
        <v>2</v>
      </c>
      <c r="F170" s="14">
        <v>256</v>
      </c>
      <c r="G170" s="13">
        <v>74</v>
      </c>
      <c r="H170" s="13">
        <v>66</v>
      </c>
      <c r="I170" s="13">
        <v>80</v>
      </c>
      <c r="J170" s="14">
        <v>256</v>
      </c>
      <c r="K170" s="14">
        <v>110</v>
      </c>
      <c r="L170" s="15">
        <v>0.43</v>
      </c>
      <c r="M170" s="14">
        <v>146</v>
      </c>
      <c r="N170" s="15">
        <v>0.56999999999999995</v>
      </c>
      <c r="O170" s="14">
        <v>0</v>
      </c>
      <c r="P170" s="15">
        <v>0</v>
      </c>
      <c r="Q170" s="14">
        <v>0</v>
      </c>
      <c r="R170" s="15">
        <v>0</v>
      </c>
      <c r="S170" s="14">
        <v>256</v>
      </c>
      <c r="T170" s="14">
        <v>113</v>
      </c>
      <c r="U170" s="15">
        <v>0.441</v>
      </c>
      <c r="V170" s="14">
        <v>52</v>
      </c>
      <c r="W170" s="15">
        <v>0.20300000000000001</v>
      </c>
      <c r="X170" s="14">
        <v>47</v>
      </c>
      <c r="Y170" s="15">
        <v>0.184</v>
      </c>
      <c r="Z170" s="14">
        <v>20</v>
      </c>
      <c r="AA170" s="15">
        <v>7.8E-2</v>
      </c>
      <c r="AB170" s="14">
        <v>24</v>
      </c>
      <c r="AC170" s="15">
        <v>9.4E-2</v>
      </c>
      <c r="AD170" s="14">
        <v>0</v>
      </c>
      <c r="AE170" s="15">
        <v>0</v>
      </c>
    </row>
    <row r="171" spans="1:31" x14ac:dyDescent="0.25">
      <c r="A171" s="198"/>
      <c r="B171" s="199"/>
      <c r="C171" s="13" t="s">
        <v>334</v>
      </c>
      <c r="D171" s="13" t="s">
        <v>335</v>
      </c>
      <c r="E171" s="13" t="s">
        <v>2</v>
      </c>
      <c r="F171" s="14">
        <v>117</v>
      </c>
      <c r="G171" s="13">
        <v>75</v>
      </c>
      <c r="H171" s="13">
        <v>65</v>
      </c>
      <c r="I171" s="13">
        <v>78</v>
      </c>
      <c r="J171" s="14">
        <v>117</v>
      </c>
      <c r="K171" s="14">
        <v>53</v>
      </c>
      <c r="L171" s="15">
        <v>0.45300000000000001</v>
      </c>
      <c r="M171" s="14">
        <v>64</v>
      </c>
      <c r="N171" s="15">
        <v>0.54700000000000004</v>
      </c>
      <c r="O171" s="14">
        <v>0</v>
      </c>
      <c r="P171" s="15">
        <v>0</v>
      </c>
      <c r="Q171" s="14">
        <v>0</v>
      </c>
      <c r="R171" s="15">
        <v>0</v>
      </c>
      <c r="S171" s="14">
        <v>114</v>
      </c>
      <c r="T171" s="14">
        <v>18</v>
      </c>
      <c r="U171" s="15">
        <v>0.158</v>
      </c>
      <c r="V171" s="14">
        <v>27</v>
      </c>
      <c r="W171" s="15">
        <v>0.23699999999999999</v>
      </c>
      <c r="X171" s="14">
        <v>40</v>
      </c>
      <c r="Y171" s="15">
        <v>0.35099999999999998</v>
      </c>
      <c r="Z171" s="14">
        <v>18</v>
      </c>
      <c r="AA171" s="15">
        <v>0.158</v>
      </c>
      <c r="AB171" s="14">
        <v>11</v>
      </c>
      <c r="AC171" s="15">
        <v>9.6000000000000002E-2</v>
      </c>
      <c r="AD171" s="14" t="s">
        <v>357</v>
      </c>
      <c r="AE171" s="15" t="s">
        <v>814</v>
      </c>
    </row>
    <row r="172" spans="1:31" x14ac:dyDescent="0.25">
      <c r="A172" s="198"/>
      <c r="B172" s="199"/>
      <c r="C172" s="13" t="s">
        <v>336</v>
      </c>
      <c r="D172" s="13" t="s">
        <v>337</v>
      </c>
      <c r="E172" s="13" t="s">
        <v>2</v>
      </c>
      <c r="F172" s="14">
        <v>25</v>
      </c>
      <c r="G172" s="13">
        <v>70</v>
      </c>
      <c r="H172" s="13">
        <v>64</v>
      </c>
      <c r="I172" s="13">
        <v>74</v>
      </c>
      <c r="J172" s="14">
        <v>25</v>
      </c>
      <c r="K172" s="14">
        <v>11</v>
      </c>
      <c r="L172" s="15">
        <v>0.44</v>
      </c>
      <c r="M172" s="14">
        <v>14</v>
      </c>
      <c r="N172" s="15">
        <v>0.56000000000000005</v>
      </c>
      <c r="O172" s="14">
        <v>0</v>
      </c>
      <c r="P172" s="15">
        <v>0</v>
      </c>
      <c r="Q172" s="14">
        <v>0</v>
      </c>
      <c r="R172" s="15">
        <v>0</v>
      </c>
      <c r="S172" s="14">
        <v>25</v>
      </c>
      <c r="T172" s="14">
        <v>13</v>
      </c>
      <c r="U172" s="15">
        <v>0.52</v>
      </c>
      <c r="V172" s="14" t="s">
        <v>357</v>
      </c>
      <c r="W172" s="15" t="s">
        <v>814</v>
      </c>
      <c r="X172" s="14">
        <v>5</v>
      </c>
      <c r="Y172" s="15">
        <v>0.2</v>
      </c>
      <c r="Z172" s="14" t="s">
        <v>357</v>
      </c>
      <c r="AA172" s="15" t="s">
        <v>814</v>
      </c>
      <c r="AB172" s="14" t="s">
        <v>357</v>
      </c>
      <c r="AC172" s="15" t="s">
        <v>814</v>
      </c>
      <c r="AD172" s="14">
        <v>0</v>
      </c>
      <c r="AE172" s="15">
        <v>0</v>
      </c>
    </row>
    <row r="173" spans="1:31" x14ac:dyDescent="0.25">
      <c r="A173" s="198"/>
      <c r="B173" s="199"/>
      <c r="C173" s="13" t="s">
        <v>336</v>
      </c>
      <c r="D173" s="13" t="s">
        <v>338</v>
      </c>
      <c r="E173" s="13" t="s">
        <v>2</v>
      </c>
      <c r="F173" s="14">
        <v>72</v>
      </c>
      <c r="G173" s="13">
        <v>73</v>
      </c>
      <c r="H173" s="13">
        <v>65</v>
      </c>
      <c r="I173" s="13">
        <v>80</v>
      </c>
      <c r="J173" s="14">
        <v>72</v>
      </c>
      <c r="K173" s="14">
        <v>25</v>
      </c>
      <c r="L173" s="15">
        <v>0.34699999999999998</v>
      </c>
      <c r="M173" s="14">
        <v>47</v>
      </c>
      <c r="N173" s="15">
        <v>0.65300000000000002</v>
      </c>
      <c r="O173" s="14">
        <v>0</v>
      </c>
      <c r="P173" s="15">
        <v>0</v>
      </c>
      <c r="Q173" s="14">
        <v>0</v>
      </c>
      <c r="R173" s="15">
        <v>0</v>
      </c>
      <c r="S173" s="14">
        <v>72</v>
      </c>
      <c r="T173" s="14">
        <v>31</v>
      </c>
      <c r="U173" s="15">
        <v>0.43099999999999999</v>
      </c>
      <c r="V173" s="14">
        <v>13</v>
      </c>
      <c r="W173" s="15">
        <v>0.18099999999999999</v>
      </c>
      <c r="X173" s="14">
        <v>11</v>
      </c>
      <c r="Y173" s="15">
        <v>0.153</v>
      </c>
      <c r="Z173" s="14">
        <v>8</v>
      </c>
      <c r="AA173" s="15">
        <v>0.111</v>
      </c>
      <c r="AB173" s="14">
        <v>9</v>
      </c>
      <c r="AC173" s="15">
        <v>0.125</v>
      </c>
      <c r="AD173" s="14">
        <v>0</v>
      </c>
      <c r="AE173" s="15">
        <v>0</v>
      </c>
    </row>
    <row r="174" spans="1:31" x14ac:dyDescent="0.25">
      <c r="A174" s="198"/>
      <c r="B174" s="199"/>
      <c r="C174" s="13" t="s">
        <v>339</v>
      </c>
      <c r="D174" s="13" t="s">
        <v>340</v>
      </c>
      <c r="E174" s="13" t="s">
        <v>2</v>
      </c>
      <c r="F174" s="14">
        <v>288</v>
      </c>
      <c r="G174" s="13">
        <v>72</v>
      </c>
      <c r="H174" s="13">
        <v>63</v>
      </c>
      <c r="I174" s="13">
        <v>77</v>
      </c>
      <c r="J174" s="14">
        <v>288</v>
      </c>
      <c r="K174" s="14">
        <v>109</v>
      </c>
      <c r="L174" s="15">
        <v>0.378</v>
      </c>
      <c r="M174" s="14">
        <v>179</v>
      </c>
      <c r="N174" s="15">
        <v>0.622</v>
      </c>
      <c r="O174" s="14">
        <v>0</v>
      </c>
      <c r="P174" s="15">
        <v>0</v>
      </c>
      <c r="Q174" s="14">
        <v>0</v>
      </c>
      <c r="R174" s="15">
        <v>0</v>
      </c>
      <c r="S174" s="14">
        <v>288</v>
      </c>
      <c r="T174" s="14">
        <v>139</v>
      </c>
      <c r="U174" s="15">
        <v>0.48299999999999998</v>
      </c>
      <c r="V174" s="14">
        <v>106</v>
      </c>
      <c r="W174" s="15">
        <v>0.36799999999999999</v>
      </c>
      <c r="X174" s="14">
        <v>28</v>
      </c>
      <c r="Y174" s="15">
        <v>9.7000000000000003E-2</v>
      </c>
      <c r="Z174" s="14">
        <v>8</v>
      </c>
      <c r="AA174" s="15">
        <v>2.8000000000000001E-2</v>
      </c>
      <c r="AB174" s="14">
        <v>7</v>
      </c>
      <c r="AC174" s="15">
        <v>2.4E-2</v>
      </c>
      <c r="AD174" s="14">
        <v>0</v>
      </c>
      <c r="AE174" s="15">
        <v>0</v>
      </c>
    </row>
    <row r="175" spans="1:31" x14ac:dyDescent="0.25">
      <c r="A175" s="198"/>
      <c r="B175" s="199"/>
      <c r="C175" s="13" t="s">
        <v>339</v>
      </c>
      <c r="D175" s="13" t="s">
        <v>341</v>
      </c>
      <c r="E175" s="13" t="s">
        <v>2</v>
      </c>
      <c r="F175" s="14">
        <v>228</v>
      </c>
      <c r="G175" s="13">
        <v>74</v>
      </c>
      <c r="H175" s="13">
        <v>64</v>
      </c>
      <c r="I175" s="13">
        <v>80</v>
      </c>
      <c r="J175" s="14">
        <v>228</v>
      </c>
      <c r="K175" s="14">
        <v>84</v>
      </c>
      <c r="L175" s="15">
        <v>0.36799999999999999</v>
      </c>
      <c r="M175" s="14">
        <v>144</v>
      </c>
      <c r="N175" s="15">
        <v>0.63200000000000001</v>
      </c>
      <c r="O175" s="14">
        <v>0</v>
      </c>
      <c r="P175" s="15">
        <v>0</v>
      </c>
      <c r="Q175" s="14">
        <v>0</v>
      </c>
      <c r="R175" s="15">
        <v>0</v>
      </c>
      <c r="S175" s="14">
        <v>226</v>
      </c>
      <c r="T175" s="14">
        <v>68</v>
      </c>
      <c r="U175" s="15">
        <v>0.30099999999999999</v>
      </c>
      <c r="V175" s="14">
        <v>72</v>
      </c>
      <c r="W175" s="15">
        <v>0.31900000000000001</v>
      </c>
      <c r="X175" s="14">
        <v>33</v>
      </c>
      <c r="Y175" s="15">
        <v>0.14599999999999999</v>
      </c>
      <c r="Z175" s="14">
        <v>27</v>
      </c>
      <c r="AA175" s="15">
        <v>0.11899999999999999</v>
      </c>
      <c r="AB175" s="14">
        <v>26</v>
      </c>
      <c r="AC175" s="15">
        <v>0.115</v>
      </c>
      <c r="AD175" s="14" t="s">
        <v>357</v>
      </c>
      <c r="AE175" s="15" t="s">
        <v>814</v>
      </c>
    </row>
    <row r="176" spans="1:31" x14ac:dyDescent="0.25">
      <c r="A176" s="198"/>
      <c r="B176" s="199"/>
      <c r="C176" s="13" t="s">
        <v>339</v>
      </c>
      <c r="D176" s="13" t="s">
        <v>342</v>
      </c>
      <c r="E176" s="13" t="s">
        <v>2</v>
      </c>
      <c r="F176" s="14">
        <v>307</v>
      </c>
      <c r="G176" s="13">
        <v>74</v>
      </c>
      <c r="H176" s="13">
        <v>67</v>
      </c>
      <c r="I176" s="13">
        <v>79</v>
      </c>
      <c r="J176" s="14">
        <v>307</v>
      </c>
      <c r="K176" s="14">
        <v>117</v>
      </c>
      <c r="L176" s="15">
        <v>0.38100000000000001</v>
      </c>
      <c r="M176" s="14">
        <v>190</v>
      </c>
      <c r="N176" s="15">
        <v>0.61899999999999999</v>
      </c>
      <c r="O176" s="14">
        <v>0</v>
      </c>
      <c r="P176" s="15">
        <v>0</v>
      </c>
      <c r="Q176" s="14">
        <v>0</v>
      </c>
      <c r="R176" s="15">
        <v>0</v>
      </c>
      <c r="S176" s="14">
        <v>306</v>
      </c>
      <c r="T176" s="14">
        <v>112</v>
      </c>
      <c r="U176" s="15">
        <v>0.36599999999999999</v>
      </c>
      <c r="V176" s="14">
        <v>119</v>
      </c>
      <c r="W176" s="15">
        <v>0.38900000000000001</v>
      </c>
      <c r="X176" s="14">
        <v>27</v>
      </c>
      <c r="Y176" s="15">
        <v>8.7999999999999995E-2</v>
      </c>
      <c r="Z176" s="14">
        <v>23</v>
      </c>
      <c r="AA176" s="15">
        <v>7.4999999999999997E-2</v>
      </c>
      <c r="AB176" s="14">
        <v>25</v>
      </c>
      <c r="AC176" s="15">
        <v>8.2000000000000003E-2</v>
      </c>
      <c r="AD176" s="14" t="s">
        <v>357</v>
      </c>
      <c r="AE176" s="15" t="s">
        <v>814</v>
      </c>
    </row>
    <row r="177" spans="1:31" x14ac:dyDescent="0.25">
      <c r="A177" s="198"/>
      <c r="B177" s="199"/>
      <c r="C177" s="13" t="s">
        <v>343</v>
      </c>
      <c r="D177" s="13" t="s">
        <v>344</v>
      </c>
      <c r="E177" s="13" t="s">
        <v>2</v>
      </c>
      <c r="F177" s="14">
        <v>28</v>
      </c>
      <c r="G177" s="13">
        <v>74</v>
      </c>
      <c r="H177" s="13">
        <v>65</v>
      </c>
      <c r="I177" s="13">
        <v>79</v>
      </c>
      <c r="J177" s="14">
        <v>28</v>
      </c>
      <c r="K177" s="14">
        <v>18</v>
      </c>
      <c r="L177" s="15">
        <v>0.64300000000000002</v>
      </c>
      <c r="M177" s="14">
        <v>10</v>
      </c>
      <c r="N177" s="15">
        <v>0.35699999999999998</v>
      </c>
      <c r="O177" s="14">
        <v>0</v>
      </c>
      <c r="P177" s="15">
        <v>0</v>
      </c>
      <c r="Q177" s="14">
        <v>0</v>
      </c>
      <c r="R177" s="15">
        <v>0</v>
      </c>
      <c r="S177" s="14">
        <v>27</v>
      </c>
      <c r="T177" s="14">
        <v>0</v>
      </c>
      <c r="U177" s="15">
        <v>0</v>
      </c>
      <c r="V177" s="14">
        <v>6</v>
      </c>
      <c r="W177" s="15">
        <v>0.222</v>
      </c>
      <c r="X177" s="14">
        <v>10</v>
      </c>
      <c r="Y177" s="15">
        <v>0.37</v>
      </c>
      <c r="Z177" s="14">
        <v>10</v>
      </c>
      <c r="AA177" s="15">
        <v>0.37</v>
      </c>
      <c r="AB177" s="14" t="s">
        <v>357</v>
      </c>
      <c r="AC177" s="15" t="s">
        <v>814</v>
      </c>
      <c r="AD177" s="14" t="s">
        <v>357</v>
      </c>
      <c r="AE177" s="15" t="s">
        <v>814</v>
      </c>
    </row>
    <row r="178" spans="1:31" x14ac:dyDescent="0.25">
      <c r="A178" s="198"/>
      <c r="B178" s="199"/>
      <c r="C178" s="13" t="s">
        <v>343</v>
      </c>
      <c r="D178" s="13" t="s">
        <v>345</v>
      </c>
      <c r="E178" s="13" t="s">
        <v>2</v>
      </c>
      <c r="F178" s="14">
        <v>63</v>
      </c>
      <c r="G178" s="13">
        <v>73</v>
      </c>
      <c r="H178" s="13">
        <v>66</v>
      </c>
      <c r="I178" s="13">
        <v>80</v>
      </c>
      <c r="J178" s="14">
        <v>63</v>
      </c>
      <c r="K178" s="14">
        <v>37</v>
      </c>
      <c r="L178" s="15">
        <v>0.58699999999999997</v>
      </c>
      <c r="M178" s="14">
        <v>26</v>
      </c>
      <c r="N178" s="15">
        <v>0.41299999999999998</v>
      </c>
      <c r="O178" s="14">
        <v>0</v>
      </c>
      <c r="P178" s="15">
        <v>0</v>
      </c>
      <c r="Q178" s="14">
        <v>0</v>
      </c>
      <c r="R178" s="15">
        <v>0</v>
      </c>
      <c r="S178" s="14">
        <v>62</v>
      </c>
      <c r="T178" s="14">
        <v>7</v>
      </c>
      <c r="U178" s="15">
        <v>0.113</v>
      </c>
      <c r="V178" s="14">
        <v>11</v>
      </c>
      <c r="W178" s="15">
        <v>0.17699999999999999</v>
      </c>
      <c r="X178" s="14">
        <v>19</v>
      </c>
      <c r="Y178" s="15">
        <v>0.30599999999999999</v>
      </c>
      <c r="Z178" s="14">
        <v>25</v>
      </c>
      <c r="AA178" s="15">
        <v>0.40300000000000002</v>
      </c>
      <c r="AB178" s="14">
        <v>0</v>
      </c>
      <c r="AC178" s="15">
        <v>0</v>
      </c>
      <c r="AD178" s="14" t="s">
        <v>357</v>
      </c>
      <c r="AE178" s="15" t="s">
        <v>814</v>
      </c>
    </row>
    <row r="179" spans="1:31" x14ac:dyDescent="0.25">
      <c r="A179" s="198"/>
      <c r="B179" s="199"/>
      <c r="C179" s="13" t="s">
        <v>343</v>
      </c>
      <c r="D179" s="13" t="s">
        <v>346</v>
      </c>
      <c r="E179" s="13" t="s">
        <v>2</v>
      </c>
      <c r="F179" s="14">
        <v>131</v>
      </c>
      <c r="G179" s="13">
        <v>73</v>
      </c>
      <c r="H179" s="13">
        <v>65</v>
      </c>
      <c r="I179" s="13">
        <v>80</v>
      </c>
      <c r="J179" s="14">
        <v>131</v>
      </c>
      <c r="K179" s="14">
        <v>54</v>
      </c>
      <c r="L179" s="15">
        <v>0.41199999999999998</v>
      </c>
      <c r="M179" s="14">
        <v>77</v>
      </c>
      <c r="N179" s="15">
        <v>0.58799999999999997</v>
      </c>
      <c r="O179" s="14">
        <v>0</v>
      </c>
      <c r="P179" s="15">
        <v>0</v>
      </c>
      <c r="Q179" s="14">
        <v>0</v>
      </c>
      <c r="R179" s="15">
        <v>0</v>
      </c>
      <c r="S179" s="14">
        <v>129</v>
      </c>
      <c r="T179" s="14">
        <v>24</v>
      </c>
      <c r="U179" s="15">
        <v>0.186</v>
      </c>
      <c r="V179" s="14">
        <v>41</v>
      </c>
      <c r="W179" s="15">
        <v>0.318</v>
      </c>
      <c r="X179" s="14">
        <v>31</v>
      </c>
      <c r="Y179" s="15">
        <v>0.24</v>
      </c>
      <c r="Z179" s="14">
        <v>29</v>
      </c>
      <c r="AA179" s="15">
        <v>0.22500000000000001</v>
      </c>
      <c r="AB179" s="14" t="s">
        <v>357</v>
      </c>
      <c r="AC179" s="15" t="s">
        <v>814</v>
      </c>
      <c r="AD179" s="14" t="s">
        <v>357</v>
      </c>
      <c r="AE179" s="15" t="s">
        <v>814</v>
      </c>
    </row>
    <row r="180" spans="1:31" x14ac:dyDescent="0.25">
      <c r="A180" s="198"/>
      <c r="B180" s="199"/>
      <c r="C180" s="13" t="s">
        <v>343</v>
      </c>
      <c r="D180" s="13" t="s">
        <v>347</v>
      </c>
      <c r="E180" s="13" t="s">
        <v>2</v>
      </c>
      <c r="F180" s="14">
        <v>6</v>
      </c>
      <c r="G180" s="13">
        <v>74</v>
      </c>
      <c r="H180" s="13">
        <v>64</v>
      </c>
      <c r="I180" s="13">
        <v>76</v>
      </c>
      <c r="J180" s="14">
        <v>6</v>
      </c>
      <c r="K180" s="14">
        <v>5</v>
      </c>
      <c r="L180" s="15">
        <v>0.83299999999999996</v>
      </c>
      <c r="M180" s="14" t="s">
        <v>357</v>
      </c>
      <c r="N180" s="15" t="s">
        <v>814</v>
      </c>
      <c r="O180" s="14">
        <v>0</v>
      </c>
      <c r="P180" s="15">
        <v>0</v>
      </c>
      <c r="Q180" s="14">
        <v>0</v>
      </c>
      <c r="R180" s="15">
        <v>0</v>
      </c>
      <c r="S180" s="14">
        <v>5</v>
      </c>
      <c r="T180" s="14" t="s">
        <v>357</v>
      </c>
      <c r="U180" s="15" t="s">
        <v>814</v>
      </c>
      <c r="V180" s="14" t="s">
        <v>357</v>
      </c>
      <c r="W180" s="15" t="s">
        <v>814</v>
      </c>
      <c r="X180" s="14" t="s">
        <v>357</v>
      </c>
      <c r="Y180" s="15" t="s">
        <v>814</v>
      </c>
      <c r="Z180" s="14">
        <v>0</v>
      </c>
      <c r="AA180" s="15">
        <v>0</v>
      </c>
      <c r="AB180" s="14">
        <v>0</v>
      </c>
      <c r="AC180" s="15">
        <v>0</v>
      </c>
      <c r="AD180" s="14" t="s">
        <v>357</v>
      </c>
      <c r="AE180" s="15" t="s">
        <v>814</v>
      </c>
    </row>
    <row r="181" spans="1:31" x14ac:dyDescent="0.25">
      <c r="A181" s="198"/>
      <c r="B181" s="199"/>
      <c r="C181" s="13" t="s">
        <v>348</v>
      </c>
      <c r="D181" s="13" t="s">
        <v>349</v>
      </c>
      <c r="E181" s="13" t="s">
        <v>2</v>
      </c>
      <c r="F181" s="14">
        <v>399</v>
      </c>
      <c r="G181" s="13">
        <v>71</v>
      </c>
      <c r="H181" s="13">
        <v>64</v>
      </c>
      <c r="I181" s="13">
        <v>78</v>
      </c>
      <c r="J181" s="14">
        <v>399</v>
      </c>
      <c r="K181" s="14">
        <v>176</v>
      </c>
      <c r="L181" s="15">
        <v>0.441</v>
      </c>
      <c r="M181" s="14">
        <v>223</v>
      </c>
      <c r="N181" s="15">
        <v>0.55900000000000005</v>
      </c>
      <c r="O181" s="14">
        <v>0</v>
      </c>
      <c r="P181" s="15">
        <v>0</v>
      </c>
      <c r="Q181" s="14">
        <v>0</v>
      </c>
      <c r="R181" s="15">
        <v>0</v>
      </c>
      <c r="S181" s="14">
        <v>395</v>
      </c>
      <c r="T181" s="14">
        <v>181</v>
      </c>
      <c r="U181" s="15">
        <v>0.45800000000000002</v>
      </c>
      <c r="V181" s="14">
        <v>70</v>
      </c>
      <c r="W181" s="15">
        <v>0.17699999999999999</v>
      </c>
      <c r="X181" s="14">
        <v>67</v>
      </c>
      <c r="Y181" s="15">
        <v>0.17</v>
      </c>
      <c r="Z181" s="14">
        <v>33</v>
      </c>
      <c r="AA181" s="15">
        <v>8.4000000000000005E-2</v>
      </c>
      <c r="AB181" s="14">
        <v>44</v>
      </c>
      <c r="AC181" s="15">
        <v>0.111</v>
      </c>
      <c r="AD181" s="14" t="s">
        <v>357</v>
      </c>
      <c r="AE181" s="15" t="s">
        <v>814</v>
      </c>
    </row>
    <row r="182" spans="1:31" x14ac:dyDescent="0.25">
      <c r="A182" s="200"/>
      <c r="B182" s="201"/>
      <c r="C182" s="13" t="s">
        <v>348</v>
      </c>
      <c r="D182" s="13" t="s">
        <v>350</v>
      </c>
      <c r="E182" s="13" t="s">
        <v>2</v>
      </c>
      <c r="F182" s="14">
        <v>223</v>
      </c>
      <c r="G182" s="13">
        <v>75</v>
      </c>
      <c r="H182" s="13">
        <v>68</v>
      </c>
      <c r="I182" s="13">
        <v>80</v>
      </c>
      <c r="J182" s="14">
        <v>223</v>
      </c>
      <c r="K182" s="14">
        <v>93</v>
      </c>
      <c r="L182" s="15">
        <v>0.41699999999999998</v>
      </c>
      <c r="M182" s="14">
        <v>130</v>
      </c>
      <c r="N182" s="15">
        <v>0.58299999999999996</v>
      </c>
      <c r="O182" s="14">
        <v>0</v>
      </c>
      <c r="P182" s="15">
        <v>0</v>
      </c>
      <c r="Q182" s="14">
        <v>0</v>
      </c>
      <c r="R182" s="15">
        <v>0</v>
      </c>
      <c r="S182" s="14">
        <v>223</v>
      </c>
      <c r="T182" s="14">
        <v>107</v>
      </c>
      <c r="U182" s="15">
        <v>0.48</v>
      </c>
      <c r="V182" s="14">
        <v>44</v>
      </c>
      <c r="W182" s="15">
        <v>0.19700000000000001</v>
      </c>
      <c r="X182" s="14">
        <v>22</v>
      </c>
      <c r="Y182" s="15">
        <v>9.9000000000000005E-2</v>
      </c>
      <c r="Z182" s="14">
        <v>17</v>
      </c>
      <c r="AA182" s="15">
        <v>7.5999999999999998E-2</v>
      </c>
      <c r="AB182" s="14">
        <v>33</v>
      </c>
      <c r="AC182" s="15">
        <v>0.14799999999999999</v>
      </c>
      <c r="AD182" s="14">
        <v>0</v>
      </c>
      <c r="AE182" s="15">
        <v>0</v>
      </c>
    </row>
    <row r="1048573" ht="16.5" hidden="1" customHeight="1" x14ac:dyDescent="0.25"/>
  </sheetData>
  <sheetProtection algorithmName="SHA-512" hashValue="oH2jaQt5ae1TC3ho6qoFVZrN3obRRNxTEAXh3luZVqNowWITZ86q74nnD4eAIIDIoSARqtj6sMHkYfOEQZusFg==" saltValue="lXLezIvL0tvGnsIf5CrQCg==" spinCount="100000" sheet="1" objects="1" scenarios="1" sort="0" autoFilter="0"/>
  <autoFilter ref="A8:AG182" xr:uid="{2CC6C651-269A-43C8-9833-9D25054162BB}"/>
  <sortState xmlns:xlrd2="http://schemas.microsoft.com/office/spreadsheetml/2017/richdata2" ref="A10:AG167">
    <sortCondition ref="A9:A167"/>
    <sortCondition ref="B9:B167"/>
    <sortCondition ref="C9:C167"/>
    <sortCondition ref="D9:D167"/>
  </sortState>
  <mergeCells count="25">
    <mergeCell ref="A3:E3"/>
    <mergeCell ref="A4:E4"/>
    <mergeCell ref="A5:E5"/>
    <mergeCell ref="A169:B182"/>
    <mergeCell ref="T1:U1"/>
    <mergeCell ref="J1:J2"/>
    <mergeCell ref="K1:L1"/>
    <mergeCell ref="M1:N1"/>
    <mergeCell ref="O1:P1"/>
    <mergeCell ref="Q1:R1"/>
    <mergeCell ref="A6:E6"/>
    <mergeCell ref="F6:I6"/>
    <mergeCell ref="J6:R6"/>
    <mergeCell ref="S6:AE6"/>
    <mergeCell ref="S1:S2"/>
    <mergeCell ref="A1:E1"/>
    <mergeCell ref="F1:F2"/>
    <mergeCell ref="G1:G2"/>
    <mergeCell ref="H1:H2"/>
    <mergeCell ref="I1:I2"/>
    <mergeCell ref="AD1:AE1"/>
    <mergeCell ref="V1:W1"/>
    <mergeCell ref="X1:Y1"/>
    <mergeCell ref="Z1:AA1"/>
    <mergeCell ref="AB1:AC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7D904-4649-405B-8562-FD7199F15D00}">
  <sheetPr>
    <tabColor rgb="FF27C6BC"/>
  </sheetPr>
  <dimension ref="A1:XER184"/>
  <sheetViews>
    <sheetView zoomScaleNormal="100" workbookViewId="0">
      <pane ySplit="9" topLeftCell="A10" activePane="bottomLeft" state="frozen"/>
      <selection pane="bottomLeft" activeCell="C15" sqref="C15"/>
    </sheetView>
  </sheetViews>
  <sheetFormatPr defaultColWidth="0" defaultRowHeight="15" zeroHeight="1" x14ac:dyDescent="0.25"/>
  <cols>
    <col min="1" max="1" width="24.7109375" bestFit="1" customWidth="1"/>
    <col min="2" max="2" width="64.42578125" customWidth="1"/>
    <col min="3" max="3" width="61" customWidth="1"/>
    <col min="4" max="4" width="44.7109375" bestFit="1" customWidth="1"/>
    <col min="5" max="5" width="9.140625" customWidth="1"/>
    <col min="6" max="6" width="17.42578125" style="78" customWidth="1"/>
    <col min="7" max="7" width="9.140625" style="78" customWidth="1"/>
    <col min="8" max="8" width="9.140625" style="93" customWidth="1"/>
    <col min="9" max="9" width="9.140625" style="78" customWidth="1"/>
    <col min="10" max="10" width="9.140625" customWidth="1"/>
    <col min="11" max="11" width="9.140625" style="78" customWidth="1"/>
    <col min="12" max="12" width="9.140625" style="93" customWidth="1"/>
    <col min="13" max="13" width="9.140625" style="78" customWidth="1"/>
    <col min="14" max="14" width="9.140625" customWidth="1"/>
    <col min="15" max="15" width="9.140625" style="78" customWidth="1"/>
    <col min="16" max="16" width="9.140625" style="93" customWidth="1"/>
    <col min="17" max="17" width="9.140625" style="78" customWidth="1"/>
    <col min="18" max="18" width="9.140625" customWidth="1"/>
    <col min="19" max="19" width="9.140625" style="78" customWidth="1"/>
    <col min="20" max="20" width="9.140625" style="93" customWidth="1"/>
    <col min="21" max="21" width="9.140625" style="78" customWidth="1"/>
    <col min="22" max="22" width="9.140625" customWidth="1"/>
    <col min="23" max="23" width="9.140625" style="78" customWidth="1"/>
    <col min="24" max="24" width="9.140625" style="93" customWidth="1"/>
    <col min="25" max="25" width="9.140625" style="78" customWidth="1"/>
    <col min="26" max="26" width="9.140625" customWidth="1"/>
    <col min="27" max="27" width="9.140625" style="78" customWidth="1"/>
    <col min="28" max="28" width="9.140625" style="93" customWidth="1"/>
    <col min="29" max="29" width="9.140625" style="78" customWidth="1"/>
    <col min="30" max="30" width="9.140625" customWidth="1"/>
    <col min="31" max="31" width="9.140625" style="78" customWidth="1"/>
    <col min="32" max="32" width="9.140625" style="93" customWidth="1"/>
    <col min="33" max="33" width="9.140625" style="78" customWidth="1"/>
    <col min="34" max="34" width="9.140625" customWidth="1"/>
    <col min="35" max="35" width="9.140625" style="78" customWidth="1"/>
    <col min="36" max="36" width="9.140625" style="93" customWidth="1"/>
    <col min="37" max="37" width="9.140625" style="78" customWidth="1"/>
    <col min="38" max="38" width="9.140625" customWidth="1"/>
    <col min="39" max="39" width="9.140625" style="78" customWidth="1"/>
    <col min="40" max="40" width="9.140625" style="93" customWidth="1"/>
    <col min="41" max="41" width="9.140625" style="78" customWidth="1"/>
    <col min="42" max="42" width="9.140625" customWidth="1"/>
    <col min="43" max="43" width="9.140625" style="78" customWidth="1"/>
    <col min="44" max="44" width="9.140625" style="93" customWidth="1"/>
    <col min="45" max="45" width="9.140625" style="78" customWidth="1"/>
    <col min="46" max="46" width="9.140625" customWidth="1"/>
    <col min="47" max="47" width="9.140625" style="78" customWidth="1"/>
    <col min="48" max="48" width="9.140625" style="93" customWidth="1"/>
    <col min="49" max="50" width="12.5703125" style="78" customWidth="1"/>
    <col min="51" max="51" width="10.5703125" customWidth="1"/>
    <col min="52" max="54" width="9.140625" customWidth="1"/>
    <col min="16373" max="16384" width="9.140625" hidden="1"/>
  </cols>
  <sheetData>
    <row r="1" spans="1:16372" s="87" customFormat="1" ht="24" customHeight="1" x14ac:dyDescent="0.25">
      <c r="A1" s="225" t="s">
        <v>363</v>
      </c>
      <c r="B1" s="226"/>
      <c r="C1" s="226"/>
      <c r="D1" s="226"/>
      <c r="E1" s="226"/>
      <c r="F1" s="192" t="s">
        <v>469</v>
      </c>
      <c r="G1" s="191" t="s">
        <v>429</v>
      </c>
      <c r="H1" s="193"/>
      <c r="I1" s="193"/>
      <c r="J1" s="193"/>
      <c r="K1" s="193"/>
      <c r="L1" s="193"/>
      <c r="M1" s="193" t="s">
        <v>430</v>
      </c>
      <c r="N1" s="193"/>
      <c r="O1" s="193"/>
      <c r="P1" s="193"/>
      <c r="Q1" s="193"/>
      <c r="R1" s="193"/>
      <c r="S1" s="193" t="s">
        <v>431</v>
      </c>
      <c r="T1" s="193"/>
      <c r="U1" s="193"/>
      <c r="V1" s="193"/>
      <c r="W1" s="193"/>
      <c r="X1" s="193"/>
      <c r="Y1" s="193" t="s">
        <v>432</v>
      </c>
      <c r="Z1" s="193"/>
      <c r="AA1" s="193"/>
      <c r="AB1" s="193"/>
      <c r="AC1" s="193"/>
      <c r="AD1" s="193"/>
      <c r="AE1" s="193" t="s">
        <v>433</v>
      </c>
      <c r="AF1" s="193"/>
      <c r="AG1" s="193"/>
      <c r="AH1" s="193"/>
      <c r="AI1" s="193"/>
      <c r="AJ1" s="193"/>
      <c r="AK1" s="193" t="s">
        <v>434</v>
      </c>
      <c r="AL1" s="193"/>
      <c r="AM1" s="193"/>
      <c r="AN1" s="193"/>
      <c r="AO1" s="193"/>
      <c r="AP1" s="193"/>
      <c r="AQ1" s="193" t="s">
        <v>435</v>
      </c>
      <c r="AR1" s="193"/>
      <c r="AS1" s="193"/>
      <c r="AT1" s="193"/>
      <c r="AU1" s="193"/>
      <c r="AV1" s="193"/>
      <c r="AW1" s="193" t="s">
        <v>436</v>
      </c>
      <c r="AX1" s="193" t="s">
        <v>437</v>
      </c>
      <c r="AY1" s="193" t="s">
        <v>369</v>
      </c>
      <c r="AZ1" s="193" t="s">
        <v>438</v>
      </c>
      <c r="BA1" s="193" t="s">
        <v>439</v>
      </c>
      <c r="BB1" s="193" t="s">
        <v>440</v>
      </c>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c r="FA1" s="86"/>
      <c r="FB1" s="86"/>
      <c r="FC1" s="86"/>
      <c r="FD1" s="86"/>
      <c r="FE1" s="86"/>
      <c r="FF1" s="86"/>
      <c r="FG1" s="86"/>
      <c r="FH1" s="86"/>
      <c r="FI1" s="86"/>
      <c r="FJ1" s="86"/>
      <c r="FK1" s="86"/>
      <c r="FL1" s="86"/>
      <c r="FM1" s="86"/>
      <c r="FN1" s="86"/>
      <c r="FO1" s="86"/>
      <c r="FP1" s="86"/>
      <c r="FQ1" s="86"/>
      <c r="FR1" s="86"/>
      <c r="FS1" s="86"/>
      <c r="FT1" s="86"/>
      <c r="FU1" s="86"/>
      <c r="FV1" s="86"/>
      <c r="FW1" s="86"/>
      <c r="FX1" s="86"/>
      <c r="FY1" s="86"/>
      <c r="FZ1" s="86"/>
      <c r="GA1" s="86"/>
      <c r="GB1" s="86"/>
      <c r="GC1" s="86"/>
      <c r="GD1" s="86"/>
      <c r="GE1" s="86"/>
      <c r="GF1" s="86"/>
      <c r="GG1" s="86"/>
      <c r="GH1" s="86"/>
      <c r="GI1" s="86"/>
      <c r="GJ1" s="86"/>
      <c r="GK1" s="86"/>
      <c r="GL1" s="86"/>
      <c r="GM1" s="86"/>
      <c r="GN1" s="86"/>
      <c r="GO1" s="86"/>
      <c r="GP1" s="86"/>
      <c r="GQ1" s="86"/>
      <c r="GR1" s="86"/>
      <c r="GS1" s="86"/>
      <c r="GT1" s="86"/>
      <c r="GU1" s="86"/>
      <c r="GV1" s="86"/>
      <c r="GW1" s="86"/>
      <c r="GX1" s="86"/>
      <c r="GY1" s="86"/>
      <c r="GZ1" s="86"/>
      <c r="HA1" s="86"/>
      <c r="HB1" s="86"/>
      <c r="HC1" s="86"/>
      <c r="HD1" s="86"/>
      <c r="HE1" s="86"/>
      <c r="HF1" s="86"/>
      <c r="HG1" s="86"/>
      <c r="HH1" s="86"/>
      <c r="HI1" s="86"/>
      <c r="HJ1" s="86"/>
      <c r="HK1" s="86"/>
      <c r="HL1" s="86"/>
      <c r="HM1" s="86"/>
      <c r="HN1" s="86"/>
      <c r="HO1" s="86"/>
      <c r="HP1" s="86"/>
      <c r="HQ1" s="86"/>
      <c r="HR1" s="86"/>
      <c r="HS1" s="86"/>
      <c r="HT1" s="86"/>
      <c r="HU1" s="86"/>
      <c r="HV1" s="86"/>
      <c r="HW1" s="86"/>
      <c r="HX1" s="86"/>
      <c r="HY1" s="86"/>
      <c r="HZ1" s="86"/>
      <c r="IA1" s="86"/>
      <c r="IB1" s="86"/>
      <c r="IC1" s="86"/>
      <c r="ID1" s="86"/>
      <c r="IE1" s="86"/>
      <c r="IF1" s="86"/>
      <c r="IG1" s="86"/>
      <c r="IH1" s="86"/>
      <c r="II1" s="86"/>
      <c r="IJ1" s="86"/>
      <c r="IK1" s="86"/>
      <c r="IL1" s="86"/>
      <c r="IM1" s="86"/>
      <c r="IN1" s="86"/>
      <c r="IO1" s="86"/>
      <c r="IP1" s="86"/>
      <c r="IQ1" s="86"/>
      <c r="IR1" s="86"/>
      <c r="IS1" s="86"/>
      <c r="IT1" s="86"/>
      <c r="IU1" s="86"/>
      <c r="IV1" s="86"/>
      <c r="IW1" s="86"/>
      <c r="IX1" s="86"/>
      <c r="IY1" s="86"/>
      <c r="IZ1" s="86"/>
      <c r="JA1" s="86"/>
      <c r="JB1" s="86"/>
      <c r="JC1" s="86"/>
      <c r="JD1" s="86"/>
      <c r="JE1" s="86"/>
      <c r="JF1" s="86"/>
      <c r="JG1" s="86"/>
      <c r="JH1" s="86"/>
      <c r="JI1" s="86"/>
      <c r="JJ1" s="86"/>
      <c r="JK1" s="86"/>
      <c r="JL1" s="86"/>
      <c r="JM1" s="86"/>
      <c r="JN1" s="86"/>
      <c r="JO1" s="86"/>
      <c r="JP1" s="86"/>
      <c r="JQ1" s="86"/>
      <c r="JR1" s="86"/>
      <c r="JS1" s="86"/>
      <c r="JT1" s="86"/>
      <c r="JU1" s="86"/>
      <c r="JV1" s="86"/>
      <c r="JW1" s="86"/>
      <c r="JX1" s="86"/>
      <c r="JY1" s="86"/>
      <c r="JZ1" s="86"/>
      <c r="KA1" s="86"/>
      <c r="KB1" s="86"/>
      <c r="KC1" s="86"/>
      <c r="KD1" s="86"/>
      <c r="KE1" s="86"/>
      <c r="KF1" s="86"/>
      <c r="KG1" s="86"/>
      <c r="KH1" s="86"/>
      <c r="KI1" s="86"/>
      <c r="KJ1" s="86"/>
      <c r="KK1" s="86"/>
      <c r="KL1" s="86"/>
      <c r="KM1" s="86"/>
      <c r="KN1" s="86"/>
      <c r="KO1" s="86"/>
      <c r="KP1" s="86"/>
      <c r="KQ1" s="86"/>
      <c r="KR1" s="86"/>
      <c r="KS1" s="86"/>
      <c r="KT1" s="86"/>
      <c r="KU1" s="86"/>
      <c r="KV1" s="86"/>
      <c r="KW1" s="86"/>
      <c r="KX1" s="86"/>
      <c r="KY1" s="86"/>
      <c r="KZ1" s="86"/>
      <c r="LA1" s="86"/>
      <c r="LB1" s="86"/>
      <c r="LC1" s="86"/>
      <c r="LD1" s="86"/>
      <c r="LE1" s="86"/>
      <c r="LF1" s="86"/>
      <c r="LG1" s="86"/>
      <c r="LH1" s="86"/>
      <c r="LI1" s="86"/>
      <c r="LJ1" s="86"/>
      <c r="LK1" s="86"/>
      <c r="LL1" s="86"/>
      <c r="LM1" s="86"/>
      <c r="LN1" s="86"/>
      <c r="LO1" s="86"/>
      <c r="LP1" s="86"/>
      <c r="LQ1" s="86"/>
      <c r="LR1" s="86"/>
      <c r="LS1" s="86"/>
      <c r="LT1" s="86"/>
      <c r="LU1" s="86"/>
      <c r="LV1" s="86"/>
      <c r="LW1" s="86"/>
      <c r="LX1" s="86"/>
      <c r="LY1" s="86"/>
      <c r="LZ1" s="86"/>
      <c r="MA1" s="86"/>
      <c r="MB1" s="86"/>
      <c r="MC1" s="86"/>
      <c r="MD1" s="86"/>
      <c r="ME1" s="86"/>
      <c r="MF1" s="86"/>
      <c r="MG1" s="86"/>
      <c r="MH1" s="86"/>
      <c r="MI1" s="86"/>
      <c r="MJ1" s="86"/>
      <c r="MK1" s="86"/>
      <c r="ML1" s="86"/>
      <c r="MM1" s="86"/>
      <c r="MN1" s="86"/>
      <c r="MO1" s="86"/>
      <c r="MP1" s="86"/>
      <c r="MQ1" s="86"/>
      <c r="MR1" s="86"/>
      <c r="MS1" s="86"/>
      <c r="MT1" s="86"/>
      <c r="MU1" s="86"/>
      <c r="MV1" s="86"/>
      <c r="MW1" s="86"/>
      <c r="MX1" s="86"/>
      <c r="MY1" s="86"/>
      <c r="MZ1" s="86"/>
      <c r="NA1" s="86"/>
      <c r="NB1" s="86"/>
      <c r="NC1" s="86"/>
      <c r="ND1" s="86"/>
      <c r="NE1" s="86"/>
      <c r="NF1" s="86"/>
      <c r="NG1" s="86"/>
      <c r="NH1" s="86"/>
      <c r="NI1" s="86"/>
      <c r="NJ1" s="86"/>
      <c r="NK1" s="86"/>
      <c r="NL1" s="86"/>
      <c r="NM1" s="86"/>
      <c r="NN1" s="86"/>
      <c r="NO1" s="86"/>
      <c r="NP1" s="86"/>
      <c r="NQ1" s="86"/>
      <c r="NR1" s="86"/>
      <c r="NS1" s="86"/>
      <c r="NT1" s="86"/>
      <c r="NU1" s="86"/>
      <c r="NV1" s="86"/>
      <c r="NW1" s="86"/>
      <c r="NX1" s="86"/>
      <c r="NY1" s="86"/>
      <c r="NZ1" s="86"/>
      <c r="OA1" s="86"/>
      <c r="OB1" s="86"/>
      <c r="OC1" s="86"/>
      <c r="OD1" s="86"/>
      <c r="OE1" s="86"/>
      <c r="OF1" s="86"/>
      <c r="OG1" s="86"/>
      <c r="OH1" s="86"/>
      <c r="OI1" s="86"/>
      <c r="OJ1" s="86"/>
      <c r="OK1" s="86"/>
      <c r="OL1" s="86"/>
      <c r="OM1" s="86"/>
      <c r="ON1" s="86"/>
      <c r="OO1" s="86"/>
      <c r="OP1" s="86"/>
      <c r="OQ1" s="86"/>
      <c r="OR1" s="86"/>
      <c r="OS1" s="86"/>
      <c r="OT1" s="86"/>
      <c r="OU1" s="86"/>
      <c r="OV1" s="86"/>
      <c r="OW1" s="86"/>
      <c r="OX1" s="86"/>
      <c r="OY1" s="86"/>
      <c r="OZ1" s="86"/>
      <c r="PA1" s="86"/>
      <c r="PB1" s="86"/>
      <c r="PC1" s="86"/>
      <c r="PD1" s="86"/>
      <c r="PE1" s="86"/>
      <c r="PF1" s="86"/>
      <c r="PG1" s="86"/>
      <c r="PH1" s="86"/>
      <c r="PI1" s="86"/>
      <c r="PJ1" s="86"/>
      <c r="PK1" s="86"/>
      <c r="PL1" s="86"/>
      <c r="PM1" s="86"/>
      <c r="PN1" s="86"/>
      <c r="PO1" s="86"/>
      <c r="PP1" s="86"/>
      <c r="PQ1" s="86"/>
      <c r="PR1" s="86"/>
      <c r="PS1" s="86"/>
      <c r="PT1" s="86"/>
      <c r="PU1" s="86"/>
      <c r="PV1" s="86"/>
      <c r="PW1" s="86"/>
      <c r="PX1" s="86"/>
      <c r="PY1" s="86"/>
      <c r="PZ1" s="86"/>
      <c r="QA1" s="86"/>
      <c r="QB1" s="86"/>
      <c r="QC1" s="86"/>
      <c r="QD1" s="86"/>
      <c r="QE1" s="86"/>
      <c r="QF1" s="86"/>
      <c r="QG1" s="86"/>
      <c r="QH1" s="86"/>
      <c r="QI1" s="86"/>
      <c r="QJ1" s="86"/>
      <c r="QK1" s="86"/>
      <c r="QL1" s="86"/>
      <c r="QM1" s="86"/>
      <c r="QN1" s="86"/>
      <c r="QO1" s="86"/>
      <c r="QP1" s="86"/>
      <c r="QQ1" s="86"/>
      <c r="QR1" s="86"/>
      <c r="QS1" s="86"/>
      <c r="QT1" s="86"/>
      <c r="QU1" s="86"/>
      <c r="QV1" s="86"/>
      <c r="QW1" s="86"/>
      <c r="QX1" s="86"/>
      <c r="QY1" s="86"/>
      <c r="QZ1" s="86"/>
      <c r="RA1" s="86"/>
      <c r="RB1" s="86"/>
      <c r="RC1" s="86"/>
      <c r="RD1" s="86"/>
      <c r="RE1" s="86"/>
      <c r="RF1" s="86"/>
      <c r="RG1" s="86"/>
      <c r="RH1" s="86"/>
      <c r="RI1" s="86"/>
      <c r="RJ1" s="86"/>
      <c r="RK1" s="86"/>
      <c r="RL1" s="86"/>
      <c r="RM1" s="86"/>
      <c r="RN1" s="86"/>
      <c r="RO1" s="86"/>
      <c r="RP1" s="86"/>
      <c r="RQ1" s="86"/>
      <c r="RR1" s="86"/>
      <c r="RS1" s="86"/>
      <c r="RT1" s="86"/>
      <c r="RU1" s="86"/>
      <c r="RV1" s="86"/>
      <c r="RW1" s="86"/>
      <c r="RX1" s="86"/>
      <c r="RY1" s="86"/>
      <c r="RZ1" s="86"/>
      <c r="SA1" s="86"/>
      <c r="SB1" s="86"/>
      <c r="SC1" s="86"/>
      <c r="SD1" s="86"/>
      <c r="SE1" s="86"/>
      <c r="SF1" s="86"/>
      <c r="SG1" s="86"/>
      <c r="SH1" s="86"/>
      <c r="SI1" s="86"/>
      <c r="SJ1" s="86"/>
      <c r="SK1" s="86"/>
      <c r="SL1" s="86"/>
      <c r="SM1" s="86"/>
      <c r="SN1" s="86"/>
      <c r="SO1" s="86"/>
      <c r="SP1" s="86"/>
      <c r="SQ1" s="86"/>
      <c r="SR1" s="86"/>
      <c r="SS1" s="86"/>
      <c r="ST1" s="86"/>
      <c r="SU1" s="86"/>
      <c r="SV1" s="86"/>
      <c r="SW1" s="86"/>
      <c r="SX1" s="86"/>
      <c r="SY1" s="86"/>
      <c r="SZ1" s="86"/>
      <c r="TA1" s="86"/>
      <c r="TB1" s="86"/>
      <c r="TC1" s="86"/>
      <c r="TD1" s="86"/>
      <c r="TE1" s="86"/>
      <c r="TF1" s="86"/>
      <c r="TG1" s="86"/>
      <c r="TH1" s="86"/>
      <c r="TI1" s="86"/>
      <c r="TJ1" s="86"/>
      <c r="TK1" s="86"/>
      <c r="TL1" s="86"/>
      <c r="TM1" s="86"/>
      <c r="TN1" s="86"/>
      <c r="TO1" s="86"/>
      <c r="TP1" s="86"/>
      <c r="TQ1" s="86"/>
      <c r="TR1" s="86"/>
      <c r="TS1" s="86"/>
      <c r="TT1" s="86"/>
      <c r="TU1" s="86"/>
      <c r="TV1" s="86"/>
      <c r="TW1" s="86"/>
      <c r="TX1" s="86"/>
      <c r="TY1" s="86"/>
      <c r="TZ1" s="86"/>
      <c r="UA1" s="86"/>
      <c r="UB1" s="86"/>
      <c r="UC1" s="86"/>
      <c r="UD1" s="86"/>
      <c r="UE1" s="86"/>
      <c r="UF1" s="86"/>
      <c r="UG1" s="86"/>
      <c r="UH1" s="86"/>
      <c r="UI1" s="86"/>
      <c r="UJ1" s="86"/>
      <c r="UK1" s="86"/>
      <c r="UL1" s="86"/>
      <c r="UM1" s="86"/>
      <c r="UN1" s="86"/>
      <c r="UO1" s="86"/>
      <c r="UP1" s="86"/>
      <c r="UQ1" s="86"/>
      <c r="UR1" s="86"/>
      <c r="US1" s="86"/>
      <c r="UT1" s="86"/>
      <c r="UU1" s="86"/>
      <c r="UV1" s="86"/>
      <c r="UW1" s="86"/>
      <c r="UX1" s="86"/>
      <c r="UY1" s="86"/>
      <c r="UZ1" s="86"/>
      <c r="VA1" s="86"/>
      <c r="VB1" s="86"/>
      <c r="VC1" s="86"/>
      <c r="VD1" s="86"/>
      <c r="VE1" s="86"/>
      <c r="VF1" s="86"/>
      <c r="VG1" s="86"/>
      <c r="VH1" s="86"/>
      <c r="VI1" s="86"/>
      <c r="VJ1" s="86"/>
      <c r="VK1" s="86"/>
      <c r="VL1" s="86"/>
      <c r="VM1" s="86"/>
      <c r="VN1" s="86"/>
      <c r="VO1" s="86"/>
      <c r="VP1" s="86"/>
      <c r="VQ1" s="86"/>
      <c r="VR1" s="86"/>
      <c r="VS1" s="86"/>
      <c r="VT1" s="86"/>
      <c r="VU1" s="86"/>
      <c r="VV1" s="86"/>
      <c r="VW1" s="86"/>
      <c r="VX1" s="86"/>
      <c r="VY1" s="86"/>
      <c r="VZ1" s="86"/>
      <c r="WA1" s="86"/>
      <c r="WB1" s="86"/>
      <c r="WC1" s="86"/>
      <c r="WD1" s="86"/>
      <c r="WE1" s="86"/>
      <c r="WF1" s="86"/>
      <c r="WG1" s="86"/>
      <c r="WH1" s="86"/>
      <c r="WI1" s="86"/>
      <c r="WJ1" s="86"/>
      <c r="WK1" s="86"/>
      <c r="WL1" s="86"/>
      <c r="WM1" s="86"/>
      <c r="WN1" s="86"/>
      <c r="WO1" s="86"/>
      <c r="WP1" s="86"/>
      <c r="WQ1" s="86"/>
      <c r="WR1" s="86"/>
      <c r="WS1" s="86"/>
      <c r="WT1" s="86"/>
      <c r="WU1" s="86"/>
      <c r="WV1" s="86"/>
      <c r="WW1" s="86"/>
      <c r="WX1" s="86"/>
      <c r="WY1" s="86"/>
      <c r="WZ1" s="86"/>
      <c r="XA1" s="86"/>
      <c r="XB1" s="86"/>
      <c r="XC1" s="86"/>
      <c r="XD1" s="86"/>
      <c r="XE1" s="86"/>
      <c r="XF1" s="86"/>
      <c r="XG1" s="86"/>
      <c r="XH1" s="86"/>
      <c r="XI1" s="86"/>
      <c r="XJ1" s="86"/>
      <c r="XK1" s="86"/>
      <c r="XL1" s="86"/>
      <c r="XM1" s="86"/>
      <c r="XN1" s="86"/>
      <c r="XO1" s="86"/>
      <c r="XP1" s="86"/>
      <c r="XQ1" s="86"/>
      <c r="XR1" s="86"/>
      <c r="XS1" s="86"/>
      <c r="XT1" s="86"/>
      <c r="XU1" s="86"/>
      <c r="XV1" s="86"/>
      <c r="XW1" s="86"/>
      <c r="XX1" s="86"/>
      <c r="XY1" s="86"/>
      <c r="XZ1" s="86"/>
      <c r="YA1" s="86"/>
      <c r="YB1" s="86"/>
      <c r="YC1" s="86"/>
      <c r="YD1" s="86"/>
      <c r="YE1" s="86"/>
      <c r="YF1" s="86"/>
      <c r="YG1" s="86"/>
      <c r="YH1" s="86"/>
      <c r="YI1" s="86"/>
      <c r="YJ1" s="86"/>
      <c r="YK1" s="86"/>
      <c r="YL1" s="86"/>
      <c r="YM1" s="86"/>
      <c r="YN1" s="86"/>
      <c r="YO1" s="86"/>
      <c r="YP1" s="86"/>
      <c r="YQ1" s="86"/>
      <c r="YR1" s="86"/>
      <c r="YS1" s="86"/>
      <c r="YT1" s="86"/>
      <c r="YU1" s="86"/>
      <c r="YV1" s="86"/>
      <c r="YW1" s="86"/>
      <c r="YX1" s="86"/>
      <c r="YY1" s="86"/>
      <c r="YZ1" s="86"/>
      <c r="ZA1" s="86"/>
      <c r="ZB1" s="86"/>
      <c r="ZC1" s="86"/>
      <c r="ZD1" s="86"/>
      <c r="ZE1" s="86"/>
      <c r="ZF1" s="86"/>
      <c r="ZG1" s="86"/>
      <c r="ZH1" s="86"/>
      <c r="ZI1" s="86"/>
      <c r="ZJ1" s="86"/>
      <c r="ZK1" s="86"/>
      <c r="ZL1" s="86"/>
      <c r="ZM1" s="86"/>
      <c r="ZN1" s="86"/>
      <c r="ZO1" s="86"/>
      <c r="ZP1" s="86"/>
      <c r="ZQ1" s="86"/>
      <c r="ZR1" s="86"/>
      <c r="ZS1" s="86"/>
      <c r="ZT1" s="86"/>
      <c r="ZU1" s="86"/>
      <c r="ZV1" s="86"/>
      <c r="ZW1" s="86"/>
      <c r="ZX1" s="86"/>
      <c r="ZY1" s="86"/>
      <c r="ZZ1" s="86"/>
      <c r="AAA1" s="86"/>
      <c r="AAB1" s="86"/>
      <c r="AAC1" s="86"/>
      <c r="AAD1" s="86"/>
      <c r="AAE1" s="86"/>
      <c r="AAF1" s="86"/>
      <c r="AAG1" s="86"/>
      <c r="AAH1" s="86"/>
      <c r="AAI1" s="86"/>
      <c r="AAJ1" s="86"/>
      <c r="AAK1" s="86"/>
      <c r="AAL1" s="86"/>
      <c r="AAM1" s="86"/>
      <c r="AAN1" s="86"/>
      <c r="AAO1" s="86"/>
      <c r="AAP1" s="86"/>
      <c r="AAQ1" s="86"/>
      <c r="AAR1" s="86"/>
      <c r="AAS1" s="86"/>
      <c r="AAT1" s="86"/>
      <c r="AAU1" s="86"/>
      <c r="AAV1" s="86"/>
      <c r="AAW1" s="86"/>
      <c r="AAX1" s="86"/>
      <c r="AAY1" s="86"/>
      <c r="AAZ1" s="86"/>
      <c r="ABA1" s="86"/>
      <c r="ABB1" s="86"/>
      <c r="ABC1" s="86"/>
      <c r="ABD1" s="86"/>
      <c r="ABE1" s="86"/>
      <c r="ABF1" s="86"/>
      <c r="ABG1" s="86"/>
      <c r="ABH1" s="86"/>
      <c r="ABI1" s="86"/>
      <c r="ABJ1" s="86"/>
      <c r="ABK1" s="86"/>
      <c r="ABL1" s="86"/>
      <c r="ABM1" s="86"/>
      <c r="ABN1" s="86"/>
      <c r="ABO1" s="86"/>
      <c r="ABP1" s="86"/>
      <c r="ABQ1" s="86"/>
      <c r="ABR1" s="86"/>
      <c r="ABS1" s="86"/>
      <c r="ABT1" s="86"/>
      <c r="ABU1" s="86"/>
      <c r="ABV1" s="86"/>
      <c r="ABW1" s="86"/>
      <c r="ABX1" s="86"/>
      <c r="ABY1" s="86"/>
      <c r="ABZ1" s="86"/>
      <c r="ACA1" s="86"/>
      <c r="ACB1" s="86"/>
      <c r="ACC1" s="86"/>
      <c r="ACD1" s="86"/>
      <c r="ACE1" s="86"/>
      <c r="ACF1" s="86"/>
      <c r="ACG1" s="86"/>
      <c r="ACH1" s="86"/>
      <c r="ACI1" s="86"/>
      <c r="ACJ1" s="86"/>
      <c r="ACK1" s="86"/>
      <c r="ACL1" s="86"/>
      <c r="ACM1" s="86"/>
      <c r="ACN1" s="86"/>
      <c r="ACO1" s="86"/>
      <c r="ACP1" s="86"/>
      <c r="ACQ1" s="86"/>
      <c r="ACR1" s="86"/>
      <c r="ACS1" s="86"/>
      <c r="ACT1" s="86"/>
      <c r="ACU1" s="86"/>
      <c r="ACV1" s="86"/>
      <c r="ACW1" s="86"/>
      <c r="ACX1" s="86"/>
      <c r="ACY1" s="86"/>
      <c r="ACZ1" s="86"/>
      <c r="ADA1" s="86"/>
      <c r="ADB1" s="86"/>
      <c r="ADC1" s="86"/>
      <c r="ADD1" s="86"/>
      <c r="ADE1" s="86"/>
      <c r="ADF1" s="86"/>
      <c r="ADG1" s="86"/>
      <c r="ADH1" s="86"/>
      <c r="ADI1" s="86"/>
      <c r="ADJ1" s="86"/>
      <c r="ADK1" s="86"/>
      <c r="ADL1" s="86"/>
      <c r="ADM1" s="86"/>
      <c r="ADN1" s="86"/>
      <c r="ADO1" s="86"/>
      <c r="ADP1" s="86"/>
      <c r="ADQ1" s="86"/>
      <c r="ADR1" s="86"/>
      <c r="ADS1" s="86"/>
      <c r="ADT1" s="86"/>
      <c r="ADU1" s="86"/>
      <c r="ADV1" s="86"/>
      <c r="ADW1" s="86"/>
      <c r="ADX1" s="86"/>
      <c r="ADY1" s="86"/>
      <c r="ADZ1" s="86"/>
      <c r="AEA1" s="86"/>
      <c r="AEB1" s="86"/>
      <c r="AEC1" s="86"/>
      <c r="AED1" s="86"/>
      <c r="AEE1" s="86"/>
      <c r="AEF1" s="86"/>
      <c r="AEG1" s="86"/>
      <c r="AEH1" s="86"/>
      <c r="AEI1" s="86"/>
      <c r="AEJ1" s="86"/>
      <c r="AEK1" s="86"/>
      <c r="AEL1" s="86"/>
      <c r="AEM1" s="86"/>
      <c r="AEN1" s="86"/>
      <c r="AEO1" s="86"/>
      <c r="AEP1" s="86"/>
      <c r="AEQ1" s="86"/>
      <c r="AER1" s="86"/>
      <c r="AES1" s="86"/>
      <c r="AET1" s="86"/>
      <c r="AEU1" s="86"/>
      <c r="AEV1" s="86"/>
      <c r="AEW1" s="86"/>
      <c r="AEX1" s="86"/>
      <c r="AEY1" s="86"/>
      <c r="AEZ1" s="86"/>
      <c r="AFA1" s="86"/>
      <c r="AFB1" s="86"/>
      <c r="AFC1" s="86"/>
      <c r="AFD1" s="86"/>
      <c r="AFE1" s="86"/>
      <c r="AFF1" s="86"/>
      <c r="AFG1" s="86"/>
      <c r="AFH1" s="86"/>
      <c r="AFI1" s="86"/>
      <c r="AFJ1" s="86"/>
      <c r="AFK1" s="86"/>
      <c r="AFL1" s="86"/>
      <c r="AFM1" s="86"/>
      <c r="AFN1" s="86"/>
      <c r="AFO1" s="86"/>
      <c r="AFP1" s="86"/>
      <c r="AFQ1" s="86"/>
      <c r="AFR1" s="86"/>
      <c r="AFS1" s="86"/>
      <c r="AFT1" s="86"/>
      <c r="AFU1" s="86"/>
      <c r="AFV1" s="86"/>
      <c r="AFW1" s="86"/>
      <c r="AFX1" s="86"/>
      <c r="AFY1" s="86"/>
      <c r="AFZ1" s="86"/>
      <c r="AGA1" s="86"/>
      <c r="AGB1" s="86"/>
      <c r="AGC1" s="86"/>
      <c r="AGD1" s="86"/>
      <c r="AGE1" s="86"/>
      <c r="AGF1" s="86"/>
      <c r="AGG1" s="86"/>
      <c r="AGH1" s="86"/>
      <c r="AGI1" s="86"/>
      <c r="AGJ1" s="86"/>
      <c r="AGK1" s="86"/>
      <c r="AGL1" s="86"/>
      <c r="AGM1" s="86"/>
      <c r="AGN1" s="86"/>
      <c r="AGO1" s="86"/>
      <c r="AGP1" s="86"/>
      <c r="AGQ1" s="86"/>
      <c r="AGR1" s="86"/>
      <c r="AGS1" s="86"/>
      <c r="AGT1" s="86"/>
      <c r="AGU1" s="86"/>
      <c r="AGV1" s="86"/>
      <c r="AGW1" s="86"/>
      <c r="AGX1" s="86"/>
      <c r="AGY1" s="86"/>
      <c r="AGZ1" s="86"/>
      <c r="AHA1" s="86"/>
      <c r="AHB1" s="86"/>
      <c r="AHC1" s="86"/>
      <c r="AHD1" s="86"/>
      <c r="AHE1" s="86"/>
      <c r="AHF1" s="86"/>
      <c r="AHG1" s="86"/>
      <c r="AHH1" s="86"/>
      <c r="AHI1" s="86"/>
      <c r="AHJ1" s="86"/>
      <c r="AHK1" s="86"/>
      <c r="AHL1" s="86"/>
      <c r="AHM1" s="86"/>
      <c r="AHN1" s="86"/>
      <c r="AHO1" s="86"/>
      <c r="AHP1" s="86"/>
      <c r="AHQ1" s="86"/>
      <c r="AHR1" s="86"/>
      <c r="AHS1" s="86"/>
      <c r="AHT1" s="86"/>
      <c r="AHU1" s="86"/>
      <c r="AHV1" s="86"/>
      <c r="AHW1" s="86"/>
      <c r="AHX1" s="86"/>
      <c r="AHY1" s="86"/>
      <c r="AHZ1" s="86"/>
      <c r="AIA1" s="86"/>
      <c r="AIB1" s="86"/>
      <c r="AIC1" s="86"/>
      <c r="AID1" s="86"/>
      <c r="AIE1" s="86"/>
      <c r="AIF1" s="86"/>
      <c r="AIG1" s="86"/>
      <c r="AIH1" s="86"/>
      <c r="AII1" s="86"/>
      <c r="AIJ1" s="86"/>
      <c r="AIK1" s="86"/>
      <c r="AIL1" s="86"/>
      <c r="AIM1" s="86"/>
      <c r="AIN1" s="86"/>
      <c r="AIO1" s="86"/>
      <c r="AIP1" s="86"/>
      <c r="AIQ1" s="86"/>
      <c r="AIR1" s="86"/>
      <c r="AIS1" s="86"/>
      <c r="AIT1" s="86"/>
      <c r="AIU1" s="86"/>
      <c r="AIV1" s="86"/>
      <c r="AIW1" s="86"/>
      <c r="AIX1" s="86"/>
      <c r="AIY1" s="86"/>
      <c r="AIZ1" s="86"/>
      <c r="AJA1" s="86"/>
      <c r="AJB1" s="86"/>
      <c r="AJC1" s="86"/>
      <c r="AJD1" s="86"/>
      <c r="AJE1" s="86"/>
      <c r="AJF1" s="86"/>
      <c r="AJG1" s="86"/>
      <c r="AJH1" s="86"/>
      <c r="AJI1" s="86"/>
      <c r="AJJ1" s="86"/>
      <c r="AJK1" s="86"/>
      <c r="AJL1" s="86"/>
      <c r="AJM1" s="86"/>
      <c r="AJN1" s="86"/>
      <c r="AJO1" s="86"/>
      <c r="AJP1" s="86"/>
      <c r="AJQ1" s="86"/>
      <c r="AJR1" s="86"/>
      <c r="AJS1" s="86"/>
      <c r="AJT1" s="86"/>
      <c r="AJU1" s="86"/>
      <c r="AJV1" s="86"/>
      <c r="AJW1" s="86"/>
      <c r="AJX1" s="86"/>
      <c r="AJY1" s="86"/>
      <c r="AJZ1" s="86"/>
      <c r="AKA1" s="86"/>
      <c r="AKB1" s="86"/>
      <c r="AKC1" s="86"/>
      <c r="AKD1" s="86"/>
      <c r="AKE1" s="86"/>
      <c r="AKF1" s="86"/>
      <c r="AKG1" s="86"/>
      <c r="AKH1" s="86"/>
      <c r="AKI1" s="86"/>
      <c r="AKJ1" s="86"/>
      <c r="AKK1" s="86"/>
      <c r="AKL1" s="86"/>
      <c r="AKM1" s="86"/>
      <c r="AKN1" s="86"/>
      <c r="AKO1" s="86"/>
      <c r="AKP1" s="86"/>
      <c r="AKQ1" s="86"/>
      <c r="AKR1" s="86"/>
      <c r="AKS1" s="86"/>
      <c r="AKT1" s="86"/>
      <c r="AKU1" s="86"/>
      <c r="AKV1" s="86"/>
      <c r="AKW1" s="86"/>
      <c r="AKX1" s="86"/>
      <c r="AKY1" s="86"/>
      <c r="AKZ1" s="86"/>
      <c r="ALA1" s="86"/>
      <c r="ALB1" s="86"/>
      <c r="ALC1" s="86"/>
      <c r="ALD1" s="86"/>
      <c r="ALE1" s="86"/>
      <c r="ALF1" s="86"/>
      <c r="ALG1" s="86"/>
      <c r="ALH1" s="86"/>
      <c r="ALI1" s="86"/>
      <c r="ALJ1" s="86"/>
      <c r="ALK1" s="86"/>
      <c r="ALL1" s="86"/>
      <c r="ALM1" s="86"/>
      <c r="ALN1" s="86"/>
      <c r="ALO1" s="86"/>
      <c r="ALP1" s="86"/>
      <c r="ALQ1" s="86"/>
      <c r="ALR1" s="86"/>
      <c r="ALS1" s="86"/>
      <c r="ALT1" s="86"/>
      <c r="ALU1" s="86"/>
      <c r="ALV1" s="86"/>
      <c r="ALW1" s="86"/>
      <c r="ALX1" s="86"/>
      <c r="ALY1" s="86"/>
      <c r="ALZ1" s="86"/>
      <c r="AMA1" s="86"/>
      <c r="AMB1" s="86"/>
      <c r="AMC1" s="86"/>
      <c r="AMD1" s="86"/>
      <c r="AME1" s="86"/>
      <c r="AMF1" s="86"/>
      <c r="AMG1" s="86"/>
      <c r="AMH1" s="86"/>
      <c r="AMI1" s="86"/>
      <c r="AMJ1" s="86"/>
      <c r="AMK1" s="86"/>
      <c r="AML1" s="86"/>
      <c r="AMM1" s="86"/>
      <c r="AMN1" s="86"/>
      <c r="AMO1" s="86"/>
      <c r="AMP1" s="86"/>
      <c r="AMQ1" s="86"/>
      <c r="AMR1" s="86"/>
      <c r="AMS1" s="86"/>
      <c r="AMT1" s="86"/>
      <c r="AMU1" s="86"/>
      <c r="AMV1" s="86"/>
      <c r="AMW1" s="86"/>
      <c r="AMX1" s="86"/>
      <c r="AMY1" s="86"/>
      <c r="AMZ1" s="86"/>
      <c r="ANA1" s="86"/>
      <c r="ANB1" s="86"/>
      <c r="ANC1" s="86"/>
      <c r="AND1" s="86"/>
      <c r="ANE1" s="86"/>
      <c r="ANF1" s="86"/>
      <c r="ANG1" s="86"/>
      <c r="ANH1" s="86"/>
      <c r="ANI1" s="86"/>
      <c r="ANJ1" s="86"/>
      <c r="ANK1" s="86"/>
      <c r="ANL1" s="86"/>
      <c r="ANM1" s="86"/>
      <c r="ANN1" s="86"/>
      <c r="ANO1" s="86"/>
      <c r="ANP1" s="86"/>
      <c r="ANQ1" s="86"/>
      <c r="ANR1" s="86"/>
      <c r="ANS1" s="86"/>
      <c r="ANT1" s="86"/>
      <c r="ANU1" s="86"/>
      <c r="ANV1" s="86"/>
      <c r="ANW1" s="86"/>
      <c r="ANX1" s="86"/>
      <c r="ANY1" s="86"/>
      <c r="ANZ1" s="86"/>
      <c r="AOA1" s="86"/>
      <c r="AOB1" s="86"/>
      <c r="AOC1" s="86"/>
      <c r="AOD1" s="86"/>
      <c r="AOE1" s="86"/>
      <c r="AOF1" s="86"/>
      <c r="AOG1" s="86"/>
      <c r="AOH1" s="86"/>
      <c r="AOI1" s="86"/>
      <c r="AOJ1" s="86"/>
      <c r="AOK1" s="86"/>
      <c r="AOL1" s="86"/>
      <c r="AOM1" s="86"/>
      <c r="AON1" s="86"/>
      <c r="AOO1" s="86"/>
      <c r="AOP1" s="86"/>
      <c r="AOQ1" s="86"/>
      <c r="AOR1" s="86"/>
      <c r="AOS1" s="86"/>
      <c r="AOT1" s="86"/>
      <c r="AOU1" s="86"/>
      <c r="AOV1" s="86"/>
      <c r="AOW1" s="86"/>
      <c r="AOX1" s="86"/>
      <c r="AOY1" s="86"/>
      <c r="AOZ1" s="86"/>
      <c r="APA1" s="86"/>
      <c r="APB1" s="86"/>
      <c r="APC1" s="86"/>
      <c r="APD1" s="86"/>
      <c r="APE1" s="86"/>
      <c r="APF1" s="86"/>
      <c r="APG1" s="86"/>
      <c r="APH1" s="86"/>
      <c r="API1" s="86"/>
      <c r="APJ1" s="86"/>
      <c r="APK1" s="86"/>
      <c r="APL1" s="86"/>
      <c r="APM1" s="86"/>
      <c r="APN1" s="86"/>
      <c r="APO1" s="86"/>
      <c r="APP1" s="86"/>
      <c r="APQ1" s="86"/>
      <c r="APR1" s="86"/>
      <c r="APS1" s="86"/>
      <c r="APT1" s="86"/>
      <c r="APU1" s="86"/>
      <c r="APV1" s="86"/>
      <c r="APW1" s="86"/>
      <c r="APX1" s="86"/>
      <c r="APY1" s="86"/>
      <c r="APZ1" s="86"/>
      <c r="AQA1" s="86"/>
      <c r="AQB1" s="86"/>
      <c r="AQC1" s="86"/>
      <c r="AQD1" s="86"/>
      <c r="AQE1" s="86"/>
      <c r="AQF1" s="86"/>
      <c r="AQG1" s="86"/>
      <c r="AQH1" s="86"/>
      <c r="AQI1" s="86"/>
      <c r="AQJ1" s="86"/>
      <c r="AQK1" s="86"/>
      <c r="AQL1" s="86"/>
      <c r="AQM1" s="86"/>
      <c r="AQN1" s="86"/>
      <c r="AQO1" s="86"/>
      <c r="AQP1" s="86"/>
      <c r="AQQ1" s="86"/>
      <c r="AQR1" s="86"/>
      <c r="AQS1" s="86"/>
      <c r="AQT1" s="86"/>
      <c r="AQU1" s="86"/>
      <c r="AQV1" s="86"/>
      <c r="AQW1" s="86"/>
      <c r="AQX1" s="86"/>
      <c r="AQY1" s="86"/>
      <c r="AQZ1" s="86"/>
      <c r="ARA1" s="86"/>
      <c r="ARB1" s="86"/>
      <c r="ARC1" s="86"/>
      <c r="ARD1" s="86"/>
      <c r="ARE1" s="86"/>
      <c r="ARF1" s="86"/>
      <c r="ARG1" s="86"/>
      <c r="ARH1" s="86"/>
      <c r="ARI1" s="86"/>
      <c r="ARJ1" s="86"/>
      <c r="ARK1" s="86"/>
      <c r="ARL1" s="86"/>
      <c r="ARM1" s="86"/>
      <c r="ARN1" s="86"/>
      <c r="ARO1" s="86"/>
      <c r="ARP1" s="86"/>
      <c r="ARQ1" s="86"/>
      <c r="ARR1" s="86"/>
      <c r="ARS1" s="86"/>
      <c r="ART1" s="86"/>
      <c r="ARU1" s="86"/>
      <c r="ARV1" s="86"/>
      <c r="ARW1" s="86"/>
      <c r="ARX1" s="86"/>
      <c r="ARY1" s="86"/>
      <c r="ARZ1" s="86"/>
      <c r="ASA1" s="86"/>
      <c r="ASB1" s="86"/>
      <c r="ASC1" s="86"/>
      <c r="ASD1" s="86"/>
      <c r="ASE1" s="86"/>
      <c r="ASF1" s="86"/>
      <c r="ASG1" s="86"/>
      <c r="ASH1" s="86"/>
      <c r="ASI1" s="86"/>
      <c r="ASJ1" s="86"/>
      <c r="ASK1" s="86"/>
      <c r="ASL1" s="86"/>
      <c r="ASM1" s="86"/>
      <c r="ASN1" s="86"/>
      <c r="ASO1" s="86"/>
      <c r="ASP1" s="86"/>
      <c r="ASQ1" s="86"/>
      <c r="ASR1" s="86"/>
      <c r="ASS1" s="86"/>
      <c r="AST1" s="86"/>
      <c r="ASU1" s="86"/>
      <c r="ASV1" s="86"/>
      <c r="ASW1" s="86"/>
      <c r="ASX1" s="86"/>
      <c r="ASY1" s="86"/>
      <c r="ASZ1" s="86"/>
      <c r="ATA1" s="86"/>
      <c r="ATB1" s="86"/>
      <c r="ATC1" s="86"/>
      <c r="ATD1" s="86"/>
      <c r="ATE1" s="86"/>
      <c r="ATF1" s="86"/>
      <c r="ATG1" s="86"/>
      <c r="ATH1" s="86"/>
      <c r="ATI1" s="86"/>
      <c r="ATJ1" s="86"/>
      <c r="ATK1" s="86"/>
      <c r="ATL1" s="86"/>
      <c r="ATM1" s="86"/>
      <c r="ATN1" s="86"/>
      <c r="ATO1" s="86"/>
      <c r="ATP1" s="86"/>
      <c r="ATQ1" s="86"/>
      <c r="ATR1" s="86"/>
      <c r="ATS1" s="86"/>
      <c r="ATT1" s="86"/>
      <c r="ATU1" s="86"/>
      <c r="ATV1" s="86"/>
      <c r="ATW1" s="86"/>
      <c r="ATX1" s="86"/>
      <c r="ATY1" s="86"/>
      <c r="ATZ1" s="86"/>
      <c r="AUA1" s="86"/>
      <c r="AUB1" s="86"/>
      <c r="AUC1" s="86"/>
      <c r="AUD1" s="86"/>
      <c r="AUE1" s="86"/>
      <c r="AUF1" s="86"/>
      <c r="AUG1" s="86"/>
      <c r="AUH1" s="86"/>
      <c r="AUI1" s="86"/>
      <c r="AUJ1" s="86"/>
      <c r="AUK1" s="86"/>
      <c r="AUL1" s="86"/>
      <c r="AUM1" s="86"/>
      <c r="AUN1" s="86"/>
      <c r="AUO1" s="86"/>
      <c r="AUP1" s="86"/>
      <c r="AUQ1" s="86"/>
      <c r="AUR1" s="86"/>
      <c r="AUS1" s="86"/>
      <c r="AUT1" s="86"/>
      <c r="AUU1" s="86"/>
      <c r="AUV1" s="86"/>
      <c r="AUW1" s="86"/>
      <c r="AUX1" s="86"/>
      <c r="AUY1" s="86"/>
      <c r="AUZ1" s="86"/>
      <c r="AVA1" s="86"/>
      <c r="AVB1" s="86"/>
      <c r="AVC1" s="86"/>
      <c r="AVD1" s="86"/>
      <c r="AVE1" s="86"/>
      <c r="AVF1" s="86"/>
      <c r="AVG1" s="86"/>
      <c r="AVH1" s="86"/>
      <c r="AVI1" s="86"/>
      <c r="AVJ1" s="86"/>
      <c r="AVK1" s="86"/>
      <c r="AVL1" s="86"/>
      <c r="AVM1" s="86"/>
      <c r="AVN1" s="86"/>
      <c r="AVO1" s="86"/>
      <c r="AVP1" s="86"/>
      <c r="AVQ1" s="86"/>
      <c r="AVR1" s="86"/>
      <c r="AVS1" s="86"/>
      <c r="AVT1" s="86"/>
      <c r="AVU1" s="86"/>
      <c r="AVV1" s="86"/>
      <c r="AVW1" s="86"/>
      <c r="AVX1" s="86"/>
      <c r="AVY1" s="86"/>
      <c r="AVZ1" s="86"/>
      <c r="AWA1" s="86"/>
      <c r="AWB1" s="86"/>
      <c r="AWC1" s="86"/>
      <c r="AWD1" s="86"/>
      <c r="AWE1" s="86"/>
      <c r="AWF1" s="86"/>
      <c r="AWG1" s="86"/>
      <c r="AWH1" s="86"/>
      <c r="AWI1" s="86"/>
      <c r="AWJ1" s="86"/>
      <c r="AWK1" s="86"/>
      <c r="AWL1" s="86"/>
      <c r="AWM1" s="86"/>
      <c r="AWN1" s="86"/>
      <c r="AWO1" s="86"/>
      <c r="AWP1" s="86"/>
      <c r="AWQ1" s="86"/>
      <c r="AWR1" s="86"/>
      <c r="AWS1" s="86"/>
      <c r="AWT1" s="86"/>
      <c r="AWU1" s="86"/>
      <c r="AWV1" s="86"/>
      <c r="AWW1" s="86"/>
      <c r="AWX1" s="86"/>
      <c r="AWY1" s="86"/>
      <c r="AWZ1" s="86"/>
      <c r="AXA1" s="86"/>
      <c r="AXB1" s="86"/>
      <c r="AXC1" s="86"/>
      <c r="AXD1" s="86"/>
      <c r="AXE1" s="86"/>
      <c r="AXF1" s="86"/>
      <c r="AXG1" s="86"/>
      <c r="AXH1" s="86"/>
      <c r="AXI1" s="86"/>
      <c r="AXJ1" s="86"/>
      <c r="AXK1" s="86"/>
      <c r="AXL1" s="86"/>
      <c r="AXM1" s="86"/>
      <c r="AXN1" s="86"/>
      <c r="AXO1" s="86"/>
      <c r="AXP1" s="86"/>
      <c r="AXQ1" s="86"/>
      <c r="AXR1" s="86"/>
      <c r="AXS1" s="86"/>
      <c r="AXT1" s="86"/>
      <c r="AXU1" s="86"/>
      <c r="AXV1" s="86"/>
      <c r="AXW1" s="86"/>
      <c r="AXX1" s="86"/>
      <c r="AXY1" s="86"/>
      <c r="AXZ1" s="86"/>
      <c r="AYA1" s="86"/>
      <c r="AYB1" s="86"/>
      <c r="AYC1" s="86"/>
      <c r="AYD1" s="86"/>
      <c r="AYE1" s="86"/>
      <c r="AYF1" s="86"/>
      <c r="AYG1" s="86"/>
      <c r="AYH1" s="86"/>
      <c r="AYI1" s="86"/>
      <c r="AYJ1" s="86"/>
      <c r="AYK1" s="86"/>
      <c r="AYL1" s="86"/>
      <c r="AYM1" s="86"/>
      <c r="AYN1" s="86"/>
      <c r="AYO1" s="86"/>
      <c r="AYP1" s="86"/>
      <c r="AYQ1" s="86"/>
      <c r="AYR1" s="86"/>
      <c r="AYS1" s="86"/>
      <c r="AYT1" s="86"/>
      <c r="AYU1" s="86"/>
      <c r="AYV1" s="86"/>
      <c r="AYW1" s="86"/>
      <c r="AYX1" s="86"/>
      <c r="AYY1" s="86"/>
      <c r="AYZ1" s="86"/>
      <c r="AZA1" s="86"/>
      <c r="AZB1" s="86"/>
      <c r="AZC1" s="86"/>
      <c r="AZD1" s="86"/>
      <c r="AZE1" s="86"/>
      <c r="AZF1" s="86"/>
      <c r="AZG1" s="86"/>
      <c r="AZH1" s="86"/>
      <c r="AZI1" s="86"/>
      <c r="AZJ1" s="86"/>
      <c r="AZK1" s="86"/>
      <c r="AZL1" s="86"/>
      <c r="AZM1" s="86"/>
      <c r="AZN1" s="86"/>
      <c r="AZO1" s="86"/>
      <c r="AZP1" s="86"/>
      <c r="AZQ1" s="86"/>
      <c r="AZR1" s="86"/>
      <c r="AZS1" s="86"/>
      <c r="AZT1" s="86"/>
      <c r="AZU1" s="86"/>
      <c r="AZV1" s="86"/>
      <c r="AZW1" s="86"/>
      <c r="AZX1" s="86"/>
      <c r="AZY1" s="86"/>
      <c r="AZZ1" s="86"/>
      <c r="BAA1" s="86"/>
      <c r="BAB1" s="86"/>
      <c r="BAC1" s="86"/>
      <c r="BAD1" s="86"/>
      <c r="BAE1" s="86"/>
      <c r="BAF1" s="86"/>
      <c r="BAG1" s="86"/>
      <c r="BAH1" s="86"/>
      <c r="BAI1" s="86"/>
      <c r="BAJ1" s="86"/>
      <c r="BAK1" s="86"/>
      <c r="BAL1" s="86"/>
      <c r="BAM1" s="86"/>
      <c r="BAN1" s="86"/>
      <c r="BAO1" s="86"/>
      <c r="BAP1" s="86"/>
      <c r="BAQ1" s="86"/>
      <c r="BAR1" s="86"/>
      <c r="BAS1" s="86"/>
      <c r="BAT1" s="86"/>
      <c r="BAU1" s="86"/>
      <c r="BAV1" s="86"/>
      <c r="BAW1" s="86"/>
      <c r="BAX1" s="86"/>
      <c r="BAY1" s="86"/>
      <c r="BAZ1" s="86"/>
      <c r="BBA1" s="86"/>
      <c r="BBB1" s="86"/>
      <c r="BBC1" s="86"/>
      <c r="BBD1" s="86"/>
      <c r="BBE1" s="86"/>
      <c r="BBF1" s="86"/>
      <c r="BBG1" s="86"/>
      <c r="BBH1" s="86"/>
      <c r="BBI1" s="86"/>
      <c r="BBJ1" s="86"/>
      <c r="BBK1" s="86"/>
      <c r="BBL1" s="86"/>
      <c r="BBM1" s="86"/>
      <c r="BBN1" s="86"/>
      <c r="BBO1" s="86"/>
      <c r="BBP1" s="86"/>
      <c r="BBQ1" s="86"/>
      <c r="BBR1" s="86"/>
      <c r="BBS1" s="86"/>
      <c r="BBT1" s="86"/>
      <c r="BBU1" s="86"/>
      <c r="BBV1" s="86"/>
      <c r="BBW1" s="86"/>
      <c r="BBX1" s="86"/>
      <c r="BBY1" s="86"/>
      <c r="BBZ1" s="86"/>
      <c r="BCA1" s="86"/>
      <c r="BCB1" s="86"/>
      <c r="BCC1" s="86"/>
      <c r="BCD1" s="86"/>
      <c r="BCE1" s="86"/>
      <c r="BCF1" s="86"/>
      <c r="BCG1" s="86"/>
      <c r="BCH1" s="86"/>
      <c r="BCI1" s="86"/>
      <c r="BCJ1" s="86"/>
      <c r="BCK1" s="86"/>
      <c r="BCL1" s="86"/>
      <c r="BCM1" s="86"/>
      <c r="BCN1" s="86"/>
      <c r="BCO1" s="86"/>
      <c r="BCP1" s="86"/>
      <c r="BCQ1" s="86"/>
      <c r="BCR1" s="86"/>
      <c r="BCS1" s="86"/>
      <c r="BCT1" s="86"/>
      <c r="BCU1" s="86"/>
      <c r="BCV1" s="86"/>
      <c r="BCW1" s="86"/>
      <c r="BCX1" s="86"/>
      <c r="BCY1" s="86"/>
      <c r="BCZ1" s="86"/>
      <c r="BDA1" s="86"/>
      <c r="BDB1" s="86"/>
      <c r="BDC1" s="86"/>
      <c r="BDD1" s="86"/>
      <c r="BDE1" s="86"/>
      <c r="BDF1" s="86"/>
      <c r="BDG1" s="86"/>
      <c r="BDH1" s="86"/>
      <c r="BDI1" s="86"/>
      <c r="BDJ1" s="86"/>
      <c r="BDK1" s="86"/>
      <c r="BDL1" s="86"/>
      <c r="BDM1" s="86"/>
      <c r="BDN1" s="86"/>
      <c r="BDO1" s="86"/>
      <c r="BDP1" s="86"/>
      <c r="BDQ1" s="86"/>
      <c r="BDR1" s="86"/>
      <c r="BDS1" s="86"/>
      <c r="BDT1" s="86"/>
      <c r="BDU1" s="86"/>
      <c r="BDV1" s="86"/>
      <c r="BDW1" s="86"/>
      <c r="BDX1" s="86"/>
      <c r="BDY1" s="86"/>
      <c r="BDZ1" s="86"/>
      <c r="BEA1" s="86"/>
      <c r="BEB1" s="86"/>
      <c r="BEC1" s="86"/>
      <c r="BED1" s="86"/>
      <c r="BEE1" s="86"/>
      <c r="BEF1" s="86"/>
      <c r="BEG1" s="86"/>
      <c r="BEH1" s="86"/>
      <c r="BEI1" s="86"/>
      <c r="BEJ1" s="86"/>
      <c r="BEK1" s="86"/>
      <c r="BEL1" s="86"/>
      <c r="BEM1" s="86"/>
      <c r="BEN1" s="86"/>
      <c r="BEO1" s="86"/>
      <c r="BEP1" s="86"/>
      <c r="BEQ1" s="86"/>
      <c r="BER1" s="86"/>
      <c r="BES1" s="86"/>
      <c r="BET1" s="86"/>
      <c r="BEU1" s="86"/>
      <c r="BEV1" s="86"/>
      <c r="BEW1" s="86"/>
      <c r="BEX1" s="86"/>
      <c r="BEY1" s="86"/>
      <c r="BEZ1" s="86"/>
      <c r="BFA1" s="86"/>
      <c r="BFB1" s="86"/>
      <c r="BFC1" s="86"/>
      <c r="BFD1" s="86"/>
      <c r="BFE1" s="86"/>
      <c r="BFF1" s="86"/>
      <c r="BFG1" s="86"/>
      <c r="BFH1" s="86"/>
      <c r="BFI1" s="86"/>
      <c r="BFJ1" s="86"/>
      <c r="BFK1" s="86"/>
      <c r="BFL1" s="86"/>
      <c r="BFM1" s="86"/>
      <c r="BFN1" s="86"/>
      <c r="BFO1" s="86"/>
      <c r="BFP1" s="86"/>
      <c r="BFQ1" s="86"/>
      <c r="BFR1" s="86"/>
      <c r="BFS1" s="86"/>
      <c r="BFT1" s="86"/>
      <c r="BFU1" s="86"/>
      <c r="BFV1" s="86"/>
      <c r="BFW1" s="86"/>
      <c r="BFX1" s="86"/>
      <c r="BFY1" s="86"/>
      <c r="BFZ1" s="86"/>
      <c r="BGA1" s="86"/>
      <c r="BGB1" s="86"/>
      <c r="BGC1" s="86"/>
      <c r="BGD1" s="86"/>
      <c r="BGE1" s="86"/>
      <c r="BGF1" s="86"/>
      <c r="BGG1" s="86"/>
      <c r="BGH1" s="86"/>
      <c r="BGI1" s="86"/>
      <c r="BGJ1" s="86"/>
      <c r="BGK1" s="86"/>
      <c r="BGL1" s="86"/>
      <c r="BGM1" s="86"/>
      <c r="BGN1" s="86"/>
      <c r="BGO1" s="86"/>
      <c r="BGP1" s="86"/>
      <c r="BGQ1" s="86"/>
      <c r="BGR1" s="86"/>
      <c r="BGS1" s="86"/>
      <c r="BGT1" s="86"/>
      <c r="BGU1" s="86"/>
      <c r="BGV1" s="86"/>
      <c r="BGW1" s="86"/>
      <c r="BGX1" s="86"/>
      <c r="BGY1" s="86"/>
      <c r="BGZ1" s="86"/>
      <c r="BHA1" s="86"/>
      <c r="BHB1" s="86"/>
      <c r="BHC1" s="86"/>
      <c r="BHD1" s="86"/>
      <c r="BHE1" s="86"/>
      <c r="BHF1" s="86"/>
      <c r="BHG1" s="86"/>
      <c r="BHH1" s="86"/>
      <c r="BHI1" s="86"/>
      <c r="BHJ1" s="86"/>
      <c r="BHK1" s="86"/>
      <c r="BHL1" s="86"/>
      <c r="BHM1" s="86"/>
      <c r="BHN1" s="86"/>
      <c r="BHO1" s="86"/>
      <c r="BHP1" s="86"/>
      <c r="BHQ1" s="86"/>
      <c r="BHR1" s="86"/>
      <c r="BHS1" s="86"/>
      <c r="BHT1" s="86"/>
      <c r="BHU1" s="86"/>
      <c r="BHV1" s="86"/>
      <c r="BHW1" s="86"/>
      <c r="BHX1" s="86"/>
      <c r="BHY1" s="86"/>
      <c r="BHZ1" s="86"/>
      <c r="BIA1" s="86"/>
      <c r="BIB1" s="86"/>
      <c r="BIC1" s="86"/>
      <c r="BID1" s="86"/>
      <c r="BIE1" s="86"/>
      <c r="BIF1" s="86"/>
      <c r="BIG1" s="86"/>
      <c r="BIH1" s="86"/>
      <c r="BII1" s="86"/>
      <c r="BIJ1" s="86"/>
      <c r="BIK1" s="86"/>
      <c r="BIL1" s="86"/>
      <c r="BIM1" s="86"/>
      <c r="BIN1" s="86"/>
      <c r="BIO1" s="86"/>
      <c r="BIP1" s="86"/>
      <c r="BIQ1" s="86"/>
      <c r="BIR1" s="86"/>
      <c r="BIS1" s="86"/>
      <c r="BIT1" s="86"/>
      <c r="BIU1" s="86"/>
      <c r="BIV1" s="86"/>
      <c r="BIW1" s="86"/>
      <c r="BIX1" s="86"/>
      <c r="BIY1" s="86"/>
      <c r="BIZ1" s="86"/>
      <c r="BJA1" s="86"/>
      <c r="BJB1" s="86"/>
      <c r="BJC1" s="86"/>
      <c r="BJD1" s="86"/>
      <c r="BJE1" s="86"/>
      <c r="BJF1" s="86"/>
      <c r="BJG1" s="86"/>
      <c r="BJH1" s="86"/>
      <c r="BJI1" s="86"/>
      <c r="BJJ1" s="86"/>
      <c r="BJK1" s="86"/>
      <c r="BJL1" s="86"/>
      <c r="BJM1" s="86"/>
      <c r="BJN1" s="86"/>
      <c r="BJO1" s="86"/>
      <c r="BJP1" s="86"/>
      <c r="BJQ1" s="86"/>
      <c r="BJR1" s="86"/>
      <c r="BJS1" s="86"/>
      <c r="BJT1" s="86"/>
      <c r="BJU1" s="86"/>
      <c r="BJV1" s="86"/>
      <c r="BJW1" s="86"/>
      <c r="BJX1" s="86"/>
      <c r="BJY1" s="86"/>
      <c r="BJZ1" s="86"/>
      <c r="BKA1" s="86"/>
      <c r="BKB1" s="86"/>
      <c r="BKC1" s="86"/>
      <c r="BKD1" s="86"/>
      <c r="BKE1" s="86"/>
      <c r="BKF1" s="86"/>
      <c r="BKG1" s="86"/>
      <c r="BKH1" s="86"/>
      <c r="BKI1" s="86"/>
      <c r="BKJ1" s="86"/>
      <c r="BKK1" s="86"/>
      <c r="BKL1" s="86"/>
      <c r="BKM1" s="86"/>
      <c r="BKN1" s="86"/>
      <c r="BKO1" s="86"/>
      <c r="BKP1" s="86"/>
      <c r="BKQ1" s="86"/>
      <c r="BKR1" s="86"/>
      <c r="BKS1" s="86"/>
      <c r="BKT1" s="86"/>
      <c r="BKU1" s="86"/>
      <c r="BKV1" s="86"/>
      <c r="BKW1" s="86"/>
      <c r="BKX1" s="86"/>
      <c r="BKY1" s="86"/>
      <c r="BKZ1" s="86"/>
      <c r="BLA1" s="86"/>
      <c r="BLB1" s="86"/>
      <c r="BLC1" s="86"/>
      <c r="BLD1" s="86"/>
      <c r="BLE1" s="86"/>
      <c r="BLF1" s="86"/>
      <c r="BLG1" s="86"/>
      <c r="BLH1" s="86"/>
      <c r="BLI1" s="86"/>
      <c r="BLJ1" s="86"/>
      <c r="BLK1" s="86"/>
      <c r="BLL1" s="86"/>
      <c r="BLM1" s="86"/>
      <c r="BLN1" s="86"/>
      <c r="BLO1" s="86"/>
      <c r="BLP1" s="86"/>
      <c r="BLQ1" s="86"/>
      <c r="BLR1" s="86"/>
      <c r="BLS1" s="86"/>
      <c r="BLT1" s="86"/>
      <c r="BLU1" s="86"/>
      <c r="BLV1" s="86"/>
      <c r="BLW1" s="86"/>
      <c r="BLX1" s="86"/>
      <c r="BLY1" s="86"/>
      <c r="BLZ1" s="86"/>
      <c r="BMA1" s="86"/>
      <c r="BMB1" s="86"/>
      <c r="BMC1" s="86"/>
      <c r="BMD1" s="86"/>
      <c r="BME1" s="86"/>
      <c r="BMF1" s="86"/>
      <c r="BMG1" s="86"/>
      <c r="BMH1" s="86"/>
      <c r="BMI1" s="86"/>
      <c r="BMJ1" s="86"/>
      <c r="BMK1" s="86"/>
      <c r="BML1" s="86"/>
      <c r="BMM1" s="86"/>
      <c r="BMN1" s="86"/>
      <c r="BMO1" s="86"/>
      <c r="BMP1" s="86"/>
      <c r="BMQ1" s="86"/>
      <c r="BMR1" s="86"/>
      <c r="BMS1" s="86"/>
      <c r="BMT1" s="86"/>
      <c r="BMU1" s="86"/>
      <c r="BMV1" s="86"/>
      <c r="BMW1" s="86"/>
      <c r="BMX1" s="86"/>
      <c r="BMY1" s="86"/>
      <c r="BMZ1" s="86"/>
      <c r="BNA1" s="86"/>
      <c r="BNB1" s="86"/>
      <c r="BNC1" s="86"/>
      <c r="BND1" s="86"/>
      <c r="BNE1" s="86"/>
      <c r="BNF1" s="86"/>
      <c r="BNG1" s="86"/>
      <c r="BNH1" s="86"/>
      <c r="BNI1" s="86"/>
      <c r="BNJ1" s="86"/>
      <c r="BNK1" s="86"/>
      <c r="BNL1" s="86"/>
      <c r="BNM1" s="86"/>
      <c r="BNN1" s="86"/>
      <c r="BNO1" s="86"/>
      <c r="BNP1" s="86"/>
      <c r="BNQ1" s="86"/>
      <c r="BNR1" s="86"/>
      <c r="BNS1" s="86"/>
      <c r="BNT1" s="86"/>
      <c r="BNU1" s="86"/>
      <c r="BNV1" s="86"/>
      <c r="BNW1" s="86"/>
      <c r="BNX1" s="86"/>
      <c r="BNY1" s="86"/>
      <c r="BNZ1" s="86"/>
      <c r="BOA1" s="86"/>
      <c r="BOB1" s="86"/>
      <c r="BOC1" s="86"/>
      <c r="BOD1" s="86"/>
      <c r="BOE1" s="86"/>
      <c r="BOF1" s="86"/>
      <c r="BOG1" s="86"/>
      <c r="BOH1" s="86"/>
      <c r="BOI1" s="86"/>
      <c r="BOJ1" s="86"/>
      <c r="BOK1" s="86"/>
      <c r="BOL1" s="86"/>
      <c r="BOM1" s="86"/>
      <c r="BON1" s="86"/>
      <c r="BOO1" s="86"/>
      <c r="BOP1" s="86"/>
      <c r="BOQ1" s="86"/>
      <c r="BOR1" s="86"/>
      <c r="BOS1" s="86"/>
      <c r="BOT1" s="86"/>
      <c r="BOU1" s="86"/>
      <c r="BOV1" s="86"/>
      <c r="BOW1" s="86"/>
      <c r="BOX1" s="86"/>
      <c r="BOY1" s="86"/>
      <c r="BOZ1" s="86"/>
      <c r="BPA1" s="86"/>
      <c r="BPB1" s="86"/>
      <c r="BPC1" s="86"/>
      <c r="BPD1" s="86"/>
      <c r="BPE1" s="86"/>
      <c r="BPF1" s="86"/>
      <c r="BPG1" s="86"/>
      <c r="BPH1" s="86"/>
      <c r="BPI1" s="86"/>
      <c r="BPJ1" s="86"/>
      <c r="BPK1" s="86"/>
      <c r="BPL1" s="86"/>
      <c r="BPM1" s="86"/>
      <c r="BPN1" s="86"/>
      <c r="BPO1" s="86"/>
      <c r="BPP1" s="86"/>
      <c r="BPQ1" s="86"/>
      <c r="BPR1" s="86"/>
      <c r="BPS1" s="86"/>
      <c r="BPT1" s="86"/>
      <c r="BPU1" s="86"/>
      <c r="BPV1" s="86"/>
      <c r="BPW1" s="86"/>
      <c r="BPX1" s="86"/>
      <c r="BPY1" s="86"/>
      <c r="BPZ1" s="86"/>
      <c r="BQA1" s="86"/>
      <c r="BQB1" s="86"/>
      <c r="BQC1" s="86"/>
      <c r="BQD1" s="86"/>
      <c r="BQE1" s="86"/>
      <c r="BQF1" s="86"/>
      <c r="BQG1" s="86"/>
      <c r="BQH1" s="86"/>
      <c r="BQI1" s="86"/>
      <c r="BQJ1" s="86"/>
      <c r="BQK1" s="86"/>
      <c r="BQL1" s="86"/>
      <c r="BQM1" s="86"/>
      <c r="BQN1" s="86"/>
      <c r="BQO1" s="86"/>
      <c r="BQP1" s="86"/>
      <c r="BQQ1" s="86"/>
      <c r="BQR1" s="86"/>
      <c r="BQS1" s="86"/>
      <c r="BQT1" s="86"/>
      <c r="BQU1" s="86"/>
      <c r="BQV1" s="86"/>
      <c r="BQW1" s="86"/>
      <c r="BQX1" s="86"/>
      <c r="BQY1" s="86"/>
      <c r="BQZ1" s="86"/>
      <c r="BRA1" s="86"/>
      <c r="BRB1" s="86"/>
      <c r="BRC1" s="86"/>
      <c r="BRD1" s="86"/>
      <c r="BRE1" s="86"/>
      <c r="BRF1" s="86"/>
      <c r="BRG1" s="86"/>
      <c r="BRH1" s="86"/>
      <c r="BRI1" s="86"/>
      <c r="BRJ1" s="86"/>
      <c r="BRK1" s="86"/>
      <c r="BRL1" s="86"/>
      <c r="BRM1" s="86"/>
      <c r="BRN1" s="86"/>
      <c r="BRO1" s="86"/>
      <c r="BRP1" s="86"/>
      <c r="BRQ1" s="86"/>
      <c r="BRR1" s="86"/>
      <c r="BRS1" s="86"/>
      <c r="BRT1" s="86"/>
      <c r="BRU1" s="86"/>
      <c r="BRV1" s="86"/>
      <c r="BRW1" s="86"/>
      <c r="BRX1" s="86"/>
      <c r="BRY1" s="86"/>
      <c r="BRZ1" s="86"/>
      <c r="BSA1" s="86"/>
      <c r="BSB1" s="86"/>
      <c r="BSC1" s="86"/>
      <c r="BSD1" s="86"/>
      <c r="BSE1" s="86"/>
      <c r="BSF1" s="86"/>
      <c r="BSG1" s="86"/>
      <c r="BSH1" s="86"/>
      <c r="BSI1" s="86"/>
      <c r="BSJ1" s="86"/>
      <c r="BSK1" s="86"/>
      <c r="BSL1" s="86"/>
      <c r="BSM1" s="86"/>
      <c r="BSN1" s="86"/>
      <c r="BSO1" s="86"/>
      <c r="BSP1" s="86"/>
      <c r="BSQ1" s="86"/>
      <c r="BSR1" s="86"/>
      <c r="BSS1" s="86"/>
      <c r="BST1" s="86"/>
      <c r="BSU1" s="86"/>
      <c r="BSV1" s="86"/>
      <c r="BSW1" s="86"/>
      <c r="BSX1" s="86"/>
      <c r="BSY1" s="86"/>
      <c r="BSZ1" s="86"/>
      <c r="BTA1" s="86"/>
      <c r="BTB1" s="86"/>
      <c r="BTC1" s="86"/>
      <c r="BTD1" s="86"/>
      <c r="BTE1" s="86"/>
      <c r="BTF1" s="86"/>
      <c r="BTG1" s="86"/>
      <c r="BTH1" s="86"/>
      <c r="BTI1" s="86"/>
      <c r="BTJ1" s="86"/>
      <c r="BTK1" s="86"/>
      <c r="BTL1" s="86"/>
      <c r="BTM1" s="86"/>
      <c r="BTN1" s="86"/>
      <c r="BTO1" s="86"/>
      <c r="BTP1" s="86"/>
      <c r="BTQ1" s="86"/>
      <c r="BTR1" s="86"/>
      <c r="BTS1" s="86"/>
      <c r="BTT1" s="86"/>
      <c r="BTU1" s="86"/>
      <c r="BTV1" s="86"/>
      <c r="BTW1" s="86"/>
      <c r="BTX1" s="86"/>
      <c r="BTY1" s="86"/>
      <c r="BTZ1" s="86"/>
      <c r="BUA1" s="86"/>
      <c r="BUB1" s="86"/>
      <c r="BUC1" s="86"/>
      <c r="BUD1" s="86"/>
      <c r="BUE1" s="86"/>
      <c r="BUF1" s="86"/>
      <c r="BUG1" s="86"/>
      <c r="BUH1" s="86"/>
      <c r="BUI1" s="86"/>
      <c r="BUJ1" s="86"/>
      <c r="BUK1" s="86"/>
      <c r="BUL1" s="86"/>
      <c r="BUM1" s="86"/>
      <c r="BUN1" s="86"/>
      <c r="BUO1" s="86"/>
      <c r="BUP1" s="86"/>
      <c r="BUQ1" s="86"/>
      <c r="BUR1" s="86"/>
      <c r="BUS1" s="86"/>
      <c r="BUT1" s="86"/>
      <c r="BUU1" s="86"/>
      <c r="BUV1" s="86"/>
      <c r="BUW1" s="86"/>
      <c r="BUX1" s="86"/>
      <c r="BUY1" s="86"/>
      <c r="BUZ1" s="86"/>
      <c r="BVA1" s="86"/>
      <c r="BVB1" s="86"/>
      <c r="BVC1" s="86"/>
      <c r="BVD1" s="86"/>
      <c r="BVE1" s="86"/>
      <c r="BVF1" s="86"/>
      <c r="BVG1" s="86"/>
      <c r="BVH1" s="86"/>
      <c r="BVI1" s="86"/>
      <c r="BVJ1" s="86"/>
      <c r="BVK1" s="86"/>
      <c r="BVL1" s="86"/>
      <c r="BVM1" s="86"/>
      <c r="BVN1" s="86"/>
      <c r="BVO1" s="86"/>
      <c r="BVP1" s="86"/>
      <c r="BVQ1" s="86"/>
      <c r="BVR1" s="86"/>
      <c r="BVS1" s="86"/>
      <c r="BVT1" s="86"/>
      <c r="BVU1" s="86"/>
      <c r="BVV1" s="86"/>
      <c r="BVW1" s="86"/>
      <c r="BVX1" s="86"/>
      <c r="BVY1" s="86"/>
      <c r="BVZ1" s="86"/>
      <c r="BWA1" s="86"/>
      <c r="BWB1" s="86"/>
      <c r="BWC1" s="86"/>
      <c r="BWD1" s="86"/>
      <c r="BWE1" s="86"/>
      <c r="BWF1" s="86"/>
      <c r="BWG1" s="86"/>
      <c r="BWH1" s="86"/>
      <c r="BWI1" s="86"/>
      <c r="BWJ1" s="86"/>
      <c r="BWK1" s="86"/>
      <c r="BWL1" s="86"/>
      <c r="BWM1" s="86"/>
      <c r="BWN1" s="86"/>
      <c r="BWO1" s="86"/>
      <c r="BWP1" s="86"/>
      <c r="BWQ1" s="86"/>
      <c r="BWR1" s="86"/>
      <c r="BWS1" s="86"/>
      <c r="BWT1" s="86"/>
      <c r="BWU1" s="86"/>
      <c r="BWV1" s="86"/>
      <c r="BWW1" s="86"/>
      <c r="BWX1" s="86"/>
      <c r="BWY1" s="86"/>
      <c r="BWZ1" s="86"/>
      <c r="BXA1" s="86"/>
      <c r="BXB1" s="86"/>
      <c r="BXC1" s="86"/>
      <c r="BXD1" s="86"/>
      <c r="BXE1" s="86"/>
      <c r="BXF1" s="86"/>
      <c r="BXG1" s="86"/>
      <c r="BXH1" s="86"/>
      <c r="BXI1" s="86"/>
      <c r="BXJ1" s="86"/>
      <c r="BXK1" s="86"/>
      <c r="BXL1" s="86"/>
      <c r="BXM1" s="86"/>
      <c r="BXN1" s="86"/>
      <c r="BXO1" s="86"/>
      <c r="BXP1" s="86"/>
      <c r="BXQ1" s="86"/>
      <c r="BXR1" s="86"/>
      <c r="BXS1" s="86"/>
      <c r="BXT1" s="86"/>
      <c r="BXU1" s="86"/>
      <c r="BXV1" s="86"/>
      <c r="BXW1" s="86"/>
      <c r="BXX1" s="86"/>
      <c r="BXY1" s="86"/>
      <c r="BXZ1" s="86"/>
      <c r="BYA1" s="86"/>
      <c r="BYB1" s="86"/>
      <c r="BYC1" s="86"/>
      <c r="BYD1" s="86"/>
      <c r="BYE1" s="86"/>
      <c r="BYF1" s="86"/>
      <c r="BYG1" s="86"/>
      <c r="BYH1" s="86"/>
      <c r="BYI1" s="86"/>
      <c r="BYJ1" s="86"/>
      <c r="BYK1" s="86"/>
      <c r="BYL1" s="86"/>
      <c r="BYM1" s="86"/>
      <c r="BYN1" s="86"/>
      <c r="BYO1" s="86"/>
      <c r="BYP1" s="86"/>
      <c r="BYQ1" s="86"/>
      <c r="BYR1" s="86"/>
      <c r="BYS1" s="86"/>
      <c r="BYT1" s="86"/>
      <c r="BYU1" s="86"/>
      <c r="BYV1" s="86"/>
      <c r="BYW1" s="86"/>
      <c r="BYX1" s="86"/>
      <c r="BYY1" s="86"/>
      <c r="BYZ1" s="86"/>
      <c r="BZA1" s="86"/>
      <c r="BZB1" s="86"/>
      <c r="BZC1" s="86"/>
      <c r="BZD1" s="86"/>
      <c r="BZE1" s="86"/>
      <c r="BZF1" s="86"/>
      <c r="BZG1" s="86"/>
      <c r="BZH1" s="86"/>
      <c r="BZI1" s="86"/>
      <c r="BZJ1" s="86"/>
      <c r="BZK1" s="86"/>
      <c r="BZL1" s="86"/>
      <c r="BZM1" s="86"/>
      <c r="BZN1" s="86"/>
      <c r="BZO1" s="86"/>
      <c r="BZP1" s="86"/>
      <c r="BZQ1" s="86"/>
      <c r="BZR1" s="86"/>
      <c r="BZS1" s="86"/>
      <c r="BZT1" s="86"/>
      <c r="BZU1" s="86"/>
      <c r="BZV1" s="86"/>
      <c r="BZW1" s="86"/>
      <c r="BZX1" s="86"/>
      <c r="BZY1" s="86"/>
      <c r="BZZ1" s="86"/>
      <c r="CAA1" s="86"/>
      <c r="CAB1" s="86"/>
      <c r="CAC1" s="86"/>
      <c r="CAD1" s="86"/>
      <c r="CAE1" s="86"/>
      <c r="CAF1" s="86"/>
      <c r="CAG1" s="86"/>
      <c r="CAH1" s="86"/>
      <c r="CAI1" s="86"/>
      <c r="CAJ1" s="86"/>
      <c r="CAK1" s="86"/>
      <c r="CAL1" s="86"/>
      <c r="CAM1" s="86"/>
      <c r="CAN1" s="86"/>
      <c r="CAO1" s="86"/>
      <c r="CAP1" s="86"/>
      <c r="CAQ1" s="86"/>
      <c r="CAR1" s="86"/>
      <c r="CAS1" s="86"/>
      <c r="CAT1" s="86"/>
      <c r="CAU1" s="86"/>
      <c r="CAV1" s="86"/>
      <c r="CAW1" s="86"/>
      <c r="CAX1" s="86"/>
      <c r="CAY1" s="86"/>
      <c r="CAZ1" s="86"/>
      <c r="CBA1" s="86"/>
      <c r="CBB1" s="86"/>
      <c r="CBC1" s="86"/>
      <c r="CBD1" s="86"/>
      <c r="CBE1" s="86"/>
      <c r="CBF1" s="86"/>
      <c r="CBG1" s="86"/>
      <c r="CBH1" s="86"/>
      <c r="CBI1" s="86"/>
      <c r="CBJ1" s="86"/>
      <c r="CBK1" s="86"/>
      <c r="CBL1" s="86"/>
      <c r="CBM1" s="86"/>
      <c r="CBN1" s="86"/>
      <c r="CBO1" s="86"/>
      <c r="CBP1" s="86"/>
      <c r="CBQ1" s="86"/>
      <c r="CBR1" s="86"/>
      <c r="CBS1" s="86"/>
      <c r="CBT1" s="86"/>
      <c r="CBU1" s="86"/>
      <c r="CBV1" s="86"/>
      <c r="CBW1" s="86"/>
      <c r="CBX1" s="86"/>
      <c r="CBY1" s="86"/>
      <c r="CBZ1" s="86"/>
      <c r="CCA1" s="86"/>
      <c r="CCB1" s="86"/>
      <c r="CCC1" s="86"/>
      <c r="CCD1" s="86"/>
      <c r="CCE1" s="86"/>
      <c r="CCF1" s="86"/>
      <c r="CCG1" s="86"/>
      <c r="CCH1" s="86"/>
      <c r="CCI1" s="86"/>
      <c r="CCJ1" s="86"/>
      <c r="CCK1" s="86"/>
      <c r="CCL1" s="86"/>
      <c r="CCM1" s="86"/>
      <c r="CCN1" s="86"/>
      <c r="CCO1" s="86"/>
      <c r="CCP1" s="86"/>
      <c r="CCQ1" s="86"/>
      <c r="CCR1" s="86"/>
      <c r="CCS1" s="86"/>
      <c r="CCT1" s="86"/>
      <c r="CCU1" s="86"/>
      <c r="CCV1" s="86"/>
      <c r="CCW1" s="86"/>
      <c r="CCX1" s="86"/>
      <c r="CCY1" s="86"/>
      <c r="CCZ1" s="86"/>
      <c r="CDA1" s="86"/>
      <c r="CDB1" s="86"/>
      <c r="CDC1" s="86"/>
      <c r="CDD1" s="86"/>
      <c r="CDE1" s="86"/>
      <c r="CDF1" s="86"/>
      <c r="CDG1" s="86"/>
      <c r="CDH1" s="86"/>
      <c r="CDI1" s="86"/>
      <c r="CDJ1" s="86"/>
      <c r="CDK1" s="86"/>
      <c r="CDL1" s="86"/>
      <c r="CDM1" s="86"/>
      <c r="CDN1" s="86"/>
      <c r="CDO1" s="86"/>
      <c r="CDP1" s="86"/>
      <c r="CDQ1" s="86"/>
      <c r="CDR1" s="86"/>
      <c r="CDS1" s="86"/>
      <c r="CDT1" s="86"/>
      <c r="CDU1" s="86"/>
      <c r="CDV1" s="86"/>
      <c r="CDW1" s="86"/>
      <c r="CDX1" s="86"/>
      <c r="CDY1" s="86"/>
      <c r="CDZ1" s="86"/>
      <c r="CEA1" s="86"/>
      <c r="CEB1" s="86"/>
      <c r="CEC1" s="86"/>
      <c r="CED1" s="86"/>
      <c r="CEE1" s="86"/>
      <c r="CEF1" s="86"/>
      <c r="CEG1" s="86"/>
      <c r="CEH1" s="86"/>
      <c r="CEI1" s="86"/>
      <c r="CEJ1" s="86"/>
      <c r="CEK1" s="86"/>
      <c r="CEL1" s="86"/>
      <c r="CEM1" s="86"/>
      <c r="CEN1" s="86"/>
      <c r="CEO1" s="86"/>
      <c r="CEP1" s="86"/>
      <c r="CEQ1" s="86"/>
      <c r="CER1" s="86"/>
      <c r="CES1" s="86"/>
      <c r="CET1" s="86"/>
      <c r="CEU1" s="86"/>
      <c r="CEV1" s="86"/>
      <c r="CEW1" s="86"/>
      <c r="CEX1" s="86"/>
      <c r="CEY1" s="86"/>
      <c r="CEZ1" s="86"/>
      <c r="CFA1" s="86"/>
      <c r="CFB1" s="86"/>
      <c r="CFC1" s="86"/>
      <c r="CFD1" s="86"/>
      <c r="CFE1" s="86"/>
      <c r="CFF1" s="86"/>
      <c r="CFG1" s="86"/>
      <c r="CFH1" s="86"/>
      <c r="CFI1" s="86"/>
      <c r="CFJ1" s="86"/>
      <c r="CFK1" s="86"/>
      <c r="CFL1" s="86"/>
      <c r="CFM1" s="86"/>
      <c r="CFN1" s="86"/>
      <c r="CFO1" s="86"/>
      <c r="CFP1" s="86"/>
      <c r="CFQ1" s="86"/>
      <c r="CFR1" s="86"/>
      <c r="CFS1" s="86"/>
      <c r="CFT1" s="86"/>
      <c r="CFU1" s="86"/>
      <c r="CFV1" s="86"/>
      <c r="CFW1" s="86"/>
      <c r="CFX1" s="86"/>
      <c r="CFY1" s="86"/>
      <c r="CFZ1" s="86"/>
      <c r="CGA1" s="86"/>
      <c r="CGB1" s="86"/>
      <c r="CGC1" s="86"/>
      <c r="CGD1" s="86"/>
      <c r="CGE1" s="86"/>
      <c r="CGF1" s="86"/>
      <c r="CGG1" s="86"/>
      <c r="CGH1" s="86"/>
      <c r="CGI1" s="86"/>
      <c r="CGJ1" s="86"/>
      <c r="CGK1" s="86"/>
      <c r="CGL1" s="86"/>
      <c r="CGM1" s="86"/>
      <c r="CGN1" s="86"/>
      <c r="CGO1" s="86"/>
      <c r="CGP1" s="86"/>
      <c r="CGQ1" s="86"/>
      <c r="CGR1" s="86"/>
      <c r="CGS1" s="86"/>
      <c r="CGT1" s="86"/>
      <c r="CGU1" s="86"/>
      <c r="CGV1" s="86"/>
      <c r="CGW1" s="86"/>
      <c r="CGX1" s="86"/>
      <c r="CGY1" s="86"/>
      <c r="CGZ1" s="86"/>
      <c r="CHA1" s="86"/>
      <c r="CHB1" s="86"/>
      <c r="CHC1" s="86"/>
      <c r="CHD1" s="86"/>
      <c r="CHE1" s="86"/>
      <c r="CHF1" s="86"/>
      <c r="CHG1" s="86"/>
      <c r="CHH1" s="86"/>
      <c r="CHI1" s="86"/>
      <c r="CHJ1" s="86"/>
      <c r="CHK1" s="86"/>
      <c r="CHL1" s="86"/>
      <c r="CHM1" s="86"/>
      <c r="CHN1" s="86"/>
      <c r="CHO1" s="86"/>
      <c r="CHP1" s="86"/>
      <c r="CHQ1" s="86"/>
      <c r="CHR1" s="86"/>
      <c r="CHS1" s="86"/>
      <c r="CHT1" s="86"/>
      <c r="CHU1" s="86"/>
      <c r="CHV1" s="86"/>
      <c r="CHW1" s="86"/>
      <c r="CHX1" s="86"/>
      <c r="CHY1" s="86"/>
      <c r="CHZ1" s="86"/>
      <c r="CIA1" s="86"/>
      <c r="CIB1" s="86"/>
      <c r="CIC1" s="86"/>
      <c r="CID1" s="86"/>
      <c r="CIE1" s="86"/>
      <c r="CIF1" s="86"/>
      <c r="CIG1" s="86"/>
      <c r="CIH1" s="86"/>
      <c r="CII1" s="86"/>
      <c r="CIJ1" s="86"/>
      <c r="CIK1" s="86"/>
      <c r="CIL1" s="86"/>
      <c r="CIM1" s="86"/>
      <c r="CIN1" s="86"/>
      <c r="CIO1" s="86"/>
      <c r="CIP1" s="86"/>
      <c r="CIQ1" s="86"/>
      <c r="CIR1" s="86"/>
      <c r="CIS1" s="86"/>
      <c r="CIT1" s="86"/>
      <c r="CIU1" s="86"/>
      <c r="CIV1" s="86"/>
      <c r="CIW1" s="86"/>
      <c r="CIX1" s="86"/>
      <c r="CIY1" s="86"/>
      <c r="CIZ1" s="86"/>
      <c r="CJA1" s="86"/>
      <c r="CJB1" s="86"/>
      <c r="CJC1" s="86"/>
      <c r="CJD1" s="86"/>
      <c r="CJE1" s="86"/>
      <c r="CJF1" s="86"/>
      <c r="CJG1" s="86"/>
      <c r="CJH1" s="86"/>
      <c r="CJI1" s="86"/>
      <c r="CJJ1" s="86"/>
      <c r="CJK1" s="86"/>
      <c r="CJL1" s="86"/>
      <c r="CJM1" s="86"/>
      <c r="CJN1" s="86"/>
      <c r="CJO1" s="86"/>
      <c r="CJP1" s="86"/>
      <c r="CJQ1" s="86"/>
      <c r="CJR1" s="86"/>
      <c r="CJS1" s="86"/>
      <c r="CJT1" s="86"/>
      <c r="CJU1" s="86"/>
      <c r="CJV1" s="86"/>
      <c r="CJW1" s="86"/>
      <c r="CJX1" s="86"/>
      <c r="CJY1" s="86"/>
      <c r="CJZ1" s="86"/>
      <c r="CKA1" s="86"/>
      <c r="CKB1" s="86"/>
      <c r="CKC1" s="86"/>
      <c r="CKD1" s="86"/>
      <c r="CKE1" s="86"/>
      <c r="CKF1" s="86"/>
      <c r="CKG1" s="86"/>
      <c r="CKH1" s="86"/>
      <c r="CKI1" s="86"/>
      <c r="CKJ1" s="86"/>
      <c r="CKK1" s="86"/>
      <c r="CKL1" s="86"/>
      <c r="CKM1" s="86"/>
      <c r="CKN1" s="86"/>
      <c r="CKO1" s="86"/>
      <c r="CKP1" s="86"/>
      <c r="CKQ1" s="86"/>
      <c r="CKR1" s="86"/>
      <c r="CKS1" s="86"/>
      <c r="CKT1" s="86"/>
      <c r="CKU1" s="86"/>
      <c r="CKV1" s="86"/>
      <c r="CKW1" s="86"/>
      <c r="CKX1" s="86"/>
      <c r="CKY1" s="86"/>
      <c r="CKZ1" s="86"/>
      <c r="CLA1" s="86"/>
      <c r="CLB1" s="86"/>
      <c r="CLC1" s="86"/>
      <c r="CLD1" s="86"/>
      <c r="CLE1" s="86"/>
      <c r="CLF1" s="86"/>
      <c r="CLG1" s="86"/>
      <c r="CLH1" s="86"/>
      <c r="CLI1" s="86"/>
      <c r="CLJ1" s="86"/>
      <c r="CLK1" s="86"/>
      <c r="CLL1" s="86"/>
      <c r="CLM1" s="86"/>
      <c r="CLN1" s="86"/>
      <c r="CLO1" s="86"/>
      <c r="CLP1" s="86"/>
      <c r="CLQ1" s="86"/>
      <c r="CLR1" s="86"/>
      <c r="CLS1" s="86"/>
      <c r="CLT1" s="86"/>
      <c r="CLU1" s="86"/>
      <c r="CLV1" s="86"/>
      <c r="CLW1" s="86"/>
      <c r="CLX1" s="86"/>
      <c r="CLY1" s="86"/>
      <c r="CLZ1" s="86"/>
      <c r="CMA1" s="86"/>
      <c r="CMB1" s="86"/>
      <c r="CMC1" s="86"/>
      <c r="CMD1" s="86"/>
      <c r="CME1" s="86"/>
      <c r="CMF1" s="86"/>
      <c r="CMG1" s="86"/>
      <c r="CMH1" s="86"/>
      <c r="CMI1" s="86"/>
      <c r="CMJ1" s="86"/>
      <c r="CMK1" s="86"/>
      <c r="CML1" s="86"/>
      <c r="CMM1" s="86"/>
      <c r="CMN1" s="86"/>
      <c r="CMO1" s="86"/>
      <c r="CMP1" s="86"/>
      <c r="CMQ1" s="86"/>
      <c r="CMR1" s="86"/>
      <c r="CMS1" s="86"/>
      <c r="CMT1" s="86"/>
      <c r="CMU1" s="86"/>
      <c r="CMV1" s="86"/>
      <c r="CMW1" s="86"/>
      <c r="CMX1" s="86"/>
      <c r="CMY1" s="86"/>
      <c r="CMZ1" s="86"/>
      <c r="CNA1" s="86"/>
      <c r="CNB1" s="86"/>
      <c r="CNC1" s="86"/>
      <c r="CND1" s="86"/>
      <c r="CNE1" s="86"/>
      <c r="CNF1" s="86"/>
      <c r="CNG1" s="86"/>
      <c r="CNH1" s="86"/>
      <c r="CNI1" s="86"/>
      <c r="CNJ1" s="86"/>
      <c r="CNK1" s="86"/>
      <c r="CNL1" s="86"/>
      <c r="CNM1" s="86"/>
      <c r="CNN1" s="86"/>
      <c r="CNO1" s="86"/>
      <c r="CNP1" s="86"/>
      <c r="CNQ1" s="86"/>
      <c r="CNR1" s="86"/>
      <c r="CNS1" s="86"/>
      <c r="CNT1" s="86"/>
      <c r="CNU1" s="86"/>
      <c r="CNV1" s="86"/>
      <c r="CNW1" s="86"/>
      <c r="CNX1" s="86"/>
      <c r="CNY1" s="86"/>
      <c r="CNZ1" s="86"/>
      <c r="COA1" s="86"/>
      <c r="COB1" s="86"/>
      <c r="COC1" s="86"/>
      <c r="COD1" s="86"/>
      <c r="COE1" s="86"/>
      <c r="COF1" s="86"/>
      <c r="COG1" s="86"/>
      <c r="COH1" s="86"/>
      <c r="COI1" s="86"/>
      <c r="COJ1" s="86"/>
      <c r="COK1" s="86"/>
      <c r="COL1" s="86"/>
      <c r="COM1" s="86"/>
      <c r="CON1" s="86"/>
      <c r="COO1" s="86"/>
      <c r="COP1" s="86"/>
      <c r="COQ1" s="86"/>
      <c r="COR1" s="86"/>
      <c r="COS1" s="86"/>
      <c r="COT1" s="86"/>
      <c r="COU1" s="86"/>
      <c r="COV1" s="86"/>
      <c r="COW1" s="86"/>
      <c r="COX1" s="86"/>
      <c r="COY1" s="86"/>
      <c r="COZ1" s="86"/>
      <c r="CPA1" s="86"/>
      <c r="CPB1" s="86"/>
      <c r="CPC1" s="86"/>
      <c r="CPD1" s="86"/>
      <c r="CPE1" s="86"/>
      <c r="CPF1" s="86"/>
      <c r="CPG1" s="86"/>
      <c r="CPH1" s="86"/>
      <c r="CPI1" s="86"/>
      <c r="CPJ1" s="86"/>
      <c r="CPK1" s="86"/>
      <c r="CPL1" s="86"/>
      <c r="CPM1" s="86"/>
      <c r="CPN1" s="86"/>
      <c r="CPO1" s="86"/>
      <c r="CPP1" s="86"/>
      <c r="CPQ1" s="86"/>
      <c r="CPR1" s="86"/>
      <c r="CPS1" s="86"/>
      <c r="CPT1" s="86"/>
      <c r="CPU1" s="86"/>
      <c r="CPV1" s="86"/>
      <c r="CPW1" s="86"/>
      <c r="CPX1" s="86"/>
      <c r="CPY1" s="86"/>
      <c r="CPZ1" s="86"/>
      <c r="CQA1" s="86"/>
      <c r="CQB1" s="86"/>
      <c r="CQC1" s="86"/>
      <c r="CQD1" s="86"/>
      <c r="CQE1" s="86"/>
      <c r="CQF1" s="86"/>
      <c r="CQG1" s="86"/>
      <c r="CQH1" s="86"/>
      <c r="CQI1" s="86"/>
      <c r="CQJ1" s="86"/>
      <c r="CQK1" s="86"/>
      <c r="CQL1" s="86"/>
      <c r="CQM1" s="86"/>
      <c r="CQN1" s="86"/>
      <c r="CQO1" s="86"/>
      <c r="CQP1" s="86"/>
      <c r="CQQ1" s="86"/>
      <c r="CQR1" s="86"/>
      <c r="CQS1" s="86"/>
      <c r="CQT1" s="86"/>
      <c r="CQU1" s="86"/>
      <c r="CQV1" s="86"/>
      <c r="CQW1" s="86"/>
      <c r="CQX1" s="86"/>
      <c r="CQY1" s="86"/>
      <c r="CQZ1" s="86"/>
      <c r="CRA1" s="86"/>
      <c r="CRB1" s="86"/>
      <c r="CRC1" s="86"/>
      <c r="CRD1" s="86"/>
      <c r="CRE1" s="86"/>
      <c r="CRF1" s="86"/>
      <c r="CRG1" s="86"/>
      <c r="CRH1" s="86"/>
      <c r="CRI1" s="86"/>
      <c r="CRJ1" s="86"/>
      <c r="CRK1" s="86"/>
      <c r="CRL1" s="86"/>
      <c r="CRM1" s="86"/>
      <c r="CRN1" s="86"/>
      <c r="CRO1" s="86"/>
      <c r="CRP1" s="86"/>
      <c r="CRQ1" s="86"/>
      <c r="CRR1" s="86"/>
      <c r="CRS1" s="86"/>
      <c r="CRT1" s="86"/>
      <c r="CRU1" s="86"/>
      <c r="CRV1" s="86"/>
      <c r="CRW1" s="86"/>
      <c r="CRX1" s="86"/>
      <c r="CRY1" s="86"/>
      <c r="CRZ1" s="86"/>
      <c r="CSA1" s="86"/>
      <c r="CSB1" s="86"/>
      <c r="CSC1" s="86"/>
      <c r="CSD1" s="86"/>
      <c r="CSE1" s="86"/>
      <c r="CSF1" s="86"/>
      <c r="CSG1" s="86"/>
      <c r="CSH1" s="86"/>
      <c r="CSI1" s="86"/>
      <c r="CSJ1" s="86"/>
      <c r="CSK1" s="86"/>
      <c r="CSL1" s="86"/>
      <c r="CSM1" s="86"/>
      <c r="CSN1" s="86"/>
      <c r="CSO1" s="86"/>
      <c r="CSP1" s="86"/>
      <c r="CSQ1" s="86"/>
      <c r="CSR1" s="86"/>
      <c r="CSS1" s="86"/>
      <c r="CST1" s="86"/>
      <c r="CSU1" s="86"/>
      <c r="CSV1" s="86"/>
      <c r="CSW1" s="86"/>
      <c r="CSX1" s="86"/>
      <c r="CSY1" s="86"/>
      <c r="CSZ1" s="86"/>
      <c r="CTA1" s="86"/>
      <c r="CTB1" s="86"/>
      <c r="CTC1" s="86"/>
      <c r="CTD1" s="86"/>
      <c r="CTE1" s="86"/>
      <c r="CTF1" s="86"/>
      <c r="CTG1" s="86"/>
      <c r="CTH1" s="86"/>
      <c r="CTI1" s="86"/>
      <c r="CTJ1" s="86"/>
      <c r="CTK1" s="86"/>
      <c r="CTL1" s="86"/>
      <c r="CTM1" s="86"/>
      <c r="CTN1" s="86"/>
      <c r="CTO1" s="86"/>
      <c r="CTP1" s="86"/>
      <c r="CTQ1" s="86"/>
      <c r="CTR1" s="86"/>
      <c r="CTS1" s="86"/>
      <c r="CTT1" s="86"/>
      <c r="CTU1" s="86"/>
      <c r="CTV1" s="86"/>
      <c r="CTW1" s="86"/>
      <c r="CTX1" s="86"/>
      <c r="CTY1" s="86"/>
      <c r="CTZ1" s="86"/>
      <c r="CUA1" s="86"/>
      <c r="CUB1" s="86"/>
      <c r="CUC1" s="86"/>
      <c r="CUD1" s="86"/>
      <c r="CUE1" s="86"/>
      <c r="CUF1" s="86"/>
      <c r="CUG1" s="86"/>
      <c r="CUH1" s="86"/>
      <c r="CUI1" s="86"/>
      <c r="CUJ1" s="86"/>
      <c r="CUK1" s="86"/>
      <c r="CUL1" s="86"/>
      <c r="CUM1" s="86"/>
      <c r="CUN1" s="86"/>
      <c r="CUO1" s="86"/>
      <c r="CUP1" s="86"/>
      <c r="CUQ1" s="86"/>
      <c r="CUR1" s="86"/>
      <c r="CUS1" s="86"/>
      <c r="CUT1" s="86"/>
      <c r="CUU1" s="86"/>
      <c r="CUV1" s="86"/>
      <c r="CUW1" s="86"/>
      <c r="CUX1" s="86"/>
      <c r="CUY1" s="86"/>
      <c r="CUZ1" s="86"/>
      <c r="CVA1" s="86"/>
      <c r="CVB1" s="86"/>
      <c r="CVC1" s="86"/>
      <c r="CVD1" s="86"/>
      <c r="CVE1" s="86"/>
      <c r="CVF1" s="86"/>
      <c r="CVG1" s="86"/>
      <c r="CVH1" s="86"/>
      <c r="CVI1" s="86"/>
      <c r="CVJ1" s="86"/>
      <c r="CVK1" s="86"/>
      <c r="CVL1" s="86"/>
      <c r="CVM1" s="86"/>
      <c r="CVN1" s="86"/>
      <c r="CVO1" s="86"/>
      <c r="CVP1" s="86"/>
      <c r="CVQ1" s="86"/>
      <c r="CVR1" s="86"/>
      <c r="CVS1" s="86"/>
      <c r="CVT1" s="86"/>
      <c r="CVU1" s="86"/>
      <c r="CVV1" s="86"/>
      <c r="CVW1" s="86"/>
      <c r="CVX1" s="86"/>
      <c r="CVY1" s="86"/>
      <c r="CVZ1" s="86"/>
      <c r="CWA1" s="86"/>
      <c r="CWB1" s="86"/>
      <c r="CWC1" s="86"/>
      <c r="CWD1" s="86"/>
      <c r="CWE1" s="86"/>
      <c r="CWF1" s="86"/>
      <c r="CWG1" s="86"/>
      <c r="CWH1" s="86"/>
      <c r="CWI1" s="86"/>
      <c r="CWJ1" s="86"/>
      <c r="CWK1" s="86"/>
      <c r="CWL1" s="86"/>
      <c r="CWM1" s="86"/>
      <c r="CWN1" s="86"/>
      <c r="CWO1" s="86"/>
      <c r="CWP1" s="86"/>
      <c r="CWQ1" s="86"/>
      <c r="CWR1" s="86"/>
      <c r="CWS1" s="86"/>
      <c r="CWT1" s="86"/>
      <c r="CWU1" s="86"/>
      <c r="CWV1" s="86"/>
      <c r="CWW1" s="86"/>
      <c r="CWX1" s="86"/>
      <c r="CWY1" s="86"/>
      <c r="CWZ1" s="86"/>
      <c r="CXA1" s="86"/>
      <c r="CXB1" s="86"/>
      <c r="CXC1" s="86"/>
      <c r="CXD1" s="86"/>
      <c r="CXE1" s="86"/>
      <c r="CXF1" s="86"/>
      <c r="CXG1" s="86"/>
      <c r="CXH1" s="86"/>
      <c r="CXI1" s="86"/>
      <c r="CXJ1" s="86"/>
      <c r="CXK1" s="86"/>
      <c r="CXL1" s="86"/>
      <c r="CXM1" s="86"/>
      <c r="CXN1" s="86"/>
      <c r="CXO1" s="86"/>
      <c r="CXP1" s="86"/>
      <c r="CXQ1" s="86"/>
      <c r="CXR1" s="86"/>
      <c r="CXS1" s="86"/>
      <c r="CXT1" s="86"/>
      <c r="CXU1" s="86"/>
      <c r="CXV1" s="86"/>
      <c r="CXW1" s="86"/>
      <c r="CXX1" s="86"/>
      <c r="CXY1" s="86"/>
      <c r="CXZ1" s="86"/>
      <c r="CYA1" s="86"/>
      <c r="CYB1" s="86"/>
      <c r="CYC1" s="86"/>
      <c r="CYD1" s="86"/>
      <c r="CYE1" s="86"/>
      <c r="CYF1" s="86"/>
      <c r="CYG1" s="86"/>
      <c r="CYH1" s="86"/>
      <c r="CYI1" s="86"/>
      <c r="CYJ1" s="86"/>
      <c r="CYK1" s="86"/>
      <c r="CYL1" s="86"/>
      <c r="CYM1" s="86"/>
      <c r="CYN1" s="86"/>
      <c r="CYO1" s="86"/>
      <c r="CYP1" s="86"/>
      <c r="CYQ1" s="86"/>
      <c r="CYR1" s="86"/>
      <c r="CYS1" s="86"/>
      <c r="CYT1" s="86"/>
      <c r="CYU1" s="86"/>
      <c r="CYV1" s="86"/>
      <c r="CYW1" s="86"/>
      <c r="CYX1" s="86"/>
      <c r="CYY1" s="86"/>
      <c r="CYZ1" s="86"/>
      <c r="CZA1" s="86"/>
      <c r="CZB1" s="86"/>
      <c r="CZC1" s="86"/>
      <c r="CZD1" s="86"/>
      <c r="CZE1" s="86"/>
      <c r="CZF1" s="86"/>
      <c r="CZG1" s="86"/>
      <c r="CZH1" s="86"/>
      <c r="CZI1" s="86"/>
      <c r="CZJ1" s="86"/>
      <c r="CZK1" s="86"/>
      <c r="CZL1" s="86"/>
      <c r="CZM1" s="86"/>
      <c r="CZN1" s="86"/>
      <c r="CZO1" s="86"/>
      <c r="CZP1" s="86"/>
      <c r="CZQ1" s="86"/>
      <c r="CZR1" s="86"/>
      <c r="CZS1" s="86"/>
      <c r="CZT1" s="86"/>
      <c r="CZU1" s="86"/>
      <c r="CZV1" s="86"/>
      <c r="CZW1" s="86"/>
      <c r="CZX1" s="86"/>
      <c r="CZY1" s="86"/>
      <c r="CZZ1" s="86"/>
      <c r="DAA1" s="86"/>
      <c r="DAB1" s="86"/>
      <c r="DAC1" s="86"/>
      <c r="DAD1" s="86"/>
      <c r="DAE1" s="86"/>
      <c r="DAF1" s="86"/>
      <c r="DAG1" s="86"/>
      <c r="DAH1" s="86"/>
      <c r="DAI1" s="86"/>
      <c r="DAJ1" s="86"/>
      <c r="DAK1" s="86"/>
      <c r="DAL1" s="86"/>
      <c r="DAM1" s="86"/>
      <c r="DAN1" s="86"/>
      <c r="DAO1" s="86"/>
      <c r="DAP1" s="86"/>
      <c r="DAQ1" s="86"/>
      <c r="DAR1" s="86"/>
      <c r="DAS1" s="86"/>
      <c r="DAT1" s="86"/>
      <c r="DAU1" s="86"/>
      <c r="DAV1" s="86"/>
      <c r="DAW1" s="86"/>
      <c r="DAX1" s="86"/>
      <c r="DAY1" s="86"/>
      <c r="DAZ1" s="86"/>
      <c r="DBA1" s="86"/>
      <c r="DBB1" s="86"/>
      <c r="DBC1" s="86"/>
      <c r="DBD1" s="86"/>
      <c r="DBE1" s="86"/>
      <c r="DBF1" s="86"/>
      <c r="DBG1" s="86"/>
      <c r="DBH1" s="86"/>
      <c r="DBI1" s="86"/>
      <c r="DBJ1" s="86"/>
      <c r="DBK1" s="86"/>
      <c r="DBL1" s="86"/>
      <c r="DBM1" s="86"/>
      <c r="DBN1" s="86"/>
      <c r="DBO1" s="86"/>
      <c r="DBP1" s="86"/>
      <c r="DBQ1" s="86"/>
      <c r="DBR1" s="86"/>
      <c r="DBS1" s="86"/>
      <c r="DBT1" s="86"/>
      <c r="DBU1" s="86"/>
      <c r="DBV1" s="86"/>
      <c r="DBW1" s="86"/>
      <c r="DBX1" s="86"/>
      <c r="DBY1" s="86"/>
      <c r="DBZ1" s="86"/>
      <c r="DCA1" s="86"/>
      <c r="DCB1" s="86"/>
      <c r="DCC1" s="86"/>
      <c r="DCD1" s="86"/>
      <c r="DCE1" s="86"/>
      <c r="DCF1" s="86"/>
      <c r="DCG1" s="86"/>
      <c r="DCH1" s="86"/>
      <c r="DCI1" s="86"/>
      <c r="DCJ1" s="86"/>
      <c r="DCK1" s="86"/>
      <c r="DCL1" s="86"/>
      <c r="DCM1" s="86"/>
      <c r="DCN1" s="86"/>
      <c r="DCO1" s="86"/>
      <c r="DCP1" s="86"/>
      <c r="DCQ1" s="86"/>
      <c r="DCR1" s="86"/>
      <c r="DCS1" s="86"/>
      <c r="DCT1" s="86"/>
      <c r="DCU1" s="86"/>
      <c r="DCV1" s="86"/>
      <c r="DCW1" s="86"/>
      <c r="DCX1" s="86"/>
      <c r="DCY1" s="86"/>
      <c r="DCZ1" s="86"/>
      <c r="DDA1" s="86"/>
      <c r="DDB1" s="86"/>
      <c r="DDC1" s="86"/>
      <c r="DDD1" s="86"/>
      <c r="DDE1" s="86"/>
      <c r="DDF1" s="86"/>
      <c r="DDG1" s="86"/>
      <c r="DDH1" s="86"/>
      <c r="DDI1" s="86"/>
      <c r="DDJ1" s="86"/>
      <c r="DDK1" s="86"/>
      <c r="DDL1" s="86"/>
      <c r="DDM1" s="86"/>
      <c r="DDN1" s="86"/>
      <c r="DDO1" s="86"/>
      <c r="DDP1" s="86"/>
      <c r="DDQ1" s="86"/>
      <c r="DDR1" s="86"/>
      <c r="DDS1" s="86"/>
      <c r="DDT1" s="86"/>
      <c r="DDU1" s="86"/>
      <c r="DDV1" s="86"/>
      <c r="DDW1" s="86"/>
      <c r="DDX1" s="86"/>
      <c r="DDY1" s="86"/>
      <c r="DDZ1" s="86"/>
      <c r="DEA1" s="86"/>
      <c r="DEB1" s="86"/>
      <c r="DEC1" s="86"/>
      <c r="DED1" s="86"/>
      <c r="DEE1" s="86"/>
      <c r="DEF1" s="86"/>
      <c r="DEG1" s="86"/>
      <c r="DEH1" s="86"/>
      <c r="DEI1" s="86"/>
      <c r="DEJ1" s="86"/>
      <c r="DEK1" s="86"/>
      <c r="DEL1" s="86"/>
      <c r="DEM1" s="86"/>
      <c r="DEN1" s="86"/>
      <c r="DEO1" s="86"/>
      <c r="DEP1" s="86"/>
      <c r="DEQ1" s="86"/>
      <c r="DER1" s="86"/>
      <c r="DES1" s="86"/>
      <c r="DET1" s="86"/>
      <c r="DEU1" s="86"/>
      <c r="DEV1" s="86"/>
      <c r="DEW1" s="86"/>
      <c r="DEX1" s="86"/>
      <c r="DEY1" s="86"/>
      <c r="DEZ1" s="86"/>
      <c r="DFA1" s="86"/>
      <c r="DFB1" s="86"/>
      <c r="DFC1" s="86"/>
      <c r="DFD1" s="86"/>
      <c r="DFE1" s="86"/>
      <c r="DFF1" s="86"/>
      <c r="DFG1" s="86"/>
      <c r="DFH1" s="86"/>
      <c r="DFI1" s="86"/>
      <c r="DFJ1" s="86"/>
      <c r="DFK1" s="86"/>
      <c r="DFL1" s="86"/>
      <c r="DFM1" s="86"/>
      <c r="DFN1" s="86"/>
      <c r="DFO1" s="86"/>
      <c r="DFP1" s="86"/>
      <c r="DFQ1" s="86"/>
      <c r="DFR1" s="86"/>
      <c r="DFS1" s="86"/>
      <c r="DFT1" s="86"/>
      <c r="DFU1" s="86"/>
      <c r="DFV1" s="86"/>
      <c r="DFW1" s="86"/>
      <c r="DFX1" s="86"/>
      <c r="DFY1" s="86"/>
      <c r="DFZ1" s="86"/>
      <c r="DGA1" s="86"/>
      <c r="DGB1" s="86"/>
      <c r="DGC1" s="86"/>
      <c r="DGD1" s="86"/>
      <c r="DGE1" s="86"/>
      <c r="DGF1" s="86"/>
      <c r="DGG1" s="86"/>
      <c r="DGH1" s="86"/>
      <c r="DGI1" s="86"/>
      <c r="DGJ1" s="86"/>
      <c r="DGK1" s="86"/>
      <c r="DGL1" s="86"/>
      <c r="DGM1" s="86"/>
      <c r="DGN1" s="86"/>
      <c r="DGO1" s="86"/>
      <c r="DGP1" s="86"/>
      <c r="DGQ1" s="86"/>
      <c r="DGR1" s="86"/>
      <c r="DGS1" s="86"/>
      <c r="DGT1" s="86"/>
      <c r="DGU1" s="86"/>
      <c r="DGV1" s="86"/>
      <c r="DGW1" s="86"/>
      <c r="DGX1" s="86"/>
      <c r="DGY1" s="86"/>
      <c r="DGZ1" s="86"/>
      <c r="DHA1" s="86"/>
      <c r="DHB1" s="86"/>
      <c r="DHC1" s="86"/>
      <c r="DHD1" s="86"/>
      <c r="DHE1" s="86"/>
      <c r="DHF1" s="86"/>
      <c r="DHG1" s="86"/>
      <c r="DHH1" s="86"/>
      <c r="DHI1" s="86"/>
      <c r="DHJ1" s="86"/>
      <c r="DHK1" s="86"/>
      <c r="DHL1" s="86"/>
      <c r="DHM1" s="86"/>
      <c r="DHN1" s="86"/>
      <c r="DHO1" s="86"/>
      <c r="DHP1" s="86"/>
      <c r="DHQ1" s="86"/>
      <c r="DHR1" s="86"/>
      <c r="DHS1" s="86"/>
      <c r="DHT1" s="86"/>
      <c r="DHU1" s="86"/>
      <c r="DHV1" s="86"/>
      <c r="DHW1" s="86"/>
      <c r="DHX1" s="86"/>
      <c r="DHY1" s="86"/>
      <c r="DHZ1" s="86"/>
      <c r="DIA1" s="86"/>
      <c r="DIB1" s="86"/>
      <c r="DIC1" s="86"/>
      <c r="DID1" s="86"/>
      <c r="DIE1" s="86"/>
      <c r="DIF1" s="86"/>
      <c r="DIG1" s="86"/>
      <c r="DIH1" s="86"/>
      <c r="DII1" s="86"/>
      <c r="DIJ1" s="86"/>
      <c r="DIK1" s="86"/>
      <c r="DIL1" s="86"/>
      <c r="DIM1" s="86"/>
      <c r="DIN1" s="86"/>
      <c r="DIO1" s="86"/>
      <c r="DIP1" s="86"/>
      <c r="DIQ1" s="86"/>
      <c r="DIR1" s="86"/>
      <c r="DIS1" s="86"/>
      <c r="DIT1" s="86"/>
      <c r="DIU1" s="86"/>
      <c r="DIV1" s="86"/>
      <c r="DIW1" s="86"/>
      <c r="DIX1" s="86"/>
      <c r="DIY1" s="86"/>
      <c r="DIZ1" s="86"/>
      <c r="DJA1" s="86"/>
      <c r="DJB1" s="86"/>
      <c r="DJC1" s="86"/>
      <c r="DJD1" s="86"/>
      <c r="DJE1" s="86"/>
      <c r="DJF1" s="86"/>
      <c r="DJG1" s="86"/>
      <c r="DJH1" s="86"/>
      <c r="DJI1" s="86"/>
      <c r="DJJ1" s="86"/>
      <c r="DJK1" s="86"/>
      <c r="DJL1" s="86"/>
      <c r="DJM1" s="86"/>
      <c r="DJN1" s="86"/>
      <c r="DJO1" s="86"/>
      <c r="DJP1" s="86"/>
      <c r="DJQ1" s="86"/>
      <c r="DJR1" s="86"/>
      <c r="DJS1" s="86"/>
      <c r="DJT1" s="86"/>
      <c r="DJU1" s="86"/>
      <c r="DJV1" s="86"/>
      <c r="DJW1" s="86"/>
      <c r="DJX1" s="86"/>
      <c r="DJY1" s="86"/>
      <c r="DJZ1" s="86"/>
      <c r="DKA1" s="86"/>
      <c r="DKB1" s="86"/>
      <c r="DKC1" s="86"/>
      <c r="DKD1" s="86"/>
      <c r="DKE1" s="86"/>
      <c r="DKF1" s="86"/>
      <c r="DKG1" s="86"/>
      <c r="DKH1" s="86"/>
      <c r="DKI1" s="86"/>
      <c r="DKJ1" s="86"/>
      <c r="DKK1" s="86"/>
      <c r="DKL1" s="86"/>
      <c r="DKM1" s="86"/>
      <c r="DKN1" s="86"/>
      <c r="DKO1" s="86"/>
      <c r="DKP1" s="86"/>
      <c r="DKQ1" s="86"/>
      <c r="DKR1" s="86"/>
      <c r="DKS1" s="86"/>
      <c r="DKT1" s="86"/>
      <c r="DKU1" s="86"/>
      <c r="DKV1" s="86"/>
      <c r="DKW1" s="86"/>
      <c r="DKX1" s="86"/>
      <c r="DKY1" s="86"/>
      <c r="DKZ1" s="86"/>
      <c r="DLA1" s="86"/>
      <c r="DLB1" s="86"/>
      <c r="DLC1" s="86"/>
      <c r="DLD1" s="86"/>
      <c r="DLE1" s="86"/>
      <c r="DLF1" s="86"/>
      <c r="DLG1" s="86"/>
      <c r="DLH1" s="86"/>
      <c r="DLI1" s="86"/>
      <c r="DLJ1" s="86"/>
      <c r="DLK1" s="86"/>
      <c r="DLL1" s="86"/>
      <c r="DLM1" s="86"/>
      <c r="DLN1" s="86"/>
      <c r="DLO1" s="86"/>
      <c r="DLP1" s="86"/>
      <c r="DLQ1" s="86"/>
      <c r="DLR1" s="86"/>
      <c r="DLS1" s="86"/>
      <c r="DLT1" s="86"/>
      <c r="DLU1" s="86"/>
      <c r="DLV1" s="86"/>
      <c r="DLW1" s="86"/>
      <c r="DLX1" s="86"/>
      <c r="DLY1" s="86"/>
      <c r="DLZ1" s="86"/>
      <c r="DMA1" s="86"/>
      <c r="DMB1" s="86"/>
      <c r="DMC1" s="86"/>
      <c r="DMD1" s="86"/>
      <c r="DME1" s="86"/>
      <c r="DMF1" s="86"/>
      <c r="DMG1" s="86"/>
      <c r="DMH1" s="86"/>
      <c r="DMI1" s="86"/>
      <c r="DMJ1" s="86"/>
      <c r="DMK1" s="86"/>
      <c r="DML1" s="86"/>
      <c r="DMM1" s="86"/>
      <c r="DMN1" s="86"/>
      <c r="DMO1" s="86"/>
      <c r="DMP1" s="86"/>
      <c r="DMQ1" s="86"/>
      <c r="DMR1" s="86"/>
      <c r="DMS1" s="86"/>
      <c r="DMT1" s="86"/>
      <c r="DMU1" s="86"/>
      <c r="DMV1" s="86"/>
      <c r="DMW1" s="86"/>
      <c r="DMX1" s="86"/>
      <c r="DMY1" s="86"/>
      <c r="DMZ1" s="86"/>
      <c r="DNA1" s="86"/>
      <c r="DNB1" s="86"/>
      <c r="DNC1" s="86"/>
      <c r="DND1" s="86"/>
      <c r="DNE1" s="86"/>
      <c r="DNF1" s="86"/>
      <c r="DNG1" s="86"/>
      <c r="DNH1" s="86"/>
      <c r="DNI1" s="86"/>
      <c r="DNJ1" s="86"/>
      <c r="DNK1" s="86"/>
      <c r="DNL1" s="86"/>
      <c r="DNM1" s="86"/>
      <c r="DNN1" s="86"/>
      <c r="DNO1" s="86"/>
      <c r="DNP1" s="86"/>
      <c r="DNQ1" s="86"/>
      <c r="DNR1" s="86"/>
      <c r="DNS1" s="86"/>
      <c r="DNT1" s="86"/>
      <c r="DNU1" s="86"/>
      <c r="DNV1" s="86"/>
      <c r="DNW1" s="86"/>
      <c r="DNX1" s="86"/>
      <c r="DNY1" s="86"/>
      <c r="DNZ1" s="86"/>
      <c r="DOA1" s="86"/>
      <c r="DOB1" s="86"/>
      <c r="DOC1" s="86"/>
      <c r="DOD1" s="86"/>
      <c r="DOE1" s="86"/>
      <c r="DOF1" s="86"/>
      <c r="DOG1" s="86"/>
      <c r="DOH1" s="86"/>
      <c r="DOI1" s="86"/>
      <c r="DOJ1" s="86"/>
      <c r="DOK1" s="86"/>
      <c r="DOL1" s="86"/>
      <c r="DOM1" s="86"/>
      <c r="DON1" s="86"/>
      <c r="DOO1" s="86"/>
      <c r="DOP1" s="86"/>
      <c r="DOQ1" s="86"/>
      <c r="DOR1" s="86"/>
      <c r="DOS1" s="86"/>
      <c r="DOT1" s="86"/>
      <c r="DOU1" s="86"/>
      <c r="DOV1" s="86"/>
      <c r="DOW1" s="86"/>
      <c r="DOX1" s="86"/>
      <c r="DOY1" s="86"/>
      <c r="DOZ1" s="86"/>
      <c r="DPA1" s="86"/>
      <c r="DPB1" s="86"/>
      <c r="DPC1" s="86"/>
      <c r="DPD1" s="86"/>
      <c r="DPE1" s="86"/>
      <c r="DPF1" s="86"/>
      <c r="DPG1" s="86"/>
      <c r="DPH1" s="86"/>
      <c r="DPI1" s="86"/>
      <c r="DPJ1" s="86"/>
      <c r="DPK1" s="86"/>
      <c r="DPL1" s="86"/>
      <c r="DPM1" s="86"/>
      <c r="DPN1" s="86"/>
      <c r="DPO1" s="86"/>
      <c r="DPP1" s="86"/>
      <c r="DPQ1" s="86"/>
      <c r="DPR1" s="86"/>
      <c r="DPS1" s="86"/>
      <c r="DPT1" s="86"/>
      <c r="DPU1" s="86"/>
      <c r="DPV1" s="86"/>
      <c r="DPW1" s="86"/>
      <c r="DPX1" s="86"/>
      <c r="DPY1" s="86"/>
      <c r="DPZ1" s="86"/>
      <c r="DQA1" s="86"/>
      <c r="DQB1" s="86"/>
      <c r="DQC1" s="86"/>
      <c r="DQD1" s="86"/>
      <c r="DQE1" s="86"/>
      <c r="DQF1" s="86"/>
      <c r="DQG1" s="86"/>
      <c r="DQH1" s="86"/>
      <c r="DQI1" s="86"/>
      <c r="DQJ1" s="86"/>
      <c r="DQK1" s="86"/>
      <c r="DQL1" s="86"/>
      <c r="DQM1" s="86"/>
      <c r="DQN1" s="86"/>
      <c r="DQO1" s="86"/>
      <c r="DQP1" s="86"/>
      <c r="DQQ1" s="86"/>
      <c r="DQR1" s="86"/>
      <c r="DQS1" s="86"/>
      <c r="DQT1" s="86"/>
      <c r="DQU1" s="86"/>
      <c r="DQV1" s="86"/>
      <c r="DQW1" s="86"/>
      <c r="DQX1" s="86"/>
      <c r="DQY1" s="86"/>
      <c r="DQZ1" s="86"/>
      <c r="DRA1" s="86"/>
      <c r="DRB1" s="86"/>
      <c r="DRC1" s="86"/>
      <c r="DRD1" s="86"/>
      <c r="DRE1" s="86"/>
      <c r="DRF1" s="86"/>
      <c r="DRG1" s="86"/>
      <c r="DRH1" s="86"/>
      <c r="DRI1" s="86"/>
      <c r="DRJ1" s="86"/>
      <c r="DRK1" s="86"/>
      <c r="DRL1" s="86"/>
      <c r="DRM1" s="86"/>
      <c r="DRN1" s="86"/>
      <c r="DRO1" s="86"/>
      <c r="DRP1" s="86"/>
      <c r="DRQ1" s="86"/>
      <c r="DRR1" s="86"/>
      <c r="DRS1" s="86"/>
      <c r="DRT1" s="86"/>
      <c r="DRU1" s="86"/>
      <c r="DRV1" s="86"/>
      <c r="DRW1" s="86"/>
      <c r="DRX1" s="86"/>
      <c r="DRY1" s="86"/>
      <c r="DRZ1" s="86"/>
      <c r="DSA1" s="86"/>
      <c r="DSB1" s="86"/>
      <c r="DSC1" s="86"/>
      <c r="DSD1" s="86"/>
      <c r="DSE1" s="86"/>
      <c r="DSF1" s="86"/>
      <c r="DSG1" s="86"/>
      <c r="DSH1" s="86"/>
      <c r="DSI1" s="86"/>
      <c r="DSJ1" s="86"/>
      <c r="DSK1" s="86"/>
      <c r="DSL1" s="86"/>
      <c r="DSM1" s="86"/>
      <c r="DSN1" s="86"/>
      <c r="DSO1" s="86"/>
      <c r="DSP1" s="86"/>
      <c r="DSQ1" s="86"/>
      <c r="DSR1" s="86"/>
      <c r="DSS1" s="86"/>
      <c r="DST1" s="86"/>
      <c r="DSU1" s="86"/>
      <c r="DSV1" s="86"/>
      <c r="DSW1" s="86"/>
      <c r="DSX1" s="86"/>
      <c r="DSY1" s="86"/>
      <c r="DSZ1" s="86"/>
      <c r="DTA1" s="86"/>
      <c r="DTB1" s="86"/>
      <c r="DTC1" s="86"/>
      <c r="DTD1" s="86"/>
      <c r="DTE1" s="86"/>
      <c r="DTF1" s="86"/>
      <c r="DTG1" s="86"/>
      <c r="DTH1" s="86"/>
      <c r="DTI1" s="86"/>
      <c r="DTJ1" s="86"/>
      <c r="DTK1" s="86"/>
      <c r="DTL1" s="86"/>
      <c r="DTM1" s="86"/>
      <c r="DTN1" s="86"/>
      <c r="DTO1" s="86"/>
      <c r="DTP1" s="86"/>
      <c r="DTQ1" s="86"/>
      <c r="DTR1" s="86"/>
      <c r="DTS1" s="86"/>
      <c r="DTT1" s="86"/>
      <c r="DTU1" s="86"/>
      <c r="DTV1" s="86"/>
      <c r="DTW1" s="86"/>
      <c r="DTX1" s="86"/>
      <c r="DTY1" s="86"/>
      <c r="DTZ1" s="86"/>
      <c r="DUA1" s="86"/>
      <c r="DUB1" s="86"/>
      <c r="DUC1" s="86"/>
      <c r="DUD1" s="86"/>
      <c r="DUE1" s="86"/>
      <c r="DUF1" s="86"/>
      <c r="DUG1" s="86"/>
      <c r="DUH1" s="86"/>
      <c r="DUI1" s="86"/>
      <c r="DUJ1" s="86"/>
      <c r="DUK1" s="86"/>
      <c r="DUL1" s="86"/>
      <c r="DUM1" s="86"/>
      <c r="DUN1" s="86"/>
      <c r="DUO1" s="86"/>
      <c r="DUP1" s="86"/>
      <c r="DUQ1" s="86"/>
      <c r="DUR1" s="86"/>
      <c r="DUS1" s="86"/>
      <c r="DUT1" s="86"/>
      <c r="DUU1" s="86"/>
      <c r="DUV1" s="86"/>
      <c r="DUW1" s="86"/>
      <c r="DUX1" s="86"/>
      <c r="DUY1" s="86"/>
      <c r="DUZ1" s="86"/>
      <c r="DVA1" s="86"/>
      <c r="DVB1" s="86"/>
      <c r="DVC1" s="86"/>
      <c r="DVD1" s="86"/>
      <c r="DVE1" s="86"/>
      <c r="DVF1" s="86"/>
      <c r="DVG1" s="86"/>
      <c r="DVH1" s="86"/>
      <c r="DVI1" s="86"/>
      <c r="DVJ1" s="86"/>
      <c r="DVK1" s="86"/>
      <c r="DVL1" s="86"/>
      <c r="DVM1" s="86"/>
      <c r="DVN1" s="86"/>
      <c r="DVO1" s="86"/>
      <c r="DVP1" s="86"/>
      <c r="DVQ1" s="86"/>
      <c r="DVR1" s="86"/>
      <c r="DVS1" s="86"/>
      <c r="DVT1" s="86"/>
      <c r="DVU1" s="86"/>
      <c r="DVV1" s="86"/>
      <c r="DVW1" s="86"/>
      <c r="DVX1" s="86"/>
      <c r="DVY1" s="86"/>
      <c r="DVZ1" s="86"/>
      <c r="DWA1" s="86"/>
      <c r="DWB1" s="86"/>
      <c r="DWC1" s="86"/>
      <c r="DWD1" s="86"/>
      <c r="DWE1" s="86"/>
      <c r="DWF1" s="86"/>
      <c r="DWG1" s="86"/>
      <c r="DWH1" s="86"/>
      <c r="DWI1" s="86"/>
      <c r="DWJ1" s="86"/>
      <c r="DWK1" s="86"/>
      <c r="DWL1" s="86"/>
      <c r="DWM1" s="86"/>
      <c r="DWN1" s="86"/>
      <c r="DWO1" s="86"/>
      <c r="DWP1" s="86"/>
      <c r="DWQ1" s="86"/>
      <c r="DWR1" s="86"/>
      <c r="DWS1" s="86"/>
      <c r="DWT1" s="86"/>
      <c r="DWU1" s="86"/>
      <c r="DWV1" s="86"/>
      <c r="DWW1" s="86"/>
      <c r="DWX1" s="86"/>
      <c r="DWY1" s="86"/>
      <c r="DWZ1" s="86"/>
      <c r="DXA1" s="86"/>
      <c r="DXB1" s="86"/>
      <c r="DXC1" s="86"/>
      <c r="DXD1" s="86"/>
      <c r="DXE1" s="86"/>
      <c r="DXF1" s="86"/>
      <c r="DXG1" s="86"/>
      <c r="DXH1" s="86"/>
      <c r="DXI1" s="86"/>
      <c r="DXJ1" s="86"/>
      <c r="DXK1" s="86"/>
      <c r="DXL1" s="86"/>
      <c r="DXM1" s="86"/>
      <c r="DXN1" s="86"/>
      <c r="DXO1" s="86"/>
      <c r="DXP1" s="86"/>
      <c r="DXQ1" s="86"/>
      <c r="DXR1" s="86"/>
      <c r="DXS1" s="86"/>
      <c r="DXT1" s="86"/>
      <c r="DXU1" s="86"/>
      <c r="DXV1" s="86"/>
      <c r="DXW1" s="86"/>
      <c r="DXX1" s="86"/>
      <c r="DXY1" s="86"/>
      <c r="DXZ1" s="86"/>
      <c r="DYA1" s="86"/>
      <c r="DYB1" s="86"/>
      <c r="DYC1" s="86"/>
      <c r="DYD1" s="86"/>
      <c r="DYE1" s="86"/>
      <c r="DYF1" s="86"/>
      <c r="DYG1" s="86"/>
      <c r="DYH1" s="86"/>
      <c r="DYI1" s="86"/>
      <c r="DYJ1" s="86"/>
      <c r="DYK1" s="86"/>
      <c r="DYL1" s="86"/>
      <c r="DYM1" s="86"/>
      <c r="DYN1" s="86"/>
      <c r="DYO1" s="86"/>
      <c r="DYP1" s="86"/>
      <c r="DYQ1" s="86"/>
      <c r="DYR1" s="86"/>
      <c r="DYS1" s="86"/>
      <c r="DYT1" s="86"/>
      <c r="DYU1" s="86"/>
      <c r="DYV1" s="86"/>
      <c r="DYW1" s="86"/>
      <c r="DYX1" s="86"/>
      <c r="DYY1" s="86"/>
      <c r="DYZ1" s="86"/>
      <c r="DZA1" s="86"/>
      <c r="DZB1" s="86"/>
      <c r="DZC1" s="86"/>
      <c r="DZD1" s="86"/>
      <c r="DZE1" s="86"/>
      <c r="DZF1" s="86"/>
      <c r="DZG1" s="86"/>
      <c r="DZH1" s="86"/>
      <c r="DZI1" s="86"/>
      <c r="DZJ1" s="86"/>
      <c r="DZK1" s="86"/>
      <c r="DZL1" s="86"/>
      <c r="DZM1" s="86"/>
      <c r="DZN1" s="86"/>
      <c r="DZO1" s="86"/>
      <c r="DZP1" s="86"/>
      <c r="DZQ1" s="86"/>
      <c r="DZR1" s="86"/>
      <c r="DZS1" s="86"/>
      <c r="DZT1" s="86"/>
      <c r="DZU1" s="86"/>
      <c r="DZV1" s="86"/>
      <c r="DZW1" s="86"/>
      <c r="DZX1" s="86"/>
      <c r="DZY1" s="86"/>
      <c r="DZZ1" s="86"/>
      <c r="EAA1" s="86"/>
      <c r="EAB1" s="86"/>
      <c r="EAC1" s="86"/>
      <c r="EAD1" s="86"/>
      <c r="EAE1" s="86"/>
      <c r="EAF1" s="86"/>
      <c r="EAG1" s="86"/>
      <c r="EAH1" s="86"/>
      <c r="EAI1" s="86"/>
      <c r="EAJ1" s="86"/>
      <c r="EAK1" s="86"/>
      <c r="EAL1" s="86"/>
      <c r="EAM1" s="86"/>
      <c r="EAN1" s="86"/>
      <c r="EAO1" s="86"/>
      <c r="EAP1" s="86"/>
      <c r="EAQ1" s="86"/>
      <c r="EAR1" s="86"/>
      <c r="EAS1" s="86"/>
      <c r="EAT1" s="86"/>
      <c r="EAU1" s="86"/>
      <c r="EAV1" s="86"/>
      <c r="EAW1" s="86"/>
      <c r="EAX1" s="86"/>
      <c r="EAY1" s="86"/>
      <c r="EAZ1" s="86"/>
      <c r="EBA1" s="86"/>
      <c r="EBB1" s="86"/>
      <c r="EBC1" s="86"/>
      <c r="EBD1" s="86"/>
      <c r="EBE1" s="86"/>
      <c r="EBF1" s="86"/>
      <c r="EBG1" s="86"/>
      <c r="EBH1" s="86"/>
      <c r="EBI1" s="86"/>
      <c r="EBJ1" s="86"/>
      <c r="EBK1" s="86"/>
      <c r="EBL1" s="86"/>
      <c r="EBM1" s="86"/>
      <c r="EBN1" s="86"/>
      <c r="EBO1" s="86"/>
      <c r="EBP1" s="86"/>
      <c r="EBQ1" s="86"/>
      <c r="EBR1" s="86"/>
      <c r="EBS1" s="86"/>
      <c r="EBT1" s="86"/>
      <c r="EBU1" s="86"/>
      <c r="EBV1" s="86"/>
      <c r="EBW1" s="86"/>
      <c r="EBX1" s="86"/>
      <c r="EBY1" s="86"/>
      <c r="EBZ1" s="86"/>
      <c r="ECA1" s="86"/>
      <c r="ECB1" s="86"/>
      <c r="ECC1" s="86"/>
      <c r="ECD1" s="86"/>
      <c r="ECE1" s="86"/>
      <c r="ECF1" s="86"/>
      <c r="ECG1" s="86"/>
      <c r="ECH1" s="86"/>
      <c r="ECI1" s="86"/>
      <c r="ECJ1" s="86"/>
      <c r="ECK1" s="86"/>
      <c r="ECL1" s="86"/>
      <c r="ECM1" s="86"/>
      <c r="ECN1" s="86"/>
      <c r="ECO1" s="86"/>
      <c r="ECP1" s="86"/>
      <c r="ECQ1" s="86"/>
      <c r="ECR1" s="86"/>
      <c r="ECS1" s="86"/>
      <c r="ECT1" s="86"/>
      <c r="ECU1" s="86"/>
      <c r="ECV1" s="86"/>
      <c r="ECW1" s="86"/>
      <c r="ECX1" s="86"/>
      <c r="ECY1" s="86"/>
      <c r="ECZ1" s="86"/>
      <c r="EDA1" s="86"/>
      <c r="EDB1" s="86"/>
      <c r="EDC1" s="86"/>
      <c r="EDD1" s="86"/>
      <c r="EDE1" s="86"/>
      <c r="EDF1" s="86"/>
      <c r="EDG1" s="86"/>
      <c r="EDH1" s="86"/>
      <c r="EDI1" s="86"/>
      <c r="EDJ1" s="86"/>
      <c r="EDK1" s="86"/>
      <c r="EDL1" s="86"/>
      <c r="EDM1" s="86"/>
      <c r="EDN1" s="86"/>
      <c r="EDO1" s="86"/>
      <c r="EDP1" s="86"/>
      <c r="EDQ1" s="86"/>
      <c r="EDR1" s="86"/>
      <c r="EDS1" s="86"/>
      <c r="EDT1" s="86"/>
      <c r="EDU1" s="86"/>
      <c r="EDV1" s="86"/>
      <c r="EDW1" s="86"/>
      <c r="EDX1" s="86"/>
      <c r="EDY1" s="86"/>
      <c r="EDZ1" s="86"/>
      <c r="EEA1" s="86"/>
      <c r="EEB1" s="86"/>
      <c r="EEC1" s="86"/>
      <c r="EED1" s="86"/>
      <c r="EEE1" s="86"/>
      <c r="EEF1" s="86"/>
      <c r="EEG1" s="86"/>
      <c r="EEH1" s="86"/>
      <c r="EEI1" s="86"/>
      <c r="EEJ1" s="86"/>
      <c r="EEK1" s="86"/>
      <c r="EEL1" s="86"/>
      <c r="EEM1" s="86"/>
      <c r="EEN1" s="86"/>
      <c r="EEO1" s="86"/>
      <c r="EEP1" s="86"/>
      <c r="EEQ1" s="86"/>
      <c r="EER1" s="86"/>
      <c r="EES1" s="86"/>
      <c r="EET1" s="86"/>
      <c r="EEU1" s="86"/>
      <c r="EEV1" s="86"/>
      <c r="EEW1" s="86"/>
      <c r="EEX1" s="86"/>
      <c r="EEY1" s="86"/>
      <c r="EEZ1" s="86"/>
      <c r="EFA1" s="86"/>
      <c r="EFB1" s="86"/>
      <c r="EFC1" s="86"/>
      <c r="EFD1" s="86"/>
      <c r="EFE1" s="86"/>
      <c r="EFF1" s="86"/>
      <c r="EFG1" s="86"/>
      <c r="EFH1" s="86"/>
      <c r="EFI1" s="86"/>
      <c r="EFJ1" s="86"/>
      <c r="EFK1" s="86"/>
      <c r="EFL1" s="86"/>
      <c r="EFM1" s="86"/>
      <c r="EFN1" s="86"/>
      <c r="EFO1" s="86"/>
      <c r="EFP1" s="86"/>
      <c r="EFQ1" s="86"/>
      <c r="EFR1" s="86"/>
      <c r="EFS1" s="86"/>
      <c r="EFT1" s="86"/>
      <c r="EFU1" s="86"/>
      <c r="EFV1" s="86"/>
      <c r="EFW1" s="86"/>
      <c r="EFX1" s="86"/>
      <c r="EFY1" s="86"/>
      <c r="EFZ1" s="86"/>
      <c r="EGA1" s="86"/>
      <c r="EGB1" s="86"/>
      <c r="EGC1" s="86"/>
      <c r="EGD1" s="86"/>
      <c r="EGE1" s="86"/>
      <c r="EGF1" s="86"/>
      <c r="EGG1" s="86"/>
      <c r="EGH1" s="86"/>
      <c r="EGI1" s="86"/>
      <c r="EGJ1" s="86"/>
      <c r="EGK1" s="86"/>
      <c r="EGL1" s="86"/>
      <c r="EGM1" s="86"/>
      <c r="EGN1" s="86"/>
      <c r="EGO1" s="86"/>
      <c r="EGP1" s="86"/>
      <c r="EGQ1" s="86"/>
      <c r="EGR1" s="86"/>
      <c r="EGS1" s="86"/>
      <c r="EGT1" s="86"/>
      <c r="EGU1" s="86"/>
      <c r="EGV1" s="86"/>
      <c r="EGW1" s="86"/>
      <c r="EGX1" s="86"/>
      <c r="EGY1" s="86"/>
      <c r="EGZ1" s="86"/>
      <c r="EHA1" s="86"/>
      <c r="EHB1" s="86"/>
      <c r="EHC1" s="86"/>
      <c r="EHD1" s="86"/>
      <c r="EHE1" s="86"/>
      <c r="EHF1" s="86"/>
      <c r="EHG1" s="86"/>
      <c r="EHH1" s="86"/>
      <c r="EHI1" s="86"/>
      <c r="EHJ1" s="86"/>
      <c r="EHK1" s="86"/>
      <c r="EHL1" s="86"/>
      <c r="EHM1" s="86"/>
      <c r="EHN1" s="86"/>
      <c r="EHO1" s="86"/>
      <c r="EHP1" s="86"/>
      <c r="EHQ1" s="86"/>
      <c r="EHR1" s="86"/>
      <c r="EHS1" s="86"/>
      <c r="EHT1" s="86"/>
      <c r="EHU1" s="86"/>
      <c r="EHV1" s="86"/>
      <c r="EHW1" s="86"/>
      <c r="EHX1" s="86"/>
      <c r="EHY1" s="86"/>
      <c r="EHZ1" s="86"/>
      <c r="EIA1" s="86"/>
      <c r="EIB1" s="86"/>
      <c r="EIC1" s="86"/>
      <c r="EID1" s="86"/>
      <c r="EIE1" s="86"/>
      <c r="EIF1" s="86"/>
      <c r="EIG1" s="86"/>
      <c r="EIH1" s="86"/>
      <c r="EII1" s="86"/>
      <c r="EIJ1" s="86"/>
      <c r="EIK1" s="86"/>
      <c r="EIL1" s="86"/>
      <c r="EIM1" s="86"/>
      <c r="EIN1" s="86"/>
      <c r="EIO1" s="86"/>
      <c r="EIP1" s="86"/>
      <c r="EIQ1" s="86"/>
      <c r="EIR1" s="86"/>
      <c r="EIS1" s="86"/>
      <c r="EIT1" s="86"/>
      <c r="EIU1" s="86"/>
      <c r="EIV1" s="86"/>
      <c r="EIW1" s="86"/>
      <c r="EIX1" s="86"/>
      <c r="EIY1" s="86"/>
      <c r="EIZ1" s="86"/>
      <c r="EJA1" s="86"/>
      <c r="EJB1" s="86"/>
      <c r="EJC1" s="86"/>
      <c r="EJD1" s="86"/>
      <c r="EJE1" s="86"/>
      <c r="EJF1" s="86"/>
      <c r="EJG1" s="86"/>
      <c r="EJH1" s="86"/>
      <c r="EJI1" s="86"/>
      <c r="EJJ1" s="86"/>
      <c r="EJK1" s="86"/>
      <c r="EJL1" s="86"/>
      <c r="EJM1" s="86"/>
      <c r="EJN1" s="86"/>
      <c r="EJO1" s="86"/>
      <c r="EJP1" s="86"/>
      <c r="EJQ1" s="86"/>
      <c r="EJR1" s="86"/>
      <c r="EJS1" s="86"/>
      <c r="EJT1" s="86"/>
      <c r="EJU1" s="86"/>
      <c r="EJV1" s="86"/>
      <c r="EJW1" s="86"/>
      <c r="EJX1" s="86"/>
      <c r="EJY1" s="86"/>
      <c r="EJZ1" s="86"/>
      <c r="EKA1" s="86"/>
      <c r="EKB1" s="86"/>
      <c r="EKC1" s="86"/>
      <c r="EKD1" s="86"/>
      <c r="EKE1" s="86"/>
      <c r="EKF1" s="86"/>
      <c r="EKG1" s="86"/>
      <c r="EKH1" s="86"/>
      <c r="EKI1" s="86"/>
      <c r="EKJ1" s="86"/>
      <c r="EKK1" s="86"/>
      <c r="EKL1" s="86"/>
      <c r="EKM1" s="86"/>
      <c r="EKN1" s="86"/>
      <c r="EKO1" s="86"/>
      <c r="EKP1" s="86"/>
      <c r="EKQ1" s="86"/>
      <c r="EKR1" s="86"/>
      <c r="EKS1" s="86"/>
      <c r="EKT1" s="86"/>
      <c r="EKU1" s="86"/>
      <c r="EKV1" s="86"/>
      <c r="EKW1" s="86"/>
      <c r="EKX1" s="86"/>
      <c r="EKY1" s="86"/>
      <c r="EKZ1" s="86"/>
      <c r="ELA1" s="86"/>
      <c r="ELB1" s="86"/>
      <c r="ELC1" s="86"/>
      <c r="ELD1" s="86"/>
      <c r="ELE1" s="86"/>
      <c r="ELF1" s="86"/>
      <c r="ELG1" s="86"/>
      <c r="ELH1" s="86"/>
      <c r="ELI1" s="86"/>
      <c r="ELJ1" s="86"/>
      <c r="ELK1" s="86"/>
      <c r="ELL1" s="86"/>
      <c r="ELM1" s="86"/>
      <c r="ELN1" s="86"/>
      <c r="ELO1" s="86"/>
      <c r="ELP1" s="86"/>
      <c r="ELQ1" s="86"/>
      <c r="ELR1" s="86"/>
      <c r="ELS1" s="86"/>
      <c r="ELT1" s="86"/>
      <c r="ELU1" s="86"/>
      <c r="ELV1" s="86"/>
      <c r="ELW1" s="86"/>
      <c r="ELX1" s="86"/>
      <c r="ELY1" s="86"/>
      <c r="ELZ1" s="86"/>
      <c r="EMA1" s="86"/>
      <c r="EMB1" s="86"/>
      <c r="EMC1" s="86"/>
      <c r="EMD1" s="86"/>
      <c r="EME1" s="86"/>
      <c r="EMF1" s="86"/>
      <c r="EMG1" s="86"/>
      <c r="EMH1" s="86"/>
      <c r="EMI1" s="86"/>
      <c r="EMJ1" s="86"/>
      <c r="EMK1" s="86"/>
      <c r="EML1" s="86"/>
      <c r="EMM1" s="86"/>
      <c r="EMN1" s="86"/>
      <c r="EMO1" s="86"/>
      <c r="EMP1" s="86"/>
      <c r="EMQ1" s="86"/>
      <c r="EMR1" s="86"/>
      <c r="EMS1" s="86"/>
      <c r="EMT1" s="86"/>
      <c r="EMU1" s="86"/>
      <c r="EMV1" s="86"/>
      <c r="EMW1" s="86"/>
      <c r="EMX1" s="86"/>
      <c r="EMY1" s="86"/>
      <c r="EMZ1" s="86"/>
      <c r="ENA1" s="86"/>
      <c r="ENB1" s="86"/>
      <c r="ENC1" s="86"/>
      <c r="END1" s="86"/>
      <c r="ENE1" s="86"/>
      <c r="ENF1" s="86"/>
      <c r="ENG1" s="86"/>
      <c r="ENH1" s="86"/>
      <c r="ENI1" s="86"/>
      <c r="ENJ1" s="86"/>
      <c r="ENK1" s="86"/>
      <c r="ENL1" s="86"/>
      <c r="ENM1" s="86"/>
      <c r="ENN1" s="86"/>
      <c r="ENO1" s="86"/>
      <c r="ENP1" s="86"/>
      <c r="ENQ1" s="86"/>
      <c r="ENR1" s="86"/>
      <c r="ENS1" s="86"/>
      <c r="ENT1" s="86"/>
      <c r="ENU1" s="86"/>
      <c r="ENV1" s="86"/>
      <c r="ENW1" s="86"/>
      <c r="ENX1" s="86"/>
      <c r="ENY1" s="86"/>
      <c r="ENZ1" s="86"/>
      <c r="EOA1" s="86"/>
      <c r="EOB1" s="86"/>
      <c r="EOC1" s="86"/>
      <c r="EOD1" s="86"/>
      <c r="EOE1" s="86"/>
      <c r="EOF1" s="86"/>
      <c r="EOG1" s="86"/>
      <c r="EOH1" s="86"/>
      <c r="EOI1" s="86"/>
      <c r="EOJ1" s="86"/>
      <c r="EOK1" s="86"/>
      <c r="EOL1" s="86"/>
      <c r="EOM1" s="86"/>
      <c r="EON1" s="86"/>
      <c r="EOO1" s="86"/>
      <c r="EOP1" s="86"/>
      <c r="EOQ1" s="86"/>
      <c r="EOR1" s="86"/>
      <c r="EOS1" s="86"/>
      <c r="EOT1" s="86"/>
      <c r="EOU1" s="86"/>
      <c r="EOV1" s="86"/>
      <c r="EOW1" s="86"/>
      <c r="EOX1" s="86"/>
      <c r="EOY1" s="86"/>
      <c r="EOZ1" s="86"/>
      <c r="EPA1" s="86"/>
      <c r="EPB1" s="86"/>
      <c r="EPC1" s="86"/>
      <c r="EPD1" s="86"/>
      <c r="EPE1" s="86"/>
      <c r="EPF1" s="86"/>
      <c r="EPG1" s="86"/>
      <c r="EPH1" s="86"/>
      <c r="EPI1" s="86"/>
      <c r="EPJ1" s="86"/>
      <c r="EPK1" s="86"/>
      <c r="EPL1" s="86"/>
      <c r="EPM1" s="86"/>
      <c r="EPN1" s="86"/>
      <c r="EPO1" s="86"/>
      <c r="EPP1" s="86"/>
      <c r="EPQ1" s="86"/>
      <c r="EPR1" s="86"/>
      <c r="EPS1" s="86"/>
      <c r="EPT1" s="86"/>
      <c r="EPU1" s="86"/>
      <c r="EPV1" s="86"/>
      <c r="EPW1" s="86"/>
      <c r="EPX1" s="86"/>
      <c r="EPY1" s="86"/>
      <c r="EPZ1" s="86"/>
      <c r="EQA1" s="86"/>
      <c r="EQB1" s="86"/>
      <c r="EQC1" s="86"/>
      <c r="EQD1" s="86"/>
      <c r="EQE1" s="86"/>
      <c r="EQF1" s="86"/>
      <c r="EQG1" s="86"/>
      <c r="EQH1" s="86"/>
      <c r="EQI1" s="86"/>
      <c r="EQJ1" s="86"/>
      <c r="EQK1" s="86"/>
      <c r="EQL1" s="86"/>
      <c r="EQM1" s="86"/>
      <c r="EQN1" s="86"/>
      <c r="EQO1" s="86"/>
      <c r="EQP1" s="86"/>
      <c r="EQQ1" s="86"/>
      <c r="EQR1" s="86"/>
      <c r="EQS1" s="86"/>
      <c r="EQT1" s="86"/>
      <c r="EQU1" s="86"/>
      <c r="EQV1" s="86"/>
      <c r="EQW1" s="86"/>
      <c r="EQX1" s="86"/>
      <c r="EQY1" s="86"/>
      <c r="EQZ1" s="86"/>
      <c r="ERA1" s="86"/>
      <c r="ERB1" s="86"/>
      <c r="ERC1" s="86"/>
      <c r="ERD1" s="86"/>
      <c r="ERE1" s="86"/>
      <c r="ERF1" s="86"/>
      <c r="ERG1" s="86"/>
      <c r="ERH1" s="86"/>
      <c r="ERI1" s="86"/>
      <c r="ERJ1" s="86"/>
      <c r="ERK1" s="86"/>
      <c r="ERL1" s="86"/>
      <c r="ERM1" s="86"/>
      <c r="ERN1" s="86"/>
      <c r="ERO1" s="86"/>
      <c r="ERP1" s="86"/>
      <c r="ERQ1" s="86"/>
      <c r="ERR1" s="86"/>
      <c r="ERS1" s="86"/>
      <c r="ERT1" s="86"/>
      <c r="ERU1" s="86"/>
      <c r="ERV1" s="86"/>
      <c r="ERW1" s="86"/>
      <c r="ERX1" s="86"/>
      <c r="ERY1" s="86"/>
      <c r="ERZ1" s="86"/>
      <c r="ESA1" s="86"/>
      <c r="ESB1" s="86"/>
      <c r="ESC1" s="86"/>
      <c r="ESD1" s="86"/>
      <c r="ESE1" s="86"/>
      <c r="ESF1" s="86"/>
      <c r="ESG1" s="86"/>
      <c r="ESH1" s="86"/>
      <c r="ESI1" s="86"/>
      <c r="ESJ1" s="86"/>
      <c r="ESK1" s="86"/>
      <c r="ESL1" s="86"/>
      <c r="ESM1" s="86"/>
      <c r="ESN1" s="86"/>
      <c r="ESO1" s="86"/>
      <c r="ESP1" s="86"/>
      <c r="ESQ1" s="86"/>
      <c r="ESR1" s="86"/>
      <c r="ESS1" s="86"/>
      <c r="EST1" s="86"/>
      <c r="ESU1" s="86"/>
      <c r="ESV1" s="86"/>
      <c r="ESW1" s="86"/>
      <c r="ESX1" s="86"/>
      <c r="ESY1" s="86"/>
      <c r="ESZ1" s="86"/>
      <c r="ETA1" s="86"/>
      <c r="ETB1" s="86"/>
      <c r="ETC1" s="86"/>
      <c r="ETD1" s="86"/>
      <c r="ETE1" s="86"/>
      <c r="ETF1" s="86"/>
      <c r="ETG1" s="86"/>
      <c r="ETH1" s="86"/>
      <c r="ETI1" s="86"/>
      <c r="ETJ1" s="86"/>
      <c r="ETK1" s="86"/>
      <c r="ETL1" s="86"/>
      <c r="ETM1" s="86"/>
      <c r="ETN1" s="86"/>
      <c r="ETO1" s="86"/>
      <c r="ETP1" s="86"/>
      <c r="ETQ1" s="86"/>
      <c r="ETR1" s="86"/>
      <c r="ETS1" s="86"/>
      <c r="ETT1" s="86"/>
      <c r="ETU1" s="86"/>
      <c r="ETV1" s="86"/>
      <c r="ETW1" s="86"/>
      <c r="ETX1" s="86"/>
      <c r="ETY1" s="86"/>
      <c r="ETZ1" s="86"/>
      <c r="EUA1" s="86"/>
      <c r="EUB1" s="86"/>
      <c r="EUC1" s="86"/>
      <c r="EUD1" s="86"/>
      <c r="EUE1" s="86"/>
      <c r="EUF1" s="86"/>
      <c r="EUG1" s="86"/>
      <c r="EUH1" s="86"/>
      <c r="EUI1" s="86"/>
      <c r="EUJ1" s="86"/>
      <c r="EUK1" s="86"/>
      <c r="EUL1" s="86"/>
      <c r="EUM1" s="86"/>
      <c r="EUN1" s="86"/>
      <c r="EUO1" s="86"/>
      <c r="EUP1" s="86"/>
      <c r="EUQ1" s="86"/>
      <c r="EUR1" s="86"/>
      <c r="EUS1" s="86"/>
      <c r="EUT1" s="86"/>
      <c r="EUU1" s="86"/>
      <c r="EUV1" s="86"/>
      <c r="EUW1" s="86"/>
      <c r="EUX1" s="86"/>
      <c r="EUY1" s="86"/>
      <c r="EUZ1" s="86"/>
      <c r="EVA1" s="86"/>
      <c r="EVB1" s="86"/>
      <c r="EVC1" s="86"/>
      <c r="EVD1" s="86"/>
      <c r="EVE1" s="86"/>
      <c r="EVF1" s="86"/>
      <c r="EVG1" s="86"/>
      <c r="EVH1" s="86"/>
      <c r="EVI1" s="86"/>
      <c r="EVJ1" s="86"/>
      <c r="EVK1" s="86"/>
      <c r="EVL1" s="86"/>
      <c r="EVM1" s="86"/>
      <c r="EVN1" s="86"/>
      <c r="EVO1" s="86"/>
      <c r="EVP1" s="86"/>
      <c r="EVQ1" s="86"/>
      <c r="EVR1" s="86"/>
      <c r="EVS1" s="86"/>
      <c r="EVT1" s="86"/>
      <c r="EVU1" s="86"/>
      <c r="EVV1" s="86"/>
      <c r="EVW1" s="86"/>
      <c r="EVX1" s="86"/>
      <c r="EVY1" s="86"/>
      <c r="EVZ1" s="86"/>
      <c r="EWA1" s="86"/>
      <c r="EWB1" s="86"/>
      <c r="EWC1" s="86"/>
      <c r="EWD1" s="86"/>
      <c r="EWE1" s="86"/>
      <c r="EWF1" s="86"/>
      <c r="EWG1" s="86"/>
      <c r="EWH1" s="86"/>
      <c r="EWI1" s="86"/>
      <c r="EWJ1" s="86"/>
      <c r="EWK1" s="86"/>
      <c r="EWL1" s="86"/>
      <c r="EWM1" s="86"/>
      <c r="EWN1" s="86"/>
      <c r="EWO1" s="86"/>
      <c r="EWP1" s="86"/>
      <c r="EWQ1" s="86"/>
      <c r="EWR1" s="86"/>
      <c r="EWS1" s="86"/>
      <c r="EWT1" s="86"/>
      <c r="EWU1" s="86"/>
      <c r="EWV1" s="86"/>
      <c r="EWW1" s="86"/>
      <c r="EWX1" s="86"/>
      <c r="EWY1" s="86"/>
      <c r="EWZ1" s="86"/>
      <c r="EXA1" s="86"/>
      <c r="EXB1" s="86"/>
      <c r="EXC1" s="86"/>
      <c r="EXD1" s="86"/>
      <c r="EXE1" s="86"/>
      <c r="EXF1" s="86"/>
      <c r="EXG1" s="86"/>
      <c r="EXH1" s="86"/>
      <c r="EXI1" s="86"/>
      <c r="EXJ1" s="86"/>
      <c r="EXK1" s="86"/>
      <c r="EXL1" s="86"/>
      <c r="EXM1" s="86"/>
      <c r="EXN1" s="86"/>
      <c r="EXO1" s="86"/>
      <c r="EXP1" s="86"/>
      <c r="EXQ1" s="86"/>
      <c r="EXR1" s="86"/>
      <c r="EXS1" s="86"/>
      <c r="EXT1" s="86"/>
      <c r="EXU1" s="86"/>
      <c r="EXV1" s="86"/>
      <c r="EXW1" s="86"/>
      <c r="EXX1" s="86"/>
      <c r="EXY1" s="86"/>
      <c r="EXZ1" s="86"/>
      <c r="EYA1" s="86"/>
      <c r="EYB1" s="86"/>
      <c r="EYC1" s="86"/>
      <c r="EYD1" s="86"/>
      <c r="EYE1" s="86"/>
      <c r="EYF1" s="86"/>
      <c r="EYG1" s="86"/>
      <c r="EYH1" s="86"/>
      <c r="EYI1" s="86"/>
      <c r="EYJ1" s="86"/>
      <c r="EYK1" s="86"/>
      <c r="EYL1" s="86"/>
      <c r="EYM1" s="86"/>
      <c r="EYN1" s="86"/>
      <c r="EYO1" s="86"/>
      <c r="EYP1" s="86"/>
      <c r="EYQ1" s="86"/>
      <c r="EYR1" s="86"/>
      <c r="EYS1" s="86"/>
      <c r="EYT1" s="86"/>
      <c r="EYU1" s="86"/>
      <c r="EYV1" s="86"/>
      <c r="EYW1" s="86"/>
      <c r="EYX1" s="86"/>
      <c r="EYY1" s="86"/>
      <c r="EYZ1" s="86"/>
      <c r="EZA1" s="86"/>
      <c r="EZB1" s="86"/>
      <c r="EZC1" s="86"/>
      <c r="EZD1" s="86"/>
      <c r="EZE1" s="86"/>
      <c r="EZF1" s="86"/>
      <c r="EZG1" s="86"/>
      <c r="EZH1" s="86"/>
      <c r="EZI1" s="86"/>
      <c r="EZJ1" s="86"/>
      <c r="EZK1" s="86"/>
      <c r="EZL1" s="86"/>
      <c r="EZM1" s="86"/>
      <c r="EZN1" s="86"/>
      <c r="EZO1" s="86"/>
      <c r="EZP1" s="86"/>
      <c r="EZQ1" s="86"/>
      <c r="EZR1" s="86"/>
      <c r="EZS1" s="86"/>
      <c r="EZT1" s="86"/>
      <c r="EZU1" s="86"/>
      <c r="EZV1" s="86"/>
      <c r="EZW1" s="86"/>
      <c r="EZX1" s="86"/>
      <c r="EZY1" s="86"/>
      <c r="EZZ1" s="86"/>
      <c r="FAA1" s="86"/>
      <c r="FAB1" s="86"/>
      <c r="FAC1" s="86"/>
      <c r="FAD1" s="86"/>
      <c r="FAE1" s="86"/>
      <c r="FAF1" s="86"/>
      <c r="FAG1" s="86"/>
      <c r="FAH1" s="86"/>
      <c r="FAI1" s="86"/>
      <c r="FAJ1" s="86"/>
      <c r="FAK1" s="86"/>
      <c r="FAL1" s="86"/>
      <c r="FAM1" s="86"/>
      <c r="FAN1" s="86"/>
      <c r="FAO1" s="86"/>
      <c r="FAP1" s="86"/>
      <c r="FAQ1" s="86"/>
      <c r="FAR1" s="86"/>
      <c r="FAS1" s="86"/>
      <c r="FAT1" s="86"/>
      <c r="FAU1" s="86"/>
      <c r="FAV1" s="86"/>
      <c r="FAW1" s="86"/>
      <c r="FAX1" s="86"/>
      <c r="FAY1" s="86"/>
      <c r="FAZ1" s="86"/>
      <c r="FBA1" s="86"/>
      <c r="FBB1" s="86"/>
      <c r="FBC1" s="86"/>
      <c r="FBD1" s="86"/>
      <c r="FBE1" s="86"/>
      <c r="FBF1" s="86"/>
      <c r="FBG1" s="86"/>
      <c r="FBH1" s="86"/>
      <c r="FBI1" s="86"/>
      <c r="FBJ1" s="86"/>
      <c r="FBK1" s="86"/>
      <c r="FBL1" s="86"/>
      <c r="FBM1" s="86"/>
      <c r="FBN1" s="86"/>
      <c r="FBO1" s="86"/>
      <c r="FBP1" s="86"/>
      <c r="FBQ1" s="86"/>
      <c r="FBR1" s="86"/>
      <c r="FBS1" s="86"/>
      <c r="FBT1" s="86"/>
      <c r="FBU1" s="86"/>
      <c r="FBV1" s="86"/>
      <c r="FBW1" s="86"/>
      <c r="FBX1" s="86"/>
      <c r="FBY1" s="86"/>
      <c r="FBZ1" s="86"/>
      <c r="FCA1" s="86"/>
      <c r="FCB1" s="86"/>
      <c r="FCC1" s="86"/>
      <c r="FCD1" s="86"/>
      <c r="FCE1" s="86"/>
      <c r="FCF1" s="86"/>
      <c r="FCG1" s="86"/>
      <c r="FCH1" s="86"/>
      <c r="FCI1" s="86"/>
      <c r="FCJ1" s="86"/>
      <c r="FCK1" s="86"/>
      <c r="FCL1" s="86"/>
      <c r="FCM1" s="86"/>
      <c r="FCN1" s="86"/>
      <c r="FCO1" s="86"/>
      <c r="FCP1" s="86"/>
      <c r="FCQ1" s="86"/>
      <c r="FCR1" s="86"/>
      <c r="FCS1" s="86"/>
      <c r="FCT1" s="86"/>
      <c r="FCU1" s="86"/>
      <c r="FCV1" s="86"/>
      <c r="FCW1" s="86"/>
      <c r="FCX1" s="86"/>
      <c r="FCY1" s="86"/>
      <c r="FCZ1" s="86"/>
      <c r="FDA1" s="86"/>
      <c r="FDB1" s="86"/>
      <c r="FDC1" s="86"/>
      <c r="FDD1" s="86"/>
      <c r="FDE1" s="86"/>
      <c r="FDF1" s="86"/>
      <c r="FDG1" s="86"/>
      <c r="FDH1" s="86"/>
      <c r="FDI1" s="86"/>
      <c r="FDJ1" s="86"/>
      <c r="FDK1" s="86"/>
      <c r="FDL1" s="86"/>
      <c r="FDM1" s="86"/>
      <c r="FDN1" s="86"/>
      <c r="FDO1" s="86"/>
      <c r="FDP1" s="86"/>
      <c r="FDQ1" s="86"/>
      <c r="FDR1" s="86"/>
      <c r="FDS1" s="86"/>
      <c r="FDT1" s="86"/>
      <c r="FDU1" s="86"/>
      <c r="FDV1" s="86"/>
      <c r="FDW1" s="86"/>
      <c r="FDX1" s="86"/>
      <c r="FDY1" s="86"/>
      <c r="FDZ1" s="86"/>
      <c r="FEA1" s="86"/>
      <c r="FEB1" s="86"/>
      <c r="FEC1" s="86"/>
      <c r="FED1" s="86"/>
      <c r="FEE1" s="86"/>
      <c r="FEF1" s="86"/>
      <c r="FEG1" s="86"/>
      <c r="FEH1" s="86"/>
      <c r="FEI1" s="86"/>
      <c r="FEJ1" s="86"/>
      <c r="FEK1" s="86"/>
      <c r="FEL1" s="86"/>
      <c r="FEM1" s="86"/>
      <c r="FEN1" s="86"/>
      <c r="FEO1" s="86"/>
      <c r="FEP1" s="86"/>
      <c r="FEQ1" s="86"/>
      <c r="FER1" s="86"/>
      <c r="FES1" s="86"/>
      <c r="FET1" s="86"/>
      <c r="FEU1" s="86"/>
      <c r="FEV1" s="86"/>
      <c r="FEW1" s="86"/>
      <c r="FEX1" s="86"/>
      <c r="FEY1" s="86"/>
      <c r="FEZ1" s="86"/>
      <c r="FFA1" s="86"/>
      <c r="FFB1" s="86"/>
      <c r="FFC1" s="86"/>
      <c r="FFD1" s="86"/>
      <c r="FFE1" s="86"/>
      <c r="FFF1" s="86"/>
      <c r="FFG1" s="86"/>
      <c r="FFH1" s="86"/>
      <c r="FFI1" s="86"/>
      <c r="FFJ1" s="86"/>
      <c r="FFK1" s="86"/>
      <c r="FFL1" s="86"/>
      <c r="FFM1" s="86"/>
      <c r="FFN1" s="86"/>
      <c r="FFO1" s="86"/>
      <c r="FFP1" s="86"/>
      <c r="FFQ1" s="86"/>
      <c r="FFR1" s="86"/>
      <c r="FFS1" s="86"/>
      <c r="FFT1" s="86"/>
      <c r="FFU1" s="86"/>
      <c r="FFV1" s="86"/>
      <c r="FFW1" s="86"/>
      <c r="FFX1" s="86"/>
      <c r="FFY1" s="86"/>
      <c r="FFZ1" s="86"/>
      <c r="FGA1" s="86"/>
      <c r="FGB1" s="86"/>
      <c r="FGC1" s="86"/>
      <c r="FGD1" s="86"/>
      <c r="FGE1" s="86"/>
      <c r="FGF1" s="86"/>
      <c r="FGG1" s="86"/>
      <c r="FGH1" s="86"/>
      <c r="FGI1" s="86"/>
      <c r="FGJ1" s="86"/>
      <c r="FGK1" s="86"/>
      <c r="FGL1" s="86"/>
      <c r="FGM1" s="86"/>
      <c r="FGN1" s="86"/>
      <c r="FGO1" s="86"/>
      <c r="FGP1" s="86"/>
      <c r="FGQ1" s="86"/>
      <c r="FGR1" s="86"/>
      <c r="FGS1" s="86"/>
      <c r="FGT1" s="86"/>
      <c r="FGU1" s="86"/>
      <c r="FGV1" s="86"/>
      <c r="FGW1" s="86"/>
      <c r="FGX1" s="86"/>
      <c r="FGY1" s="86"/>
      <c r="FGZ1" s="86"/>
      <c r="FHA1" s="86"/>
      <c r="FHB1" s="86"/>
      <c r="FHC1" s="86"/>
      <c r="FHD1" s="86"/>
      <c r="FHE1" s="86"/>
      <c r="FHF1" s="86"/>
      <c r="FHG1" s="86"/>
      <c r="FHH1" s="86"/>
      <c r="FHI1" s="86"/>
      <c r="FHJ1" s="86"/>
      <c r="FHK1" s="86"/>
      <c r="FHL1" s="86"/>
      <c r="FHM1" s="86"/>
      <c r="FHN1" s="86"/>
      <c r="FHO1" s="86"/>
      <c r="FHP1" s="86"/>
      <c r="FHQ1" s="86"/>
      <c r="FHR1" s="86"/>
      <c r="FHS1" s="86"/>
      <c r="FHT1" s="86"/>
      <c r="FHU1" s="86"/>
      <c r="FHV1" s="86"/>
      <c r="FHW1" s="86"/>
      <c r="FHX1" s="86"/>
      <c r="FHY1" s="86"/>
      <c r="FHZ1" s="86"/>
      <c r="FIA1" s="86"/>
      <c r="FIB1" s="86"/>
      <c r="FIC1" s="86"/>
      <c r="FID1" s="86"/>
      <c r="FIE1" s="86"/>
      <c r="FIF1" s="86"/>
      <c r="FIG1" s="86"/>
      <c r="FIH1" s="86"/>
      <c r="FII1" s="86"/>
      <c r="FIJ1" s="86"/>
      <c r="FIK1" s="86"/>
      <c r="FIL1" s="86"/>
      <c r="FIM1" s="86"/>
      <c r="FIN1" s="86"/>
      <c r="FIO1" s="86"/>
      <c r="FIP1" s="86"/>
      <c r="FIQ1" s="86"/>
      <c r="FIR1" s="86"/>
      <c r="FIS1" s="86"/>
      <c r="FIT1" s="86"/>
      <c r="FIU1" s="86"/>
      <c r="FIV1" s="86"/>
      <c r="FIW1" s="86"/>
      <c r="FIX1" s="86"/>
      <c r="FIY1" s="86"/>
      <c r="FIZ1" s="86"/>
      <c r="FJA1" s="86"/>
      <c r="FJB1" s="86"/>
      <c r="FJC1" s="86"/>
      <c r="FJD1" s="86"/>
      <c r="FJE1" s="86"/>
      <c r="FJF1" s="86"/>
      <c r="FJG1" s="86"/>
      <c r="FJH1" s="86"/>
      <c r="FJI1" s="86"/>
      <c r="FJJ1" s="86"/>
      <c r="FJK1" s="86"/>
      <c r="FJL1" s="86"/>
      <c r="FJM1" s="86"/>
      <c r="FJN1" s="86"/>
      <c r="FJO1" s="86"/>
      <c r="FJP1" s="86"/>
      <c r="FJQ1" s="86"/>
      <c r="FJR1" s="86"/>
      <c r="FJS1" s="86"/>
      <c r="FJT1" s="86"/>
      <c r="FJU1" s="86"/>
      <c r="FJV1" s="86"/>
      <c r="FJW1" s="86"/>
      <c r="FJX1" s="86"/>
      <c r="FJY1" s="86"/>
      <c r="FJZ1" s="86"/>
      <c r="FKA1" s="86"/>
      <c r="FKB1" s="86"/>
      <c r="FKC1" s="86"/>
      <c r="FKD1" s="86"/>
      <c r="FKE1" s="86"/>
      <c r="FKF1" s="86"/>
      <c r="FKG1" s="86"/>
      <c r="FKH1" s="86"/>
      <c r="FKI1" s="86"/>
      <c r="FKJ1" s="86"/>
      <c r="FKK1" s="86"/>
      <c r="FKL1" s="86"/>
      <c r="FKM1" s="86"/>
      <c r="FKN1" s="86"/>
      <c r="FKO1" s="86"/>
      <c r="FKP1" s="86"/>
      <c r="FKQ1" s="86"/>
      <c r="FKR1" s="86"/>
      <c r="FKS1" s="86"/>
      <c r="FKT1" s="86"/>
      <c r="FKU1" s="86"/>
      <c r="FKV1" s="86"/>
      <c r="FKW1" s="86"/>
      <c r="FKX1" s="86"/>
      <c r="FKY1" s="86"/>
      <c r="FKZ1" s="86"/>
      <c r="FLA1" s="86"/>
      <c r="FLB1" s="86"/>
      <c r="FLC1" s="86"/>
      <c r="FLD1" s="86"/>
      <c r="FLE1" s="86"/>
      <c r="FLF1" s="86"/>
      <c r="FLG1" s="86"/>
      <c r="FLH1" s="86"/>
      <c r="FLI1" s="86"/>
      <c r="FLJ1" s="86"/>
      <c r="FLK1" s="86"/>
      <c r="FLL1" s="86"/>
      <c r="FLM1" s="86"/>
      <c r="FLN1" s="86"/>
      <c r="FLO1" s="86"/>
      <c r="FLP1" s="86"/>
      <c r="FLQ1" s="86"/>
      <c r="FLR1" s="86"/>
      <c r="FLS1" s="86"/>
      <c r="FLT1" s="86"/>
      <c r="FLU1" s="86"/>
      <c r="FLV1" s="86"/>
      <c r="FLW1" s="86"/>
      <c r="FLX1" s="86"/>
      <c r="FLY1" s="86"/>
      <c r="FLZ1" s="86"/>
      <c r="FMA1" s="86"/>
      <c r="FMB1" s="86"/>
      <c r="FMC1" s="86"/>
      <c r="FMD1" s="86"/>
      <c r="FME1" s="86"/>
      <c r="FMF1" s="86"/>
      <c r="FMG1" s="86"/>
      <c r="FMH1" s="86"/>
      <c r="FMI1" s="86"/>
      <c r="FMJ1" s="86"/>
      <c r="FMK1" s="86"/>
      <c r="FML1" s="86"/>
      <c r="FMM1" s="86"/>
      <c r="FMN1" s="86"/>
      <c r="FMO1" s="86"/>
      <c r="FMP1" s="86"/>
      <c r="FMQ1" s="86"/>
      <c r="FMR1" s="86"/>
      <c r="FMS1" s="86"/>
      <c r="FMT1" s="86"/>
      <c r="FMU1" s="86"/>
      <c r="FMV1" s="86"/>
      <c r="FMW1" s="86"/>
      <c r="FMX1" s="86"/>
      <c r="FMY1" s="86"/>
      <c r="FMZ1" s="86"/>
      <c r="FNA1" s="86"/>
      <c r="FNB1" s="86"/>
      <c r="FNC1" s="86"/>
      <c r="FND1" s="86"/>
      <c r="FNE1" s="86"/>
      <c r="FNF1" s="86"/>
      <c r="FNG1" s="86"/>
      <c r="FNH1" s="86"/>
      <c r="FNI1" s="86"/>
      <c r="FNJ1" s="86"/>
      <c r="FNK1" s="86"/>
      <c r="FNL1" s="86"/>
      <c r="FNM1" s="86"/>
      <c r="FNN1" s="86"/>
      <c r="FNO1" s="86"/>
      <c r="FNP1" s="86"/>
      <c r="FNQ1" s="86"/>
      <c r="FNR1" s="86"/>
      <c r="FNS1" s="86"/>
      <c r="FNT1" s="86"/>
      <c r="FNU1" s="86"/>
      <c r="FNV1" s="86"/>
      <c r="FNW1" s="86"/>
      <c r="FNX1" s="86"/>
      <c r="FNY1" s="86"/>
      <c r="FNZ1" s="86"/>
      <c r="FOA1" s="86"/>
      <c r="FOB1" s="86"/>
      <c r="FOC1" s="86"/>
      <c r="FOD1" s="86"/>
      <c r="FOE1" s="86"/>
      <c r="FOF1" s="86"/>
      <c r="FOG1" s="86"/>
      <c r="FOH1" s="86"/>
      <c r="FOI1" s="86"/>
      <c r="FOJ1" s="86"/>
      <c r="FOK1" s="86"/>
      <c r="FOL1" s="86"/>
      <c r="FOM1" s="86"/>
      <c r="FON1" s="86"/>
      <c r="FOO1" s="86"/>
      <c r="FOP1" s="86"/>
      <c r="FOQ1" s="86"/>
      <c r="FOR1" s="86"/>
      <c r="FOS1" s="86"/>
      <c r="FOT1" s="86"/>
      <c r="FOU1" s="86"/>
      <c r="FOV1" s="86"/>
      <c r="FOW1" s="86"/>
      <c r="FOX1" s="86"/>
      <c r="FOY1" s="86"/>
      <c r="FOZ1" s="86"/>
      <c r="FPA1" s="86"/>
      <c r="FPB1" s="86"/>
      <c r="FPC1" s="86"/>
      <c r="FPD1" s="86"/>
      <c r="FPE1" s="86"/>
      <c r="FPF1" s="86"/>
      <c r="FPG1" s="86"/>
      <c r="FPH1" s="86"/>
      <c r="FPI1" s="86"/>
      <c r="FPJ1" s="86"/>
      <c r="FPK1" s="86"/>
      <c r="FPL1" s="86"/>
      <c r="FPM1" s="86"/>
      <c r="FPN1" s="86"/>
      <c r="FPO1" s="86"/>
      <c r="FPP1" s="86"/>
      <c r="FPQ1" s="86"/>
      <c r="FPR1" s="86"/>
      <c r="FPS1" s="86"/>
      <c r="FPT1" s="86"/>
      <c r="FPU1" s="86"/>
      <c r="FPV1" s="86"/>
      <c r="FPW1" s="86"/>
      <c r="FPX1" s="86"/>
      <c r="FPY1" s="86"/>
      <c r="FPZ1" s="86"/>
      <c r="FQA1" s="86"/>
      <c r="FQB1" s="86"/>
      <c r="FQC1" s="86"/>
      <c r="FQD1" s="86"/>
      <c r="FQE1" s="86"/>
      <c r="FQF1" s="86"/>
      <c r="FQG1" s="86"/>
      <c r="FQH1" s="86"/>
      <c r="FQI1" s="86"/>
      <c r="FQJ1" s="86"/>
      <c r="FQK1" s="86"/>
      <c r="FQL1" s="86"/>
      <c r="FQM1" s="86"/>
      <c r="FQN1" s="86"/>
      <c r="FQO1" s="86"/>
      <c r="FQP1" s="86"/>
      <c r="FQQ1" s="86"/>
      <c r="FQR1" s="86"/>
      <c r="FQS1" s="86"/>
      <c r="FQT1" s="86"/>
      <c r="FQU1" s="86"/>
      <c r="FQV1" s="86"/>
      <c r="FQW1" s="86"/>
      <c r="FQX1" s="86"/>
      <c r="FQY1" s="86"/>
      <c r="FQZ1" s="86"/>
      <c r="FRA1" s="86"/>
      <c r="FRB1" s="86"/>
      <c r="FRC1" s="86"/>
      <c r="FRD1" s="86"/>
      <c r="FRE1" s="86"/>
      <c r="FRF1" s="86"/>
      <c r="FRG1" s="86"/>
      <c r="FRH1" s="86"/>
      <c r="FRI1" s="86"/>
      <c r="FRJ1" s="86"/>
      <c r="FRK1" s="86"/>
      <c r="FRL1" s="86"/>
      <c r="FRM1" s="86"/>
      <c r="FRN1" s="86"/>
      <c r="FRO1" s="86"/>
      <c r="FRP1" s="86"/>
      <c r="FRQ1" s="86"/>
      <c r="FRR1" s="86"/>
      <c r="FRS1" s="86"/>
      <c r="FRT1" s="86"/>
      <c r="FRU1" s="86"/>
      <c r="FRV1" s="86"/>
      <c r="FRW1" s="86"/>
      <c r="FRX1" s="86"/>
      <c r="FRY1" s="86"/>
      <c r="FRZ1" s="86"/>
      <c r="FSA1" s="86"/>
      <c r="FSB1" s="86"/>
      <c r="FSC1" s="86"/>
      <c r="FSD1" s="86"/>
      <c r="FSE1" s="86"/>
      <c r="FSF1" s="86"/>
      <c r="FSG1" s="86"/>
      <c r="FSH1" s="86"/>
      <c r="FSI1" s="86"/>
      <c r="FSJ1" s="86"/>
      <c r="FSK1" s="86"/>
      <c r="FSL1" s="86"/>
      <c r="FSM1" s="86"/>
      <c r="FSN1" s="86"/>
      <c r="FSO1" s="86"/>
      <c r="FSP1" s="86"/>
      <c r="FSQ1" s="86"/>
      <c r="FSR1" s="86"/>
      <c r="FSS1" s="86"/>
      <c r="FST1" s="86"/>
      <c r="FSU1" s="86"/>
      <c r="FSV1" s="86"/>
      <c r="FSW1" s="86"/>
      <c r="FSX1" s="86"/>
      <c r="FSY1" s="86"/>
      <c r="FSZ1" s="86"/>
      <c r="FTA1" s="86"/>
      <c r="FTB1" s="86"/>
      <c r="FTC1" s="86"/>
      <c r="FTD1" s="86"/>
      <c r="FTE1" s="86"/>
      <c r="FTF1" s="86"/>
      <c r="FTG1" s="86"/>
      <c r="FTH1" s="86"/>
      <c r="FTI1" s="86"/>
      <c r="FTJ1" s="86"/>
      <c r="FTK1" s="86"/>
      <c r="FTL1" s="86"/>
      <c r="FTM1" s="86"/>
      <c r="FTN1" s="86"/>
      <c r="FTO1" s="86"/>
      <c r="FTP1" s="86"/>
      <c r="FTQ1" s="86"/>
      <c r="FTR1" s="86"/>
      <c r="FTS1" s="86"/>
      <c r="FTT1" s="86"/>
      <c r="FTU1" s="86"/>
      <c r="FTV1" s="86"/>
      <c r="FTW1" s="86"/>
      <c r="FTX1" s="86"/>
      <c r="FTY1" s="86"/>
      <c r="FTZ1" s="86"/>
      <c r="FUA1" s="86"/>
      <c r="FUB1" s="86"/>
      <c r="FUC1" s="86"/>
      <c r="FUD1" s="86"/>
      <c r="FUE1" s="86"/>
      <c r="FUF1" s="86"/>
      <c r="FUG1" s="86"/>
      <c r="FUH1" s="86"/>
      <c r="FUI1" s="86"/>
      <c r="FUJ1" s="86"/>
      <c r="FUK1" s="86"/>
      <c r="FUL1" s="86"/>
      <c r="FUM1" s="86"/>
      <c r="FUN1" s="86"/>
      <c r="FUO1" s="86"/>
      <c r="FUP1" s="86"/>
      <c r="FUQ1" s="86"/>
      <c r="FUR1" s="86"/>
      <c r="FUS1" s="86"/>
      <c r="FUT1" s="86"/>
      <c r="FUU1" s="86"/>
      <c r="FUV1" s="86"/>
      <c r="FUW1" s="86"/>
      <c r="FUX1" s="86"/>
      <c r="FUY1" s="86"/>
      <c r="FUZ1" s="86"/>
      <c r="FVA1" s="86"/>
      <c r="FVB1" s="86"/>
      <c r="FVC1" s="86"/>
      <c r="FVD1" s="86"/>
      <c r="FVE1" s="86"/>
      <c r="FVF1" s="86"/>
      <c r="FVG1" s="86"/>
      <c r="FVH1" s="86"/>
      <c r="FVI1" s="86"/>
      <c r="FVJ1" s="86"/>
      <c r="FVK1" s="86"/>
      <c r="FVL1" s="86"/>
      <c r="FVM1" s="86"/>
      <c r="FVN1" s="86"/>
      <c r="FVO1" s="86"/>
      <c r="FVP1" s="86"/>
      <c r="FVQ1" s="86"/>
      <c r="FVR1" s="86"/>
      <c r="FVS1" s="86"/>
      <c r="FVT1" s="86"/>
      <c r="FVU1" s="86"/>
      <c r="FVV1" s="86"/>
      <c r="FVW1" s="86"/>
      <c r="FVX1" s="86"/>
      <c r="FVY1" s="86"/>
      <c r="FVZ1" s="86"/>
      <c r="FWA1" s="86"/>
      <c r="FWB1" s="86"/>
      <c r="FWC1" s="86"/>
      <c r="FWD1" s="86"/>
      <c r="FWE1" s="86"/>
      <c r="FWF1" s="86"/>
      <c r="FWG1" s="86"/>
      <c r="FWH1" s="86"/>
      <c r="FWI1" s="86"/>
      <c r="FWJ1" s="86"/>
      <c r="FWK1" s="86"/>
      <c r="FWL1" s="86"/>
      <c r="FWM1" s="86"/>
      <c r="FWN1" s="86"/>
      <c r="FWO1" s="86"/>
      <c r="FWP1" s="86"/>
      <c r="FWQ1" s="86"/>
      <c r="FWR1" s="86"/>
      <c r="FWS1" s="86"/>
      <c r="FWT1" s="86"/>
      <c r="FWU1" s="86"/>
      <c r="FWV1" s="86"/>
      <c r="FWW1" s="86"/>
      <c r="FWX1" s="86"/>
      <c r="FWY1" s="86"/>
      <c r="FWZ1" s="86"/>
      <c r="FXA1" s="86"/>
      <c r="FXB1" s="86"/>
      <c r="FXC1" s="86"/>
      <c r="FXD1" s="86"/>
      <c r="FXE1" s="86"/>
      <c r="FXF1" s="86"/>
      <c r="FXG1" s="86"/>
      <c r="FXH1" s="86"/>
      <c r="FXI1" s="86"/>
      <c r="FXJ1" s="86"/>
      <c r="FXK1" s="86"/>
      <c r="FXL1" s="86"/>
      <c r="FXM1" s="86"/>
      <c r="FXN1" s="86"/>
      <c r="FXO1" s="86"/>
      <c r="FXP1" s="86"/>
      <c r="FXQ1" s="86"/>
      <c r="FXR1" s="86"/>
      <c r="FXS1" s="86"/>
      <c r="FXT1" s="86"/>
      <c r="FXU1" s="86"/>
      <c r="FXV1" s="86"/>
      <c r="FXW1" s="86"/>
      <c r="FXX1" s="86"/>
      <c r="FXY1" s="86"/>
      <c r="FXZ1" s="86"/>
      <c r="FYA1" s="86"/>
      <c r="FYB1" s="86"/>
      <c r="FYC1" s="86"/>
      <c r="FYD1" s="86"/>
      <c r="FYE1" s="86"/>
      <c r="FYF1" s="86"/>
      <c r="FYG1" s="86"/>
      <c r="FYH1" s="86"/>
      <c r="FYI1" s="86"/>
      <c r="FYJ1" s="86"/>
      <c r="FYK1" s="86"/>
      <c r="FYL1" s="86"/>
      <c r="FYM1" s="86"/>
      <c r="FYN1" s="86"/>
      <c r="FYO1" s="86"/>
      <c r="FYP1" s="86"/>
      <c r="FYQ1" s="86"/>
      <c r="FYR1" s="86"/>
      <c r="FYS1" s="86"/>
      <c r="FYT1" s="86"/>
      <c r="FYU1" s="86"/>
      <c r="FYV1" s="86"/>
      <c r="FYW1" s="86"/>
      <c r="FYX1" s="86"/>
      <c r="FYY1" s="86"/>
      <c r="FYZ1" s="86"/>
      <c r="FZA1" s="86"/>
      <c r="FZB1" s="86"/>
      <c r="FZC1" s="86"/>
      <c r="FZD1" s="86"/>
      <c r="FZE1" s="86"/>
      <c r="FZF1" s="86"/>
      <c r="FZG1" s="86"/>
      <c r="FZH1" s="86"/>
      <c r="FZI1" s="86"/>
      <c r="FZJ1" s="86"/>
      <c r="FZK1" s="86"/>
      <c r="FZL1" s="86"/>
      <c r="FZM1" s="86"/>
      <c r="FZN1" s="86"/>
      <c r="FZO1" s="86"/>
      <c r="FZP1" s="86"/>
      <c r="FZQ1" s="86"/>
      <c r="FZR1" s="86"/>
      <c r="FZS1" s="86"/>
      <c r="FZT1" s="86"/>
      <c r="FZU1" s="86"/>
      <c r="FZV1" s="86"/>
      <c r="FZW1" s="86"/>
      <c r="FZX1" s="86"/>
      <c r="FZY1" s="86"/>
      <c r="FZZ1" s="86"/>
      <c r="GAA1" s="86"/>
      <c r="GAB1" s="86"/>
      <c r="GAC1" s="86"/>
      <c r="GAD1" s="86"/>
      <c r="GAE1" s="86"/>
      <c r="GAF1" s="86"/>
      <c r="GAG1" s="86"/>
      <c r="GAH1" s="86"/>
      <c r="GAI1" s="86"/>
      <c r="GAJ1" s="86"/>
      <c r="GAK1" s="86"/>
      <c r="GAL1" s="86"/>
      <c r="GAM1" s="86"/>
      <c r="GAN1" s="86"/>
      <c r="GAO1" s="86"/>
      <c r="GAP1" s="86"/>
      <c r="GAQ1" s="86"/>
      <c r="GAR1" s="86"/>
      <c r="GAS1" s="86"/>
      <c r="GAT1" s="86"/>
      <c r="GAU1" s="86"/>
      <c r="GAV1" s="86"/>
      <c r="GAW1" s="86"/>
      <c r="GAX1" s="86"/>
      <c r="GAY1" s="86"/>
      <c r="GAZ1" s="86"/>
      <c r="GBA1" s="86"/>
      <c r="GBB1" s="86"/>
      <c r="GBC1" s="86"/>
      <c r="GBD1" s="86"/>
      <c r="GBE1" s="86"/>
      <c r="GBF1" s="86"/>
      <c r="GBG1" s="86"/>
      <c r="GBH1" s="86"/>
      <c r="GBI1" s="86"/>
      <c r="GBJ1" s="86"/>
      <c r="GBK1" s="86"/>
      <c r="GBL1" s="86"/>
      <c r="GBM1" s="86"/>
      <c r="GBN1" s="86"/>
      <c r="GBO1" s="86"/>
      <c r="GBP1" s="86"/>
      <c r="GBQ1" s="86"/>
      <c r="GBR1" s="86"/>
      <c r="GBS1" s="86"/>
      <c r="GBT1" s="86"/>
      <c r="GBU1" s="86"/>
      <c r="GBV1" s="86"/>
      <c r="GBW1" s="86"/>
      <c r="GBX1" s="86"/>
      <c r="GBY1" s="86"/>
      <c r="GBZ1" s="86"/>
      <c r="GCA1" s="86"/>
      <c r="GCB1" s="86"/>
      <c r="GCC1" s="86"/>
      <c r="GCD1" s="86"/>
      <c r="GCE1" s="86"/>
      <c r="GCF1" s="86"/>
      <c r="GCG1" s="86"/>
      <c r="GCH1" s="86"/>
      <c r="GCI1" s="86"/>
      <c r="GCJ1" s="86"/>
      <c r="GCK1" s="86"/>
      <c r="GCL1" s="86"/>
      <c r="GCM1" s="86"/>
      <c r="GCN1" s="86"/>
      <c r="GCO1" s="86"/>
      <c r="GCP1" s="86"/>
      <c r="GCQ1" s="86"/>
      <c r="GCR1" s="86"/>
      <c r="GCS1" s="86"/>
      <c r="GCT1" s="86"/>
      <c r="GCU1" s="86"/>
      <c r="GCV1" s="86"/>
      <c r="GCW1" s="86"/>
      <c r="GCX1" s="86"/>
      <c r="GCY1" s="86"/>
      <c r="GCZ1" s="86"/>
      <c r="GDA1" s="86"/>
      <c r="GDB1" s="86"/>
      <c r="GDC1" s="86"/>
      <c r="GDD1" s="86"/>
      <c r="GDE1" s="86"/>
      <c r="GDF1" s="86"/>
      <c r="GDG1" s="86"/>
      <c r="GDH1" s="86"/>
      <c r="GDI1" s="86"/>
      <c r="GDJ1" s="86"/>
      <c r="GDK1" s="86"/>
      <c r="GDL1" s="86"/>
      <c r="GDM1" s="86"/>
      <c r="GDN1" s="86"/>
      <c r="GDO1" s="86"/>
      <c r="GDP1" s="86"/>
      <c r="GDQ1" s="86"/>
      <c r="GDR1" s="86"/>
      <c r="GDS1" s="86"/>
      <c r="GDT1" s="86"/>
      <c r="GDU1" s="86"/>
      <c r="GDV1" s="86"/>
      <c r="GDW1" s="86"/>
      <c r="GDX1" s="86"/>
      <c r="GDY1" s="86"/>
      <c r="GDZ1" s="86"/>
      <c r="GEA1" s="86"/>
      <c r="GEB1" s="86"/>
      <c r="GEC1" s="86"/>
      <c r="GED1" s="86"/>
      <c r="GEE1" s="86"/>
      <c r="GEF1" s="86"/>
      <c r="GEG1" s="86"/>
      <c r="GEH1" s="86"/>
      <c r="GEI1" s="86"/>
      <c r="GEJ1" s="86"/>
      <c r="GEK1" s="86"/>
      <c r="GEL1" s="86"/>
      <c r="GEM1" s="86"/>
      <c r="GEN1" s="86"/>
      <c r="GEO1" s="86"/>
      <c r="GEP1" s="86"/>
      <c r="GEQ1" s="86"/>
      <c r="GER1" s="86"/>
      <c r="GES1" s="86"/>
      <c r="GET1" s="86"/>
      <c r="GEU1" s="86"/>
      <c r="GEV1" s="86"/>
      <c r="GEW1" s="86"/>
      <c r="GEX1" s="86"/>
      <c r="GEY1" s="86"/>
      <c r="GEZ1" s="86"/>
      <c r="GFA1" s="86"/>
      <c r="GFB1" s="86"/>
      <c r="GFC1" s="86"/>
      <c r="GFD1" s="86"/>
      <c r="GFE1" s="86"/>
      <c r="GFF1" s="86"/>
      <c r="GFG1" s="86"/>
      <c r="GFH1" s="86"/>
      <c r="GFI1" s="86"/>
      <c r="GFJ1" s="86"/>
      <c r="GFK1" s="86"/>
      <c r="GFL1" s="86"/>
      <c r="GFM1" s="86"/>
      <c r="GFN1" s="86"/>
      <c r="GFO1" s="86"/>
      <c r="GFP1" s="86"/>
      <c r="GFQ1" s="86"/>
      <c r="GFR1" s="86"/>
      <c r="GFS1" s="86"/>
      <c r="GFT1" s="86"/>
      <c r="GFU1" s="86"/>
      <c r="GFV1" s="86"/>
      <c r="GFW1" s="86"/>
      <c r="GFX1" s="86"/>
      <c r="GFY1" s="86"/>
      <c r="GFZ1" s="86"/>
      <c r="GGA1" s="86"/>
      <c r="GGB1" s="86"/>
      <c r="GGC1" s="86"/>
      <c r="GGD1" s="86"/>
      <c r="GGE1" s="86"/>
      <c r="GGF1" s="86"/>
      <c r="GGG1" s="86"/>
      <c r="GGH1" s="86"/>
      <c r="GGI1" s="86"/>
      <c r="GGJ1" s="86"/>
      <c r="GGK1" s="86"/>
      <c r="GGL1" s="86"/>
      <c r="GGM1" s="86"/>
      <c r="GGN1" s="86"/>
      <c r="GGO1" s="86"/>
      <c r="GGP1" s="86"/>
      <c r="GGQ1" s="86"/>
      <c r="GGR1" s="86"/>
      <c r="GGS1" s="86"/>
      <c r="GGT1" s="86"/>
      <c r="GGU1" s="86"/>
      <c r="GGV1" s="86"/>
      <c r="GGW1" s="86"/>
      <c r="GGX1" s="86"/>
      <c r="GGY1" s="86"/>
      <c r="GGZ1" s="86"/>
      <c r="GHA1" s="86"/>
      <c r="GHB1" s="86"/>
      <c r="GHC1" s="86"/>
      <c r="GHD1" s="86"/>
      <c r="GHE1" s="86"/>
      <c r="GHF1" s="86"/>
      <c r="GHG1" s="86"/>
      <c r="GHH1" s="86"/>
      <c r="GHI1" s="86"/>
      <c r="GHJ1" s="86"/>
      <c r="GHK1" s="86"/>
      <c r="GHL1" s="86"/>
      <c r="GHM1" s="86"/>
      <c r="GHN1" s="86"/>
      <c r="GHO1" s="86"/>
      <c r="GHP1" s="86"/>
      <c r="GHQ1" s="86"/>
      <c r="GHR1" s="86"/>
      <c r="GHS1" s="86"/>
      <c r="GHT1" s="86"/>
      <c r="GHU1" s="86"/>
      <c r="GHV1" s="86"/>
      <c r="GHW1" s="86"/>
      <c r="GHX1" s="86"/>
      <c r="GHY1" s="86"/>
      <c r="GHZ1" s="86"/>
      <c r="GIA1" s="86"/>
      <c r="GIB1" s="86"/>
      <c r="GIC1" s="86"/>
      <c r="GID1" s="86"/>
      <c r="GIE1" s="86"/>
      <c r="GIF1" s="86"/>
      <c r="GIG1" s="86"/>
      <c r="GIH1" s="86"/>
      <c r="GII1" s="86"/>
      <c r="GIJ1" s="86"/>
      <c r="GIK1" s="86"/>
      <c r="GIL1" s="86"/>
      <c r="GIM1" s="86"/>
      <c r="GIN1" s="86"/>
      <c r="GIO1" s="86"/>
      <c r="GIP1" s="86"/>
      <c r="GIQ1" s="86"/>
      <c r="GIR1" s="86"/>
      <c r="GIS1" s="86"/>
      <c r="GIT1" s="86"/>
      <c r="GIU1" s="86"/>
      <c r="GIV1" s="86"/>
      <c r="GIW1" s="86"/>
      <c r="GIX1" s="86"/>
      <c r="GIY1" s="86"/>
      <c r="GIZ1" s="86"/>
      <c r="GJA1" s="86"/>
      <c r="GJB1" s="86"/>
      <c r="GJC1" s="86"/>
      <c r="GJD1" s="86"/>
      <c r="GJE1" s="86"/>
      <c r="GJF1" s="86"/>
      <c r="GJG1" s="86"/>
      <c r="GJH1" s="86"/>
      <c r="GJI1" s="86"/>
      <c r="GJJ1" s="86"/>
      <c r="GJK1" s="86"/>
      <c r="GJL1" s="86"/>
      <c r="GJM1" s="86"/>
      <c r="GJN1" s="86"/>
      <c r="GJO1" s="86"/>
      <c r="GJP1" s="86"/>
      <c r="GJQ1" s="86"/>
      <c r="GJR1" s="86"/>
      <c r="GJS1" s="86"/>
      <c r="GJT1" s="86"/>
      <c r="GJU1" s="86"/>
      <c r="GJV1" s="86"/>
      <c r="GJW1" s="86"/>
      <c r="GJX1" s="86"/>
      <c r="GJY1" s="86"/>
      <c r="GJZ1" s="86"/>
      <c r="GKA1" s="86"/>
      <c r="GKB1" s="86"/>
      <c r="GKC1" s="86"/>
      <c r="GKD1" s="86"/>
      <c r="GKE1" s="86"/>
      <c r="GKF1" s="86"/>
      <c r="GKG1" s="86"/>
      <c r="GKH1" s="86"/>
      <c r="GKI1" s="86"/>
      <c r="GKJ1" s="86"/>
      <c r="GKK1" s="86"/>
      <c r="GKL1" s="86"/>
      <c r="GKM1" s="86"/>
      <c r="GKN1" s="86"/>
      <c r="GKO1" s="86"/>
      <c r="GKP1" s="86"/>
      <c r="GKQ1" s="86"/>
      <c r="GKR1" s="86"/>
      <c r="GKS1" s="86"/>
      <c r="GKT1" s="86"/>
      <c r="GKU1" s="86"/>
      <c r="GKV1" s="86"/>
      <c r="GKW1" s="86"/>
      <c r="GKX1" s="86"/>
      <c r="GKY1" s="86"/>
      <c r="GKZ1" s="86"/>
      <c r="GLA1" s="86"/>
      <c r="GLB1" s="86"/>
      <c r="GLC1" s="86"/>
      <c r="GLD1" s="86"/>
      <c r="GLE1" s="86"/>
      <c r="GLF1" s="86"/>
      <c r="GLG1" s="86"/>
      <c r="GLH1" s="86"/>
      <c r="GLI1" s="86"/>
      <c r="GLJ1" s="86"/>
      <c r="GLK1" s="86"/>
      <c r="GLL1" s="86"/>
      <c r="GLM1" s="86"/>
      <c r="GLN1" s="86"/>
      <c r="GLO1" s="86"/>
      <c r="GLP1" s="86"/>
      <c r="GLQ1" s="86"/>
      <c r="GLR1" s="86"/>
      <c r="GLS1" s="86"/>
      <c r="GLT1" s="86"/>
      <c r="GLU1" s="86"/>
      <c r="GLV1" s="86"/>
      <c r="GLW1" s="86"/>
      <c r="GLX1" s="86"/>
      <c r="GLY1" s="86"/>
      <c r="GLZ1" s="86"/>
      <c r="GMA1" s="86"/>
      <c r="GMB1" s="86"/>
      <c r="GMC1" s="86"/>
      <c r="GMD1" s="86"/>
      <c r="GME1" s="86"/>
      <c r="GMF1" s="86"/>
      <c r="GMG1" s="86"/>
      <c r="GMH1" s="86"/>
      <c r="GMI1" s="86"/>
      <c r="GMJ1" s="86"/>
      <c r="GMK1" s="86"/>
      <c r="GML1" s="86"/>
      <c r="GMM1" s="86"/>
      <c r="GMN1" s="86"/>
      <c r="GMO1" s="86"/>
      <c r="GMP1" s="86"/>
      <c r="GMQ1" s="86"/>
      <c r="GMR1" s="86"/>
      <c r="GMS1" s="86"/>
      <c r="GMT1" s="86"/>
      <c r="GMU1" s="86"/>
      <c r="GMV1" s="86"/>
      <c r="GMW1" s="86"/>
      <c r="GMX1" s="86"/>
      <c r="GMY1" s="86"/>
      <c r="GMZ1" s="86"/>
      <c r="GNA1" s="86"/>
      <c r="GNB1" s="86"/>
      <c r="GNC1" s="86"/>
      <c r="GND1" s="86"/>
      <c r="GNE1" s="86"/>
      <c r="GNF1" s="86"/>
      <c r="GNG1" s="86"/>
      <c r="GNH1" s="86"/>
      <c r="GNI1" s="86"/>
      <c r="GNJ1" s="86"/>
      <c r="GNK1" s="86"/>
      <c r="GNL1" s="86"/>
      <c r="GNM1" s="86"/>
      <c r="GNN1" s="86"/>
      <c r="GNO1" s="86"/>
      <c r="GNP1" s="86"/>
      <c r="GNQ1" s="86"/>
      <c r="GNR1" s="86"/>
      <c r="GNS1" s="86"/>
      <c r="GNT1" s="86"/>
      <c r="GNU1" s="86"/>
      <c r="GNV1" s="86"/>
      <c r="GNW1" s="86"/>
      <c r="GNX1" s="86"/>
      <c r="GNY1" s="86"/>
      <c r="GNZ1" s="86"/>
      <c r="GOA1" s="86"/>
      <c r="GOB1" s="86"/>
      <c r="GOC1" s="86"/>
      <c r="GOD1" s="86"/>
      <c r="GOE1" s="86"/>
      <c r="GOF1" s="86"/>
      <c r="GOG1" s="86"/>
      <c r="GOH1" s="86"/>
      <c r="GOI1" s="86"/>
      <c r="GOJ1" s="86"/>
      <c r="GOK1" s="86"/>
      <c r="GOL1" s="86"/>
      <c r="GOM1" s="86"/>
      <c r="GON1" s="86"/>
      <c r="GOO1" s="86"/>
      <c r="GOP1" s="86"/>
      <c r="GOQ1" s="86"/>
      <c r="GOR1" s="86"/>
      <c r="GOS1" s="86"/>
      <c r="GOT1" s="86"/>
      <c r="GOU1" s="86"/>
      <c r="GOV1" s="86"/>
      <c r="GOW1" s="86"/>
      <c r="GOX1" s="86"/>
      <c r="GOY1" s="86"/>
      <c r="GOZ1" s="86"/>
      <c r="GPA1" s="86"/>
      <c r="GPB1" s="86"/>
      <c r="GPC1" s="86"/>
      <c r="GPD1" s="86"/>
      <c r="GPE1" s="86"/>
      <c r="GPF1" s="86"/>
      <c r="GPG1" s="86"/>
      <c r="GPH1" s="86"/>
      <c r="GPI1" s="86"/>
      <c r="GPJ1" s="86"/>
      <c r="GPK1" s="86"/>
      <c r="GPL1" s="86"/>
      <c r="GPM1" s="86"/>
      <c r="GPN1" s="86"/>
      <c r="GPO1" s="86"/>
      <c r="GPP1" s="86"/>
      <c r="GPQ1" s="86"/>
      <c r="GPR1" s="86"/>
      <c r="GPS1" s="86"/>
      <c r="GPT1" s="86"/>
      <c r="GPU1" s="86"/>
      <c r="GPV1" s="86"/>
      <c r="GPW1" s="86"/>
      <c r="GPX1" s="86"/>
      <c r="GPY1" s="86"/>
      <c r="GPZ1" s="86"/>
      <c r="GQA1" s="86"/>
      <c r="GQB1" s="86"/>
      <c r="GQC1" s="86"/>
      <c r="GQD1" s="86"/>
      <c r="GQE1" s="86"/>
      <c r="GQF1" s="86"/>
      <c r="GQG1" s="86"/>
      <c r="GQH1" s="86"/>
      <c r="GQI1" s="86"/>
      <c r="GQJ1" s="86"/>
      <c r="GQK1" s="86"/>
      <c r="GQL1" s="86"/>
      <c r="GQM1" s="86"/>
      <c r="GQN1" s="86"/>
      <c r="GQO1" s="86"/>
      <c r="GQP1" s="86"/>
      <c r="GQQ1" s="86"/>
      <c r="GQR1" s="86"/>
      <c r="GQS1" s="86"/>
      <c r="GQT1" s="86"/>
      <c r="GQU1" s="86"/>
      <c r="GQV1" s="86"/>
      <c r="GQW1" s="86"/>
      <c r="GQX1" s="86"/>
      <c r="GQY1" s="86"/>
      <c r="GQZ1" s="86"/>
      <c r="GRA1" s="86"/>
      <c r="GRB1" s="86"/>
      <c r="GRC1" s="86"/>
      <c r="GRD1" s="86"/>
      <c r="GRE1" s="86"/>
      <c r="GRF1" s="86"/>
      <c r="GRG1" s="86"/>
      <c r="GRH1" s="86"/>
      <c r="GRI1" s="86"/>
      <c r="GRJ1" s="86"/>
      <c r="GRK1" s="86"/>
      <c r="GRL1" s="86"/>
      <c r="GRM1" s="86"/>
      <c r="GRN1" s="86"/>
      <c r="GRO1" s="86"/>
      <c r="GRP1" s="86"/>
      <c r="GRQ1" s="86"/>
      <c r="GRR1" s="86"/>
      <c r="GRS1" s="86"/>
      <c r="GRT1" s="86"/>
      <c r="GRU1" s="86"/>
      <c r="GRV1" s="86"/>
      <c r="GRW1" s="86"/>
      <c r="GRX1" s="86"/>
      <c r="GRY1" s="86"/>
      <c r="GRZ1" s="86"/>
      <c r="GSA1" s="86"/>
      <c r="GSB1" s="86"/>
      <c r="GSC1" s="86"/>
      <c r="GSD1" s="86"/>
      <c r="GSE1" s="86"/>
      <c r="GSF1" s="86"/>
      <c r="GSG1" s="86"/>
      <c r="GSH1" s="86"/>
      <c r="GSI1" s="86"/>
      <c r="GSJ1" s="86"/>
      <c r="GSK1" s="86"/>
      <c r="GSL1" s="86"/>
      <c r="GSM1" s="86"/>
      <c r="GSN1" s="86"/>
      <c r="GSO1" s="86"/>
      <c r="GSP1" s="86"/>
      <c r="GSQ1" s="86"/>
      <c r="GSR1" s="86"/>
      <c r="GSS1" s="86"/>
      <c r="GST1" s="86"/>
      <c r="GSU1" s="86"/>
      <c r="GSV1" s="86"/>
      <c r="GSW1" s="86"/>
      <c r="GSX1" s="86"/>
      <c r="GSY1" s="86"/>
      <c r="GSZ1" s="86"/>
      <c r="GTA1" s="86"/>
      <c r="GTB1" s="86"/>
      <c r="GTC1" s="86"/>
      <c r="GTD1" s="86"/>
      <c r="GTE1" s="86"/>
      <c r="GTF1" s="86"/>
      <c r="GTG1" s="86"/>
      <c r="GTH1" s="86"/>
      <c r="GTI1" s="86"/>
      <c r="GTJ1" s="86"/>
      <c r="GTK1" s="86"/>
      <c r="GTL1" s="86"/>
      <c r="GTM1" s="86"/>
      <c r="GTN1" s="86"/>
      <c r="GTO1" s="86"/>
      <c r="GTP1" s="86"/>
      <c r="GTQ1" s="86"/>
      <c r="GTR1" s="86"/>
      <c r="GTS1" s="86"/>
      <c r="GTT1" s="86"/>
      <c r="GTU1" s="86"/>
      <c r="GTV1" s="86"/>
      <c r="GTW1" s="86"/>
      <c r="GTX1" s="86"/>
      <c r="GTY1" s="86"/>
      <c r="GTZ1" s="86"/>
      <c r="GUA1" s="86"/>
      <c r="GUB1" s="86"/>
      <c r="GUC1" s="86"/>
      <c r="GUD1" s="86"/>
      <c r="GUE1" s="86"/>
      <c r="GUF1" s="86"/>
      <c r="GUG1" s="86"/>
      <c r="GUH1" s="86"/>
      <c r="GUI1" s="86"/>
      <c r="GUJ1" s="86"/>
      <c r="GUK1" s="86"/>
      <c r="GUL1" s="86"/>
      <c r="GUM1" s="86"/>
      <c r="GUN1" s="86"/>
      <c r="GUO1" s="86"/>
      <c r="GUP1" s="86"/>
      <c r="GUQ1" s="86"/>
      <c r="GUR1" s="86"/>
      <c r="GUS1" s="86"/>
      <c r="GUT1" s="86"/>
      <c r="GUU1" s="86"/>
      <c r="GUV1" s="86"/>
      <c r="GUW1" s="86"/>
      <c r="GUX1" s="86"/>
      <c r="GUY1" s="86"/>
      <c r="GUZ1" s="86"/>
      <c r="GVA1" s="86"/>
      <c r="GVB1" s="86"/>
      <c r="GVC1" s="86"/>
      <c r="GVD1" s="86"/>
      <c r="GVE1" s="86"/>
      <c r="GVF1" s="86"/>
      <c r="GVG1" s="86"/>
      <c r="GVH1" s="86"/>
      <c r="GVI1" s="86"/>
      <c r="GVJ1" s="86"/>
      <c r="GVK1" s="86"/>
      <c r="GVL1" s="86"/>
      <c r="GVM1" s="86"/>
      <c r="GVN1" s="86"/>
      <c r="GVO1" s="86"/>
      <c r="GVP1" s="86"/>
      <c r="GVQ1" s="86"/>
      <c r="GVR1" s="86"/>
      <c r="GVS1" s="86"/>
      <c r="GVT1" s="86"/>
      <c r="GVU1" s="86"/>
      <c r="GVV1" s="86"/>
      <c r="GVW1" s="86"/>
      <c r="GVX1" s="86"/>
      <c r="GVY1" s="86"/>
      <c r="GVZ1" s="86"/>
      <c r="GWA1" s="86"/>
      <c r="GWB1" s="86"/>
      <c r="GWC1" s="86"/>
      <c r="GWD1" s="86"/>
      <c r="GWE1" s="86"/>
      <c r="GWF1" s="86"/>
      <c r="GWG1" s="86"/>
      <c r="GWH1" s="86"/>
      <c r="GWI1" s="86"/>
      <c r="GWJ1" s="86"/>
      <c r="GWK1" s="86"/>
      <c r="GWL1" s="86"/>
      <c r="GWM1" s="86"/>
      <c r="GWN1" s="86"/>
      <c r="GWO1" s="86"/>
      <c r="GWP1" s="86"/>
      <c r="GWQ1" s="86"/>
      <c r="GWR1" s="86"/>
      <c r="GWS1" s="86"/>
      <c r="GWT1" s="86"/>
      <c r="GWU1" s="86"/>
      <c r="GWV1" s="86"/>
      <c r="GWW1" s="86"/>
      <c r="GWX1" s="86"/>
      <c r="GWY1" s="86"/>
      <c r="GWZ1" s="86"/>
      <c r="GXA1" s="86"/>
      <c r="GXB1" s="86"/>
      <c r="GXC1" s="86"/>
      <c r="GXD1" s="86"/>
      <c r="GXE1" s="86"/>
      <c r="GXF1" s="86"/>
      <c r="GXG1" s="86"/>
      <c r="GXH1" s="86"/>
      <c r="GXI1" s="86"/>
      <c r="GXJ1" s="86"/>
      <c r="GXK1" s="86"/>
      <c r="GXL1" s="86"/>
      <c r="GXM1" s="86"/>
      <c r="GXN1" s="86"/>
      <c r="GXO1" s="86"/>
      <c r="GXP1" s="86"/>
      <c r="GXQ1" s="86"/>
      <c r="GXR1" s="86"/>
      <c r="GXS1" s="86"/>
      <c r="GXT1" s="86"/>
      <c r="GXU1" s="86"/>
      <c r="GXV1" s="86"/>
      <c r="GXW1" s="86"/>
      <c r="GXX1" s="86"/>
      <c r="GXY1" s="86"/>
      <c r="GXZ1" s="86"/>
      <c r="GYA1" s="86"/>
      <c r="GYB1" s="86"/>
      <c r="GYC1" s="86"/>
      <c r="GYD1" s="86"/>
      <c r="GYE1" s="86"/>
      <c r="GYF1" s="86"/>
      <c r="GYG1" s="86"/>
      <c r="GYH1" s="86"/>
      <c r="GYI1" s="86"/>
      <c r="GYJ1" s="86"/>
      <c r="GYK1" s="86"/>
      <c r="GYL1" s="86"/>
      <c r="GYM1" s="86"/>
      <c r="GYN1" s="86"/>
      <c r="GYO1" s="86"/>
      <c r="GYP1" s="86"/>
      <c r="GYQ1" s="86"/>
      <c r="GYR1" s="86"/>
      <c r="GYS1" s="86"/>
      <c r="GYT1" s="86"/>
      <c r="GYU1" s="86"/>
      <c r="GYV1" s="86"/>
      <c r="GYW1" s="86"/>
      <c r="GYX1" s="86"/>
      <c r="GYY1" s="86"/>
      <c r="GYZ1" s="86"/>
      <c r="GZA1" s="86"/>
      <c r="GZB1" s="86"/>
      <c r="GZC1" s="86"/>
      <c r="GZD1" s="86"/>
      <c r="GZE1" s="86"/>
      <c r="GZF1" s="86"/>
      <c r="GZG1" s="86"/>
      <c r="GZH1" s="86"/>
      <c r="GZI1" s="86"/>
      <c r="GZJ1" s="86"/>
      <c r="GZK1" s="86"/>
      <c r="GZL1" s="86"/>
      <c r="GZM1" s="86"/>
      <c r="GZN1" s="86"/>
      <c r="GZO1" s="86"/>
      <c r="GZP1" s="86"/>
      <c r="GZQ1" s="86"/>
      <c r="GZR1" s="86"/>
      <c r="GZS1" s="86"/>
      <c r="GZT1" s="86"/>
      <c r="GZU1" s="86"/>
      <c r="GZV1" s="86"/>
      <c r="GZW1" s="86"/>
      <c r="GZX1" s="86"/>
      <c r="GZY1" s="86"/>
      <c r="GZZ1" s="86"/>
      <c r="HAA1" s="86"/>
      <c r="HAB1" s="86"/>
      <c r="HAC1" s="86"/>
      <c r="HAD1" s="86"/>
      <c r="HAE1" s="86"/>
      <c r="HAF1" s="86"/>
      <c r="HAG1" s="86"/>
      <c r="HAH1" s="86"/>
      <c r="HAI1" s="86"/>
      <c r="HAJ1" s="86"/>
      <c r="HAK1" s="86"/>
      <c r="HAL1" s="86"/>
      <c r="HAM1" s="86"/>
      <c r="HAN1" s="86"/>
      <c r="HAO1" s="86"/>
      <c r="HAP1" s="86"/>
      <c r="HAQ1" s="86"/>
      <c r="HAR1" s="86"/>
      <c r="HAS1" s="86"/>
      <c r="HAT1" s="86"/>
      <c r="HAU1" s="86"/>
      <c r="HAV1" s="86"/>
      <c r="HAW1" s="86"/>
      <c r="HAX1" s="86"/>
      <c r="HAY1" s="86"/>
      <c r="HAZ1" s="86"/>
      <c r="HBA1" s="86"/>
      <c r="HBB1" s="86"/>
      <c r="HBC1" s="86"/>
      <c r="HBD1" s="86"/>
      <c r="HBE1" s="86"/>
      <c r="HBF1" s="86"/>
      <c r="HBG1" s="86"/>
      <c r="HBH1" s="86"/>
      <c r="HBI1" s="86"/>
      <c r="HBJ1" s="86"/>
      <c r="HBK1" s="86"/>
      <c r="HBL1" s="86"/>
      <c r="HBM1" s="86"/>
      <c r="HBN1" s="86"/>
      <c r="HBO1" s="86"/>
      <c r="HBP1" s="86"/>
      <c r="HBQ1" s="86"/>
      <c r="HBR1" s="86"/>
      <c r="HBS1" s="86"/>
      <c r="HBT1" s="86"/>
      <c r="HBU1" s="86"/>
      <c r="HBV1" s="86"/>
      <c r="HBW1" s="86"/>
      <c r="HBX1" s="86"/>
      <c r="HBY1" s="86"/>
      <c r="HBZ1" s="86"/>
      <c r="HCA1" s="86"/>
      <c r="HCB1" s="86"/>
      <c r="HCC1" s="86"/>
      <c r="HCD1" s="86"/>
      <c r="HCE1" s="86"/>
      <c r="HCF1" s="86"/>
      <c r="HCG1" s="86"/>
      <c r="HCH1" s="86"/>
      <c r="HCI1" s="86"/>
      <c r="HCJ1" s="86"/>
      <c r="HCK1" s="86"/>
      <c r="HCL1" s="86"/>
      <c r="HCM1" s="86"/>
      <c r="HCN1" s="86"/>
      <c r="HCO1" s="86"/>
      <c r="HCP1" s="86"/>
      <c r="HCQ1" s="86"/>
      <c r="HCR1" s="86"/>
      <c r="HCS1" s="86"/>
      <c r="HCT1" s="86"/>
      <c r="HCU1" s="86"/>
      <c r="HCV1" s="86"/>
      <c r="HCW1" s="86"/>
      <c r="HCX1" s="86"/>
      <c r="HCY1" s="86"/>
      <c r="HCZ1" s="86"/>
      <c r="HDA1" s="86"/>
      <c r="HDB1" s="86"/>
      <c r="HDC1" s="86"/>
      <c r="HDD1" s="86"/>
      <c r="HDE1" s="86"/>
      <c r="HDF1" s="86"/>
      <c r="HDG1" s="86"/>
      <c r="HDH1" s="86"/>
      <c r="HDI1" s="86"/>
      <c r="HDJ1" s="86"/>
      <c r="HDK1" s="86"/>
      <c r="HDL1" s="86"/>
      <c r="HDM1" s="86"/>
      <c r="HDN1" s="86"/>
      <c r="HDO1" s="86"/>
      <c r="HDP1" s="86"/>
      <c r="HDQ1" s="86"/>
      <c r="HDR1" s="86"/>
      <c r="HDS1" s="86"/>
      <c r="HDT1" s="86"/>
      <c r="HDU1" s="86"/>
      <c r="HDV1" s="86"/>
      <c r="HDW1" s="86"/>
      <c r="HDX1" s="86"/>
      <c r="HDY1" s="86"/>
      <c r="HDZ1" s="86"/>
      <c r="HEA1" s="86"/>
      <c r="HEB1" s="86"/>
      <c r="HEC1" s="86"/>
      <c r="HED1" s="86"/>
      <c r="HEE1" s="86"/>
      <c r="HEF1" s="86"/>
      <c r="HEG1" s="86"/>
      <c r="HEH1" s="86"/>
      <c r="HEI1" s="86"/>
      <c r="HEJ1" s="86"/>
      <c r="HEK1" s="86"/>
      <c r="HEL1" s="86"/>
      <c r="HEM1" s="86"/>
      <c r="HEN1" s="86"/>
      <c r="HEO1" s="86"/>
      <c r="HEP1" s="86"/>
      <c r="HEQ1" s="86"/>
      <c r="HER1" s="86"/>
      <c r="HES1" s="86"/>
      <c r="HET1" s="86"/>
      <c r="HEU1" s="86"/>
      <c r="HEV1" s="86"/>
      <c r="HEW1" s="86"/>
      <c r="HEX1" s="86"/>
      <c r="HEY1" s="86"/>
      <c r="HEZ1" s="86"/>
      <c r="HFA1" s="86"/>
      <c r="HFB1" s="86"/>
      <c r="HFC1" s="86"/>
      <c r="HFD1" s="86"/>
      <c r="HFE1" s="86"/>
      <c r="HFF1" s="86"/>
      <c r="HFG1" s="86"/>
      <c r="HFH1" s="86"/>
      <c r="HFI1" s="86"/>
      <c r="HFJ1" s="86"/>
      <c r="HFK1" s="86"/>
      <c r="HFL1" s="86"/>
      <c r="HFM1" s="86"/>
      <c r="HFN1" s="86"/>
      <c r="HFO1" s="86"/>
      <c r="HFP1" s="86"/>
      <c r="HFQ1" s="86"/>
      <c r="HFR1" s="86"/>
      <c r="HFS1" s="86"/>
      <c r="HFT1" s="86"/>
      <c r="HFU1" s="86"/>
      <c r="HFV1" s="86"/>
      <c r="HFW1" s="86"/>
      <c r="HFX1" s="86"/>
      <c r="HFY1" s="86"/>
      <c r="HFZ1" s="86"/>
      <c r="HGA1" s="86"/>
      <c r="HGB1" s="86"/>
      <c r="HGC1" s="86"/>
      <c r="HGD1" s="86"/>
      <c r="HGE1" s="86"/>
      <c r="HGF1" s="86"/>
      <c r="HGG1" s="86"/>
      <c r="HGH1" s="86"/>
      <c r="HGI1" s="86"/>
      <c r="HGJ1" s="86"/>
      <c r="HGK1" s="86"/>
      <c r="HGL1" s="86"/>
      <c r="HGM1" s="86"/>
      <c r="HGN1" s="86"/>
      <c r="HGO1" s="86"/>
      <c r="HGP1" s="86"/>
      <c r="HGQ1" s="86"/>
      <c r="HGR1" s="86"/>
      <c r="HGS1" s="86"/>
      <c r="HGT1" s="86"/>
      <c r="HGU1" s="86"/>
      <c r="HGV1" s="86"/>
      <c r="HGW1" s="86"/>
      <c r="HGX1" s="86"/>
      <c r="HGY1" s="86"/>
      <c r="HGZ1" s="86"/>
      <c r="HHA1" s="86"/>
      <c r="HHB1" s="86"/>
      <c r="HHC1" s="86"/>
      <c r="HHD1" s="86"/>
      <c r="HHE1" s="86"/>
      <c r="HHF1" s="86"/>
      <c r="HHG1" s="86"/>
      <c r="HHH1" s="86"/>
      <c r="HHI1" s="86"/>
      <c r="HHJ1" s="86"/>
      <c r="HHK1" s="86"/>
      <c r="HHL1" s="86"/>
      <c r="HHM1" s="86"/>
      <c r="HHN1" s="86"/>
      <c r="HHO1" s="86"/>
      <c r="HHP1" s="86"/>
      <c r="HHQ1" s="86"/>
      <c r="HHR1" s="86"/>
      <c r="HHS1" s="86"/>
      <c r="HHT1" s="86"/>
      <c r="HHU1" s="86"/>
      <c r="HHV1" s="86"/>
      <c r="HHW1" s="86"/>
      <c r="HHX1" s="86"/>
      <c r="HHY1" s="86"/>
      <c r="HHZ1" s="86"/>
      <c r="HIA1" s="86"/>
      <c r="HIB1" s="86"/>
      <c r="HIC1" s="86"/>
      <c r="HID1" s="86"/>
      <c r="HIE1" s="86"/>
      <c r="HIF1" s="86"/>
      <c r="HIG1" s="86"/>
      <c r="HIH1" s="86"/>
      <c r="HII1" s="86"/>
      <c r="HIJ1" s="86"/>
      <c r="HIK1" s="86"/>
      <c r="HIL1" s="86"/>
      <c r="HIM1" s="86"/>
      <c r="HIN1" s="86"/>
      <c r="HIO1" s="86"/>
      <c r="HIP1" s="86"/>
      <c r="HIQ1" s="86"/>
      <c r="HIR1" s="86"/>
      <c r="HIS1" s="86"/>
      <c r="HIT1" s="86"/>
      <c r="HIU1" s="86"/>
      <c r="HIV1" s="86"/>
      <c r="HIW1" s="86"/>
      <c r="HIX1" s="86"/>
      <c r="HIY1" s="86"/>
      <c r="HIZ1" s="86"/>
      <c r="HJA1" s="86"/>
      <c r="HJB1" s="86"/>
      <c r="HJC1" s="86"/>
      <c r="HJD1" s="86"/>
      <c r="HJE1" s="86"/>
      <c r="HJF1" s="86"/>
      <c r="HJG1" s="86"/>
      <c r="HJH1" s="86"/>
      <c r="HJI1" s="86"/>
      <c r="HJJ1" s="86"/>
      <c r="HJK1" s="86"/>
      <c r="HJL1" s="86"/>
      <c r="HJM1" s="86"/>
      <c r="HJN1" s="86"/>
      <c r="HJO1" s="86"/>
      <c r="HJP1" s="86"/>
      <c r="HJQ1" s="86"/>
      <c r="HJR1" s="86"/>
      <c r="HJS1" s="86"/>
      <c r="HJT1" s="86"/>
      <c r="HJU1" s="86"/>
      <c r="HJV1" s="86"/>
      <c r="HJW1" s="86"/>
      <c r="HJX1" s="86"/>
      <c r="HJY1" s="86"/>
      <c r="HJZ1" s="86"/>
      <c r="HKA1" s="86"/>
      <c r="HKB1" s="86"/>
      <c r="HKC1" s="86"/>
      <c r="HKD1" s="86"/>
      <c r="HKE1" s="86"/>
      <c r="HKF1" s="86"/>
      <c r="HKG1" s="86"/>
      <c r="HKH1" s="86"/>
      <c r="HKI1" s="86"/>
      <c r="HKJ1" s="86"/>
      <c r="HKK1" s="86"/>
      <c r="HKL1" s="86"/>
      <c r="HKM1" s="86"/>
      <c r="HKN1" s="86"/>
      <c r="HKO1" s="86"/>
      <c r="HKP1" s="86"/>
      <c r="HKQ1" s="86"/>
      <c r="HKR1" s="86"/>
      <c r="HKS1" s="86"/>
      <c r="HKT1" s="86"/>
      <c r="HKU1" s="86"/>
      <c r="HKV1" s="86"/>
      <c r="HKW1" s="86"/>
      <c r="HKX1" s="86"/>
      <c r="HKY1" s="86"/>
      <c r="HKZ1" s="86"/>
      <c r="HLA1" s="86"/>
      <c r="HLB1" s="86"/>
      <c r="HLC1" s="86"/>
      <c r="HLD1" s="86"/>
      <c r="HLE1" s="86"/>
      <c r="HLF1" s="86"/>
      <c r="HLG1" s="86"/>
      <c r="HLH1" s="86"/>
      <c r="HLI1" s="86"/>
      <c r="HLJ1" s="86"/>
      <c r="HLK1" s="86"/>
      <c r="HLL1" s="86"/>
      <c r="HLM1" s="86"/>
      <c r="HLN1" s="86"/>
      <c r="HLO1" s="86"/>
      <c r="HLP1" s="86"/>
      <c r="HLQ1" s="86"/>
      <c r="HLR1" s="86"/>
      <c r="HLS1" s="86"/>
      <c r="HLT1" s="86"/>
      <c r="HLU1" s="86"/>
      <c r="HLV1" s="86"/>
      <c r="HLW1" s="86"/>
      <c r="HLX1" s="86"/>
      <c r="HLY1" s="86"/>
      <c r="HLZ1" s="86"/>
      <c r="HMA1" s="86"/>
      <c r="HMB1" s="86"/>
      <c r="HMC1" s="86"/>
      <c r="HMD1" s="86"/>
      <c r="HME1" s="86"/>
      <c r="HMF1" s="86"/>
      <c r="HMG1" s="86"/>
      <c r="HMH1" s="86"/>
      <c r="HMI1" s="86"/>
      <c r="HMJ1" s="86"/>
      <c r="HMK1" s="86"/>
      <c r="HML1" s="86"/>
      <c r="HMM1" s="86"/>
      <c r="HMN1" s="86"/>
      <c r="HMO1" s="86"/>
      <c r="HMP1" s="86"/>
      <c r="HMQ1" s="86"/>
      <c r="HMR1" s="86"/>
      <c r="HMS1" s="86"/>
      <c r="HMT1" s="86"/>
      <c r="HMU1" s="86"/>
      <c r="HMV1" s="86"/>
      <c r="HMW1" s="86"/>
      <c r="HMX1" s="86"/>
      <c r="HMY1" s="86"/>
      <c r="HMZ1" s="86"/>
      <c r="HNA1" s="86"/>
      <c r="HNB1" s="86"/>
      <c r="HNC1" s="86"/>
      <c r="HND1" s="86"/>
      <c r="HNE1" s="86"/>
      <c r="HNF1" s="86"/>
      <c r="HNG1" s="86"/>
      <c r="HNH1" s="86"/>
      <c r="HNI1" s="86"/>
      <c r="HNJ1" s="86"/>
      <c r="HNK1" s="86"/>
      <c r="HNL1" s="86"/>
      <c r="HNM1" s="86"/>
      <c r="HNN1" s="86"/>
      <c r="HNO1" s="86"/>
      <c r="HNP1" s="86"/>
      <c r="HNQ1" s="86"/>
      <c r="HNR1" s="86"/>
      <c r="HNS1" s="86"/>
      <c r="HNT1" s="86"/>
      <c r="HNU1" s="86"/>
      <c r="HNV1" s="86"/>
      <c r="HNW1" s="86"/>
      <c r="HNX1" s="86"/>
      <c r="HNY1" s="86"/>
      <c r="HNZ1" s="86"/>
      <c r="HOA1" s="86"/>
      <c r="HOB1" s="86"/>
      <c r="HOC1" s="86"/>
      <c r="HOD1" s="86"/>
      <c r="HOE1" s="86"/>
      <c r="HOF1" s="86"/>
      <c r="HOG1" s="86"/>
      <c r="HOH1" s="86"/>
      <c r="HOI1" s="86"/>
      <c r="HOJ1" s="86"/>
      <c r="HOK1" s="86"/>
      <c r="HOL1" s="86"/>
      <c r="HOM1" s="86"/>
      <c r="HON1" s="86"/>
      <c r="HOO1" s="86"/>
      <c r="HOP1" s="86"/>
      <c r="HOQ1" s="86"/>
      <c r="HOR1" s="86"/>
      <c r="HOS1" s="86"/>
      <c r="HOT1" s="86"/>
      <c r="HOU1" s="86"/>
      <c r="HOV1" s="86"/>
      <c r="HOW1" s="86"/>
      <c r="HOX1" s="86"/>
      <c r="HOY1" s="86"/>
      <c r="HOZ1" s="86"/>
      <c r="HPA1" s="86"/>
      <c r="HPB1" s="86"/>
      <c r="HPC1" s="86"/>
      <c r="HPD1" s="86"/>
      <c r="HPE1" s="86"/>
      <c r="HPF1" s="86"/>
      <c r="HPG1" s="86"/>
      <c r="HPH1" s="86"/>
      <c r="HPI1" s="86"/>
      <c r="HPJ1" s="86"/>
      <c r="HPK1" s="86"/>
      <c r="HPL1" s="86"/>
      <c r="HPM1" s="86"/>
      <c r="HPN1" s="86"/>
      <c r="HPO1" s="86"/>
      <c r="HPP1" s="86"/>
      <c r="HPQ1" s="86"/>
      <c r="HPR1" s="86"/>
      <c r="HPS1" s="86"/>
      <c r="HPT1" s="86"/>
      <c r="HPU1" s="86"/>
      <c r="HPV1" s="86"/>
      <c r="HPW1" s="86"/>
      <c r="HPX1" s="86"/>
      <c r="HPY1" s="86"/>
      <c r="HPZ1" s="86"/>
      <c r="HQA1" s="86"/>
      <c r="HQB1" s="86"/>
      <c r="HQC1" s="86"/>
      <c r="HQD1" s="86"/>
      <c r="HQE1" s="86"/>
      <c r="HQF1" s="86"/>
      <c r="HQG1" s="86"/>
      <c r="HQH1" s="86"/>
      <c r="HQI1" s="86"/>
      <c r="HQJ1" s="86"/>
      <c r="HQK1" s="86"/>
      <c r="HQL1" s="86"/>
      <c r="HQM1" s="86"/>
      <c r="HQN1" s="86"/>
      <c r="HQO1" s="86"/>
      <c r="HQP1" s="86"/>
      <c r="HQQ1" s="86"/>
      <c r="HQR1" s="86"/>
      <c r="HQS1" s="86"/>
      <c r="HQT1" s="86"/>
      <c r="HQU1" s="86"/>
      <c r="HQV1" s="86"/>
      <c r="HQW1" s="86"/>
      <c r="HQX1" s="86"/>
      <c r="HQY1" s="86"/>
      <c r="HQZ1" s="86"/>
      <c r="HRA1" s="86"/>
      <c r="HRB1" s="86"/>
      <c r="HRC1" s="86"/>
      <c r="HRD1" s="86"/>
      <c r="HRE1" s="86"/>
      <c r="HRF1" s="86"/>
      <c r="HRG1" s="86"/>
      <c r="HRH1" s="86"/>
      <c r="HRI1" s="86"/>
      <c r="HRJ1" s="86"/>
      <c r="HRK1" s="86"/>
      <c r="HRL1" s="86"/>
      <c r="HRM1" s="86"/>
      <c r="HRN1" s="86"/>
      <c r="HRO1" s="86"/>
      <c r="HRP1" s="86"/>
      <c r="HRQ1" s="86"/>
      <c r="HRR1" s="86"/>
      <c r="HRS1" s="86"/>
      <c r="HRT1" s="86"/>
      <c r="HRU1" s="86"/>
      <c r="HRV1" s="86"/>
      <c r="HRW1" s="86"/>
      <c r="HRX1" s="86"/>
      <c r="HRY1" s="86"/>
      <c r="HRZ1" s="86"/>
      <c r="HSA1" s="86"/>
      <c r="HSB1" s="86"/>
      <c r="HSC1" s="86"/>
      <c r="HSD1" s="86"/>
      <c r="HSE1" s="86"/>
      <c r="HSF1" s="86"/>
      <c r="HSG1" s="86"/>
      <c r="HSH1" s="86"/>
      <c r="HSI1" s="86"/>
      <c r="HSJ1" s="86"/>
      <c r="HSK1" s="86"/>
      <c r="HSL1" s="86"/>
      <c r="HSM1" s="86"/>
      <c r="HSN1" s="86"/>
      <c r="HSO1" s="86"/>
      <c r="HSP1" s="86"/>
      <c r="HSQ1" s="86"/>
      <c r="HSR1" s="86"/>
      <c r="HSS1" s="86"/>
      <c r="HST1" s="86"/>
      <c r="HSU1" s="86"/>
      <c r="HSV1" s="86"/>
      <c r="HSW1" s="86"/>
      <c r="HSX1" s="86"/>
      <c r="HSY1" s="86"/>
      <c r="HSZ1" s="86"/>
      <c r="HTA1" s="86"/>
      <c r="HTB1" s="86"/>
      <c r="HTC1" s="86"/>
      <c r="HTD1" s="86"/>
      <c r="HTE1" s="86"/>
      <c r="HTF1" s="86"/>
      <c r="HTG1" s="86"/>
      <c r="HTH1" s="86"/>
      <c r="HTI1" s="86"/>
      <c r="HTJ1" s="86"/>
      <c r="HTK1" s="86"/>
      <c r="HTL1" s="86"/>
      <c r="HTM1" s="86"/>
      <c r="HTN1" s="86"/>
      <c r="HTO1" s="86"/>
      <c r="HTP1" s="86"/>
      <c r="HTQ1" s="86"/>
      <c r="HTR1" s="86"/>
      <c r="HTS1" s="86"/>
      <c r="HTT1" s="86"/>
      <c r="HTU1" s="86"/>
      <c r="HTV1" s="86"/>
      <c r="HTW1" s="86"/>
      <c r="HTX1" s="86"/>
      <c r="HTY1" s="86"/>
      <c r="HTZ1" s="86"/>
      <c r="HUA1" s="86"/>
      <c r="HUB1" s="86"/>
      <c r="HUC1" s="86"/>
      <c r="HUD1" s="86"/>
      <c r="HUE1" s="86"/>
      <c r="HUF1" s="86"/>
      <c r="HUG1" s="86"/>
      <c r="HUH1" s="86"/>
      <c r="HUI1" s="86"/>
      <c r="HUJ1" s="86"/>
      <c r="HUK1" s="86"/>
      <c r="HUL1" s="86"/>
      <c r="HUM1" s="86"/>
      <c r="HUN1" s="86"/>
      <c r="HUO1" s="86"/>
      <c r="HUP1" s="86"/>
      <c r="HUQ1" s="86"/>
      <c r="HUR1" s="86"/>
      <c r="HUS1" s="86"/>
      <c r="HUT1" s="86"/>
      <c r="HUU1" s="86"/>
      <c r="HUV1" s="86"/>
      <c r="HUW1" s="86"/>
      <c r="HUX1" s="86"/>
      <c r="HUY1" s="86"/>
      <c r="HUZ1" s="86"/>
      <c r="HVA1" s="86"/>
      <c r="HVB1" s="86"/>
      <c r="HVC1" s="86"/>
      <c r="HVD1" s="86"/>
      <c r="HVE1" s="86"/>
      <c r="HVF1" s="86"/>
      <c r="HVG1" s="86"/>
      <c r="HVH1" s="86"/>
      <c r="HVI1" s="86"/>
      <c r="HVJ1" s="86"/>
      <c r="HVK1" s="86"/>
      <c r="HVL1" s="86"/>
      <c r="HVM1" s="86"/>
      <c r="HVN1" s="86"/>
      <c r="HVO1" s="86"/>
      <c r="HVP1" s="86"/>
      <c r="HVQ1" s="86"/>
      <c r="HVR1" s="86"/>
      <c r="HVS1" s="86"/>
      <c r="HVT1" s="86"/>
      <c r="HVU1" s="86"/>
      <c r="HVV1" s="86"/>
      <c r="HVW1" s="86"/>
      <c r="HVX1" s="86"/>
      <c r="HVY1" s="86"/>
      <c r="HVZ1" s="86"/>
      <c r="HWA1" s="86"/>
      <c r="HWB1" s="86"/>
      <c r="HWC1" s="86"/>
      <c r="HWD1" s="86"/>
      <c r="HWE1" s="86"/>
      <c r="HWF1" s="86"/>
      <c r="HWG1" s="86"/>
      <c r="HWH1" s="86"/>
      <c r="HWI1" s="86"/>
      <c r="HWJ1" s="86"/>
      <c r="HWK1" s="86"/>
      <c r="HWL1" s="86"/>
      <c r="HWM1" s="86"/>
      <c r="HWN1" s="86"/>
      <c r="HWO1" s="86"/>
      <c r="HWP1" s="86"/>
      <c r="HWQ1" s="86"/>
      <c r="HWR1" s="86"/>
      <c r="HWS1" s="86"/>
      <c r="HWT1" s="86"/>
      <c r="HWU1" s="86"/>
      <c r="HWV1" s="86"/>
      <c r="HWW1" s="86"/>
      <c r="HWX1" s="86"/>
      <c r="HWY1" s="86"/>
      <c r="HWZ1" s="86"/>
      <c r="HXA1" s="86"/>
      <c r="HXB1" s="86"/>
      <c r="HXC1" s="86"/>
      <c r="HXD1" s="86"/>
      <c r="HXE1" s="86"/>
      <c r="HXF1" s="86"/>
      <c r="HXG1" s="86"/>
      <c r="HXH1" s="86"/>
      <c r="HXI1" s="86"/>
      <c r="HXJ1" s="86"/>
      <c r="HXK1" s="86"/>
      <c r="HXL1" s="86"/>
      <c r="HXM1" s="86"/>
      <c r="HXN1" s="86"/>
      <c r="HXO1" s="86"/>
      <c r="HXP1" s="86"/>
      <c r="HXQ1" s="86"/>
      <c r="HXR1" s="86"/>
      <c r="HXS1" s="86"/>
      <c r="HXT1" s="86"/>
      <c r="HXU1" s="86"/>
      <c r="HXV1" s="86"/>
      <c r="HXW1" s="86"/>
      <c r="HXX1" s="86"/>
      <c r="HXY1" s="86"/>
      <c r="HXZ1" s="86"/>
      <c r="HYA1" s="86"/>
      <c r="HYB1" s="86"/>
      <c r="HYC1" s="86"/>
      <c r="HYD1" s="86"/>
      <c r="HYE1" s="86"/>
      <c r="HYF1" s="86"/>
      <c r="HYG1" s="86"/>
      <c r="HYH1" s="86"/>
      <c r="HYI1" s="86"/>
      <c r="HYJ1" s="86"/>
      <c r="HYK1" s="86"/>
      <c r="HYL1" s="86"/>
      <c r="HYM1" s="86"/>
      <c r="HYN1" s="86"/>
      <c r="HYO1" s="86"/>
      <c r="HYP1" s="86"/>
      <c r="HYQ1" s="86"/>
      <c r="HYR1" s="86"/>
      <c r="HYS1" s="86"/>
      <c r="HYT1" s="86"/>
      <c r="HYU1" s="86"/>
      <c r="HYV1" s="86"/>
      <c r="HYW1" s="86"/>
      <c r="HYX1" s="86"/>
      <c r="HYY1" s="86"/>
      <c r="HYZ1" s="86"/>
      <c r="HZA1" s="86"/>
      <c r="HZB1" s="86"/>
      <c r="HZC1" s="86"/>
      <c r="HZD1" s="86"/>
      <c r="HZE1" s="86"/>
      <c r="HZF1" s="86"/>
      <c r="HZG1" s="86"/>
      <c r="HZH1" s="86"/>
      <c r="HZI1" s="86"/>
      <c r="HZJ1" s="86"/>
      <c r="HZK1" s="86"/>
      <c r="HZL1" s="86"/>
      <c r="HZM1" s="86"/>
      <c r="HZN1" s="86"/>
      <c r="HZO1" s="86"/>
      <c r="HZP1" s="86"/>
      <c r="HZQ1" s="86"/>
      <c r="HZR1" s="86"/>
      <c r="HZS1" s="86"/>
      <c r="HZT1" s="86"/>
      <c r="HZU1" s="86"/>
      <c r="HZV1" s="86"/>
      <c r="HZW1" s="86"/>
      <c r="HZX1" s="86"/>
      <c r="HZY1" s="86"/>
      <c r="HZZ1" s="86"/>
      <c r="IAA1" s="86"/>
      <c r="IAB1" s="86"/>
      <c r="IAC1" s="86"/>
      <c r="IAD1" s="86"/>
      <c r="IAE1" s="86"/>
      <c r="IAF1" s="86"/>
      <c r="IAG1" s="86"/>
      <c r="IAH1" s="86"/>
      <c r="IAI1" s="86"/>
      <c r="IAJ1" s="86"/>
      <c r="IAK1" s="86"/>
      <c r="IAL1" s="86"/>
      <c r="IAM1" s="86"/>
      <c r="IAN1" s="86"/>
      <c r="IAO1" s="86"/>
      <c r="IAP1" s="86"/>
      <c r="IAQ1" s="86"/>
      <c r="IAR1" s="86"/>
      <c r="IAS1" s="86"/>
      <c r="IAT1" s="86"/>
      <c r="IAU1" s="86"/>
      <c r="IAV1" s="86"/>
      <c r="IAW1" s="86"/>
      <c r="IAX1" s="86"/>
      <c r="IAY1" s="86"/>
      <c r="IAZ1" s="86"/>
      <c r="IBA1" s="86"/>
      <c r="IBB1" s="86"/>
      <c r="IBC1" s="86"/>
      <c r="IBD1" s="86"/>
      <c r="IBE1" s="86"/>
      <c r="IBF1" s="86"/>
      <c r="IBG1" s="86"/>
      <c r="IBH1" s="86"/>
      <c r="IBI1" s="86"/>
      <c r="IBJ1" s="86"/>
      <c r="IBK1" s="86"/>
      <c r="IBL1" s="86"/>
      <c r="IBM1" s="86"/>
      <c r="IBN1" s="86"/>
      <c r="IBO1" s="86"/>
      <c r="IBP1" s="86"/>
      <c r="IBQ1" s="86"/>
      <c r="IBR1" s="86"/>
      <c r="IBS1" s="86"/>
      <c r="IBT1" s="86"/>
      <c r="IBU1" s="86"/>
      <c r="IBV1" s="86"/>
      <c r="IBW1" s="86"/>
      <c r="IBX1" s="86"/>
      <c r="IBY1" s="86"/>
      <c r="IBZ1" s="86"/>
      <c r="ICA1" s="86"/>
      <c r="ICB1" s="86"/>
      <c r="ICC1" s="86"/>
      <c r="ICD1" s="86"/>
      <c r="ICE1" s="86"/>
      <c r="ICF1" s="86"/>
      <c r="ICG1" s="86"/>
      <c r="ICH1" s="86"/>
      <c r="ICI1" s="86"/>
      <c r="ICJ1" s="86"/>
      <c r="ICK1" s="86"/>
      <c r="ICL1" s="86"/>
      <c r="ICM1" s="86"/>
      <c r="ICN1" s="86"/>
      <c r="ICO1" s="86"/>
      <c r="ICP1" s="86"/>
      <c r="ICQ1" s="86"/>
      <c r="ICR1" s="86"/>
      <c r="ICS1" s="86"/>
      <c r="ICT1" s="86"/>
      <c r="ICU1" s="86"/>
      <c r="ICV1" s="86"/>
      <c r="ICW1" s="86"/>
      <c r="ICX1" s="86"/>
      <c r="ICY1" s="86"/>
      <c r="ICZ1" s="86"/>
      <c r="IDA1" s="86"/>
      <c r="IDB1" s="86"/>
      <c r="IDC1" s="86"/>
      <c r="IDD1" s="86"/>
      <c r="IDE1" s="86"/>
      <c r="IDF1" s="86"/>
      <c r="IDG1" s="86"/>
      <c r="IDH1" s="86"/>
      <c r="IDI1" s="86"/>
      <c r="IDJ1" s="86"/>
      <c r="IDK1" s="86"/>
      <c r="IDL1" s="86"/>
      <c r="IDM1" s="86"/>
      <c r="IDN1" s="86"/>
      <c r="IDO1" s="86"/>
      <c r="IDP1" s="86"/>
      <c r="IDQ1" s="86"/>
      <c r="IDR1" s="86"/>
      <c r="IDS1" s="86"/>
      <c r="IDT1" s="86"/>
      <c r="IDU1" s="86"/>
      <c r="IDV1" s="86"/>
      <c r="IDW1" s="86"/>
      <c r="IDX1" s="86"/>
      <c r="IDY1" s="86"/>
      <c r="IDZ1" s="86"/>
      <c r="IEA1" s="86"/>
      <c r="IEB1" s="86"/>
      <c r="IEC1" s="86"/>
      <c r="IED1" s="86"/>
      <c r="IEE1" s="86"/>
      <c r="IEF1" s="86"/>
      <c r="IEG1" s="86"/>
      <c r="IEH1" s="86"/>
      <c r="IEI1" s="86"/>
      <c r="IEJ1" s="86"/>
      <c r="IEK1" s="86"/>
      <c r="IEL1" s="86"/>
      <c r="IEM1" s="86"/>
      <c r="IEN1" s="86"/>
      <c r="IEO1" s="86"/>
      <c r="IEP1" s="86"/>
      <c r="IEQ1" s="86"/>
      <c r="IER1" s="86"/>
      <c r="IES1" s="86"/>
      <c r="IET1" s="86"/>
      <c r="IEU1" s="86"/>
      <c r="IEV1" s="86"/>
      <c r="IEW1" s="86"/>
      <c r="IEX1" s="86"/>
      <c r="IEY1" s="86"/>
      <c r="IEZ1" s="86"/>
      <c r="IFA1" s="86"/>
      <c r="IFB1" s="86"/>
      <c r="IFC1" s="86"/>
      <c r="IFD1" s="86"/>
      <c r="IFE1" s="86"/>
      <c r="IFF1" s="86"/>
      <c r="IFG1" s="86"/>
      <c r="IFH1" s="86"/>
      <c r="IFI1" s="86"/>
      <c r="IFJ1" s="86"/>
      <c r="IFK1" s="86"/>
      <c r="IFL1" s="86"/>
      <c r="IFM1" s="86"/>
      <c r="IFN1" s="86"/>
      <c r="IFO1" s="86"/>
      <c r="IFP1" s="86"/>
      <c r="IFQ1" s="86"/>
      <c r="IFR1" s="86"/>
      <c r="IFS1" s="86"/>
      <c r="IFT1" s="86"/>
      <c r="IFU1" s="86"/>
      <c r="IFV1" s="86"/>
      <c r="IFW1" s="86"/>
      <c r="IFX1" s="86"/>
      <c r="IFY1" s="86"/>
      <c r="IFZ1" s="86"/>
      <c r="IGA1" s="86"/>
      <c r="IGB1" s="86"/>
      <c r="IGC1" s="86"/>
      <c r="IGD1" s="86"/>
      <c r="IGE1" s="86"/>
      <c r="IGF1" s="86"/>
      <c r="IGG1" s="86"/>
      <c r="IGH1" s="86"/>
      <c r="IGI1" s="86"/>
      <c r="IGJ1" s="86"/>
      <c r="IGK1" s="86"/>
      <c r="IGL1" s="86"/>
      <c r="IGM1" s="86"/>
      <c r="IGN1" s="86"/>
      <c r="IGO1" s="86"/>
      <c r="IGP1" s="86"/>
      <c r="IGQ1" s="86"/>
      <c r="IGR1" s="86"/>
      <c r="IGS1" s="86"/>
      <c r="IGT1" s="86"/>
      <c r="IGU1" s="86"/>
      <c r="IGV1" s="86"/>
      <c r="IGW1" s="86"/>
      <c r="IGX1" s="86"/>
      <c r="IGY1" s="86"/>
      <c r="IGZ1" s="86"/>
      <c r="IHA1" s="86"/>
      <c r="IHB1" s="86"/>
      <c r="IHC1" s="86"/>
      <c r="IHD1" s="86"/>
      <c r="IHE1" s="86"/>
      <c r="IHF1" s="86"/>
      <c r="IHG1" s="86"/>
      <c r="IHH1" s="86"/>
      <c r="IHI1" s="86"/>
      <c r="IHJ1" s="86"/>
      <c r="IHK1" s="86"/>
      <c r="IHL1" s="86"/>
      <c r="IHM1" s="86"/>
      <c r="IHN1" s="86"/>
      <c r="IHO1" s="86"/>
      <c r="IHP1" s="86"/>
      <c r="IHQ1" s="86"/>
      <c r="IHR1" s="86"/>
      <c r="IHS1" s="86"/>
      <c r="IHT1" s="86"/>
      <c r="IHU1" s="86"/>
      <c r="IHV1" s="86"/>
      <c r="IHW1" s="86"/>
      <c r="IHX1" s="86"/>
      <c r="IHY1" s="86"/>
      <c r="IHZ1" s="86"/>
      <c r="IIA1" s="86"/>
      <c r="IIB1" s="86"/>
      <c r="IIC1" s="86"/>
      <c r="IID1" s="86"/>
      <c r="IIE1" s="86"/>
      <c r="IIF1" s="86"/>
      <c r="IIG1" s="86"/>
      <c r="IIH1" s="86"/>
      <c r="III1" s="86"/>
      <c r="IIJ1" s="86"/>
      <c r="IIK1" s="86"/>
      <c r="IIL1" s="86"/>
      <c r="IIM1" s="86"/>
      <c r="IIN1" s="86"/>
      <c r="IIO1" s="86"/>
      <c r="IIP1" s="86"/>
      <c r="IIQ1" s="86"/>
      <c r="IIR1" s="86"/>
      <c r="IIS1" s="86"/>
      <c r="IIT1" s="86"/>
      <c r="IIU1" s="86"/>
      <c r="IIV1" s="86"/>
      <c r="IIW1" s="86"/>
      <c r="IIX1" s="86"/>
      <c r="IIY1" s="86"/>
      <c r="IIZ1" s="86"/>
      <c r="IJA1" s="86"/>
      <c r="IJB1" s="86"/>
      <c r="IJC1" s="86"/>
      <c r="IJD1" s="86"/>
      <c r="IJE1" s="86"/>
      <c r="IJF1" s="86"/>
      <c r="IJG1" s="86"/>
      <c r="IJH1" s="86"/>
      <c r="IJI1" s="86"/>
      <c r="IJJ1" s="86"/>
      <c r="IJK1" s="86"/>
      <c r="IJL1" s="86"/>
      <c r="IJM1" s="86"/>
      <c r="IJN1" s="86"/>
      <c r="IJO1" s="86"/>
      <c r="IJP1" s="86"/>
      <c r="IJQ1" s="86"/>
      <c r="IJR1" s="86"/>
      <c r="IJS1" s="86"/>
      <c r="IJT1" s="86"/>
      <c r="IJU1" s="86"/>
      <c r="IJV1" s="86"/>
      <c r="IJW1" s="86"/>
      <c r="IJX1" s="86"/>
      <c r="IJY1" s="86"/>
      <c r="IJZ1" s="86"/>
      <c r="IKA1" s="86"/>
      <c r="IKB1" s="86"/>
      <c r="IKC1" s="86"/>
      <c r="IKD1" s="86"/>
      <c r="IKE1" s="86"/>
      <c r="IKF1" s="86"/>
      <c r="IKG1" s="86"/>
      <c r="IKH1" s="86"/>
      <c r="IKI1" s="86"/>
      <c r="IKJ1" s="86"/>
      <c r="IKK1" s="86"/>
      <c r="IKL1" s="86"/>
      <c r="IKM1" s="86"/>
      <c r="IKN1" s="86"/>
      <c r="IKO1" s="86"/>
      <c r="IKP1" s="86"/>
      <c r="IKQ1" s="86"/>
      <c r="IKR1" s="86"/>
      <c r="IKS1" s="86"/>
      <c r="IKT1" s="86"/>
      <c r="IKU1" s="86"/>
      <c r="IKV1" s="86"/>
      <c r="IKW1" s="86"/>
      <c r="IKX1" s="86"/>
      <c r="IKY1" s="86"/>
      <c r="IKZ1" s="86"/>
      <c r="ILA1" s="86"/>
      <c r="ILB1" s="86"/>
      <c r="ILC1" s="86"/>
      <c r="ILD1" s="86"/>
      <c r="ILE1" s="86"/>
      <c r="ILF1" s="86"/>
      <c r="ILG1" s="86"/>
      <c r="ILH1" s="86"/>
      <c r="ILI1" s="86"/>
      <c r="ILJ1" s="86"/>
      <c r="ILK1" s="86"/>
      <c r="ILL1" s="86"/>
      <c r="ILM1" s="86"/>
      <c r="ILN1" s="86"/>
      <c r="ILO1" s="86"/>
      <c r="ILP1" s="86"/>
      <c r="ILQ1" s="86"/>
      <c r="ILR1" s="86"/>
      <c r="ILS1" s="86"/>
      <c r="ILT1" s="86"/>
      <c r="ILU1" s="86"/>
      <c r="ILV1" s="86"/>
      <c r="ILW1" s="86"/>
      <c r="ILX1" s="86"/>
      <c r="ILY1" s="86"/>
      <c r="ILZ1" s="86"/>
      <c r="IMA1" s="86"/>
      <c r="IMB1" s="86"/>
      <c r="IMC1" s="86"/>
      <c r="IMD1" s="86"/>
      <c r="IME1" s="86"/>
      <c r="IMF1" s="86"/>
      <c r="IMG1" s="86"/>
      <c r="IMH1" s="86"/>
      <c r="IMI1" s="86"/>
      <c r="IMJ1" s="86"/>
      <c r="IMK1" s="86"/>
      <c r="IML1" s="86"/>
      <c r="IMM1" s="86"/>
      <c r="IMN1" s="86"/>
      <c r="IMO1" s="86"/>
      <c r="IMP1" s="86"/>
      <c r="IMQ1" s="86"/>
      <c r="IMR1" s="86"/>
      <c r="IMS1" s="86"/>
      <c r="IMT1" s="86"/>
      <c r="IMU1" s="86"/>
      <c r="IMV1" s="86"/>
      <c r="IMW1" s="86"/>
      <c r="IMX1" s="86"/>
      <c r="IMY1" s="86"/>
      <c r="IMZ1" s="86"/>
      <c r="INA1" s="86"/>
      <c r="INB1" s="86"/>
      <c r="INC1" s="86"/>
      <c r="IND1" s="86"/>
      <c r="INE1" s="86"/>
      <c r="INF1" s="86"/>
      <c r="ING1" s="86"/>
      <c r="INH1" s="86"/>
      <c r="INI1" s="86"/>
      <c r="INJ1" s="86"/>
      <c r="INK1" s="86"/>
      <c r="INL1" s="86"/>
      <c r="INM1" s="86"/>
      <c r="INN1" s="86"/>
      <c r="INO1" s="86"/>
      <c r="INP1" s="86"/>
      <c r="INQ1" s="86"/>
      <c r="INR1" s="86"/>
      <c r="INS1" s="86"/>
      <c r="INT1" s="86"/>
      <c r="INU1" s="86"/>
      <c r="INV1" s="86"/>
      <c r="INW1" s="86"/>
      <c r="INX1" s="86"/>
      <c r="INY1" s="86"/>
      <c r="INZ1" s="86"/>
      <c r="IOA1" s="86"/>
      <c r="IOB1" s="86"/>
      <c r="IOC1" s="86"/>
      <c r="IOD1" s="86"/>
      <c r="IOE1" s="86"/>
      <c r="IOF1" s="86"/>
      <c r="IOG1" s="86"/>
      <c r="IOH1" s="86"/>
      <c r="IOI1" s="86"/>
      <c r="IOJ1" s="86"/>
      <c r="IOK1" s="86"/>
      <c r="IOL1" s="86"/>
      <c r="IOM1" s="86"/>
      <c r="ION1" s="86"/>
      <c r="IOO1" s="86"/>
      <c r="IOP1" s="86"/>
      <c r="IOQ1" s="86"/>
      <c r="IOR1" s="86"/>
      <c r="IOS1" s="86"/>
      <c r="IOT1" s="86"/>
      <c r="IOU1" s="86"/>
      <c r="IOV1" s="86"/>
      <c r="IOW1" s="86"/>
      <c r="IOX1" s="86"/>
      <c r="IOY1" s="86"/>
      <c r="IOZ1" s="86"/>
      <c r="IPA1" s="86"/>
      <c r="IPB1" s="86"/>
      <c r="IPC1" s="86"/>
      <c r="IPD1" s="86"/>
      <c r="IPE1" s="86"/>
      <c r="IPF1" s="86"/>
      <c r="IPG1" s="86"/>
      <c r="IPH1" s="86"/>
      <c r="IPI1" s="86"/>
      <c r="IPJ1" s="86"/>
      <c r="IPK1" s="86"/>
      <c r="IPL1" s="86"/>
      <c r="IPM1" s="86"/>
      <c r="IPN1" s="86"/>
      <c r="IPO1" s="86"/>
      <c r="IPP1" s="86"/>
      <c r="IPQ1" s="86"/>
      <c r="IPR1" s="86"/>
      <c r="IPS1" s="86"/>
      <c r="IPT1" s="86"/>
      <c r="IPU1" s="86"/>
      <c r="IPV1" s="86"/>
      <c r="IPW1" s="86"/>
      <c r="IPX1" s="86"/>
      <c r="IPY1" s="86"/>
      <c r="IPZ1" s="86"/>
      <c r="IQA1" s="86"/>
      <c r="IQB1" s="86"/>
      <c r="IQC1" s="86"/>
      <c r="IQD1" s="86"/>
      <c r="IQE1" s="86"/>
      <c r="IQF1" s="86"/>
      <c r="IQG1" s="86"/>
      <c r="IQH1" s="86"/>
      <c r="IQI1" s="86"/>
      <c r="IQJ1" s="86"/>
      <c r="IQK1" s="86"/>
      <c r="IQL1" s="86"/>
      <c r="IQM1" s="86"/>
      <c r="IQN1" s="86"/>
      <c r="IQO1" s="86"/>
      <c r="IQP1" s="86"/>
      <c r="IQQ1" s="86"/>
      <c r="IQR1" s="86"/>
      <c r="IQS1" s="86"/>
      <c r="IQT1" s="86"/>
      <c r="IQU1" s="86"/>
      <c r="IQV1" s="86"/>
      <c r="IQW1" s="86"/>
      <c r="IQX1" s="86"/>
      <c r="IQY1" s="86"/>
      <c r="IQZ1" s="86"/>
      <c r="IRA1" s="86"/>
      <c r="IRB1" s="86"/>
      <c r="IRC1" s="86"/>
      <c r="IRD1" s="86"/>
      <c r="IRE1" s="86"/>
      <c r="IRF1" s="86"/>
      <c r="IRG1" s="86"/>
      <c r="IRH1" s="86"/>
      <c r="IRI1" s="86"/>
      <c r="IRJ1" s="86"/>
      <c r="IRK1" s="86"/>
      <c r="IRL1" s="86"/>
      <c r="IRM1" s="86"/>
      <c r="IRN1" s="86"/>
      <c r="IRO1" s="86"/>
      <c r="IRP1" s="86"/>
      <c r="IRQ1" s="86"/>
      <c r="IRR1" s="86"/>
      <c r="IRS1" s="86"/>
      <c r="IRT1" s="86"/>
      <c r="IRU1" s="86"/>
      <c r="IRV1" s="86"/>
      <c r="IRW1" s="86"/>
      <c r="IRX1" s="86"/>
      <c r="IRY1" s="86"/>
      <c r="IRZ1" s="86"/>
      <c r="ISA1" s="86"/>
      <c r="ISB1" s="86"/>
      <c r="ISC1" s="86"/>
      <c r="ISD1" s="86"/>
      <c r="ISE1" s="86"/>
      <c r="ISF1" s="86"/>
      <c r="ISG1" s="86"/>
      <c r="ISH1" s="86"/>
      <c r="ISI1" s="86"/>
      <c r="ISJ1" s="86"/>
      <c r="ISK1" s="86"/>
      <c r="ISL1" s="86"/>
      <c r="ISM1" s="86"/>
      <c r="ISN1" s="86"/>
      <c r="ISO1" s="86"/>
      <c r="ISP1" s="86"/>
      <c r="ISQ1" s="86"/>
      <c r="ISR1" s="86"/>
      <c r="ISS1" s="86"/>
      <c r="IST1" s="86"/>
      <c r="ISU1" s="86"/>
      <c r="ISV1" s="86"/>
      <c r="ISW1" s="86"/>
      <c r="ISX1" s="86"/>
      <c r="ISY1" s="86"/>
      <c r="ISZ1" s="86"/>
      <c r="ITA1" s="86"/>
      <c r="ITB1" s="86"/>
      <c r="ITC1" s="86"/>
      <c r="ITD1" s="86"/>
      <c r="ITE1" s="86"/>
      <c r="ITF1" s="86"/>
      <c r="ITG1" s="86"/>
      <c r="ITH1" s="86"/>
      <c r="ITI1" s="86"/>
      <c r="ITJ1" s="86"/>
      <c r="ITK1" s="86"/>
      <c r="ITL1" s="86"/>
      <c r="ITM1" s="86"/>
      <c r="ITN1" s="86"/>
      <c r="ITO1" s="86"/>
      <c r="ITP1" s="86"/>
      <c r="ITQ1" s="86"/>
      <c r="ITR1" s="86"/>
      <c r="ITS1" s="86"/>
      <c r="ITT1" s="86"/>
      <c r="ITU1" s="86"/>
      <c r="ITV1" s="86"/>
      <c r="ITW1" s="86"/>
      <c r="ITX1" s="86"/>
      <c r="ITY1" s="86"/>
      <c r="ITZ1" s="86"/>
      <c r="IUA1" s="86"/>
      <c r="IUB1" s="86"/>
      <c r="IUC1" s="86"/>
      <c r="IUD1" s="86"/>
      <c r="IUE1" s="86"/>
      <c r="IUF1" s="86"/>
      <c r="IUG1" s="86"/>
      <c r="IUH1" s="86"/>
      <c r="IUI1" s="86"/>
      <c r="IUJ1" s="86"/>
      <c r="IUK1" s="86"/>
      <c r="IUL1" s="86"/>
      <c r="IUM1" s="86"/>
      <c r="IUN1" s="86"/>
      <c r="IUO1" s="86"/>
      <c r="IUP1" s="86"/>
      <c r="IUQ1" s="86"/>
      <c r="IUR1" s="86"/>
      <c r="IUS1" s="86"/>
      <c r="IUT1" s="86"/>
      <c r="IUU1" s="86"/>
      <c r="IUV1" s="86"/>
      <c r="IUW1" s="86"/>
      <c r="IUX1" s="86"/>
      <c r="IUY1" s="86"/>
      <c r="IUZ1" s="86"/>
      <c r="IVA1" s="86"/>
      <c r="IVB1" s="86"/>
      <c r="IVC1" s="86"/>
      <c r="IVD1" s="86"/>
      <c r="IVE1" s="86"/>
      <c r="IVF1" s="86"/>
      <c r="IVG1" s="86"/>
      <c r="IVH1" s="86"/>
      <c r="IVI1" s="86"/>
      <c r="IVJ1" s="86"/>
      <c r="IVK1" s="86"/>
      <c r="IVL1" s="86"/>
      <c r="IVM1" s="86"/>
      <c r="IVN1" s="86"/>
      <c r="IVO1" s="86"/>
      <c r="IVP1" s="86"/>
      <c r="IVQ1" s="86"/>
      <c r="IVR1" s="86"/>
      <c r="IVS1" s="86"/>
      <c r="IVT1" s="86"/>
      <c r="IVU1" s="86"/>
      <c r="IVV1" s="86"/>
      <c r="IVW1" s="86"/>
      <c r="IVX1" s="86"/>
      <c r="IVY1" s="86"/>
      <c r="IVZ1" s="86"/>
      <c r="IWA1" s="86"/>
      <c r="IWB1" s="86"/>
      <c r="IWC1" s="86"/>
      <c r="IWD1" s="86"/>
      <c r="IWE1" s="86"/>
      <c r="IWF1" s="86"/>
      <c r="IWG1" s="86"/>
      <c r="IWH1" s="86"/>
      <c r="IWI1" s="86"/>
      <c r="IWJ1" s="86"/>
      <c r="IWK1" s="86"/>
      <c r="IWL1" s="86"/>
      <c r="IWM1" s="86"/>
      <c r="IWN1" s="86"/>
      <c r="IWO1" s="86"/>
      <c r="IWP1" s="86"/>
      <c r="IWQ1" s="86"/>
      <c r="IWR1" s="86"/>
      <c r="IWS1" s="86"/>
      <c r="IWT1" s="86"/>
      <c r="IWU1" s="86"/>
      <c r="IWV1" s="86"/>
      <c r="IWW1" s="86"/>
      <c r="IWX1" s="86"/>
      <c r="IWY1" s="86"/>
      <c r="IWZ1" s="86"/>
      <c r="IXA1" s="86"/>
      <c r="IXB1" s="86"/>
      <c r="IXC1" s="86"/>
      <c r="IXD1" s="86"/>
      <c r="IXE1" s="86"/>
      <c r="IXF1" s="86"/>
      <c r="IXG1" s="86"/>
      <c r="IXH1" s="86"/>
      <c r="IXI1" s="86"/>
      <c r="IXJ1" s="86"/>
      <c r="IXK1" s="86"/>
      <c r="IXL1" s="86"/>
      <c r="IXM1" s="86"/>
      <c r="IXN1" s="86"/>
      <c r="IXO1" s="86"/>
      <c r="IXP1" s="86"/>
      <c r="IXQ1" s="86"/>
      <c r="IXR1" s="86"/>
      <c r="IXS1" s="86"/>
      <c r="IXT1" s="86"/>
      <c r="IXU1" s="86"/>
      <c r="IXV1" s="86"/>
      <c r="IXW1" s="86"/>
      <c r="IXX1" s="86"/>
      <c r="IXY1" s="86"/>
      <c r="IXZ1" s="86"/>
      <c r="IYA1" s="86"/>
      <c r="IYB1" s="86"/>
      <c r="IYC1" s="86"/>
      <c r="IYD1" s="86"/>
      <c r="IYE1" s="86"/>
      <c r="IYF1" s="86"/>
      <c r="IYG1" s="86"/>
      <c r="IYH1" s="86"/>
      <c r="IYI1" s="86"/>
      <c r="IYJ1" s="86"/>
      <c r="IYK1" s="86"/>
      <c r="IYL1" s="86"/>
      <c r="IYM1" s="86"/>
      <c r="IYN1" s="86"/>
      <c r="IYO1" s="86"/>
      <c r="IYP1" s="86"/>
      <c r="IYQ1" s="86"/>
      <c r="IYR1" s="86"/>
      <c r="IYS1" s="86"/>
      <c r="IYT1" s="86"/>
      <c r="IYU1" s="86"/>
      <c r="IYV1" s="86"/>
      <c r="IYW1" s="86"/>
      <c r="IYX1" s="86"/>
      <c r="IYY1" s="86"/>
      <c r="IYZ1" s="86"/>
      <c r="IZA1" s="86"/>
      <c r="IZB1" s="86"/>
      <c r="IZC1" s="86"/>
      <c r="IZD1" s="86"/>
      <c r="IZE1" s="86"/>
      <c r="IZF1" s="86"/>
      <c r="IZG1" s="86"/>
      <c r="IZH1" s="86"/>
      <c r="IZI1" s="86"/>
      <c r="IZJ1" s="86"/>
      <c r="IZK1" s="86"/>
      <c r="IZL1" s="86"/>
      <c r="IZM1" s="86"/>
      <c r="IZN1" s="86"/>
      <c r="IZO1" s="86"/>
      <c r="IZP1" s="86"/>
      <c r="IZQ1" s="86"/>
      <c r="IZR1" s="86"/>
      <c r="IZS1" s="86"/>
      <c r="IZT1" s="86"/>
      <c r="IZU1" s="86"/>
      <c r="IZV1" s="86"/>
      <c r="IZW1" s="86"/>
      <c r="IZX1" s="86"/>
      <c r="IZY1" s="86"/>
      <c r="IZZ1" s="86"/>
      <c r="JAA1" s="86"/>
      <c r="JAB1" s="86"/>
      <c r="JAC1" s="86"/>
      <c r="JAD1" s="86"/>
      <c r="JAE1" s="86"/>
      <c r="JAF1" s="86"/>
      <c r="JAG1" s="86"/>
      <c r="JAH1" s="86"/>
      <c r="JAI1" s="86"/>
      <c r="JAJ1" s="86"/>
      <c r="JAK1" s="86"/>
      <c r="JAL1" s="86"/>
      <c r="JAM1" s="86"/>
      <c r="JAN1" s="86"/>
      <c r="JAO1" s="86"/>
      <c r="JAP1" s="86"/>
      <c r="JAQ1" s="86"/>
      <c r="JAR1" s="86"/>
      <c r="JAS1" s="86"/>
      <c r="JAT1" s="86"/>
      <c r="JAU1" s="86"/>
      <c r="JAV1" s="86"/>
      <c r="JAW1" s="86"/>
      <c r="JAX1" s="86"/>
      <c r="JAY1" s="86"/>
      <c r="JAZ1" s="86"/>
      <c r="JBA1" s="86"/>
      <c r="JBB1" s="86"/>
      <c r="JBC1" s="86"/>
      <c r="JBD1" s="86"/>
      <c r="JBE1" s="86"/>
      <c r="JBF1" s="86"/>
      <c r="JBG1" s="86"/>
      <c r="JBH1" s="86"/>
      <c r="JBI1" s="86"/>
      <c r="JBJ1" s="86"/>
      <c r="JBK1" s="86"/>
      <c r="JBL1" s="86"/>
      <c r="JBM1" s="86"/>
      <c r="JBN1" s="86"/>
      <c r="JBO1" s="86"/>
      <c r="JBP1" s="86"/>
      <c r="JBQ1" s="86"/>
      <c r="JBR1" s="86"/>
      <c r="JBS1" s="86"/>
      <c r="JBT1" s="86"/>
      <c r="JBU1" s="86"/>
      <c r="JBV1" s="86"/>
      <c r="JBW1" s="86"/>
      <c r="JBX1" s="86"/>
      <c r="JBY1" s="86"/>
      <c r="JBZ1" s="86"/>
      <c r="JCA1" s="86"/>
      <c r="JCB1" s="86"/>
      <c r="JCC1" s="86"/>
      <c r="JCD1" s="86"/>
      <c r="JCE1" s="86"/>
      <c r="JCF1" s="86"/>
      <c r="JCG1" s="86"/>
      <c r="JCH1" s="86"/>
      <c r="JCI1" s="86"/>
      <c r="JCJ1" s="86"/>
      <c r="JCK1" s="86"/>
      <c r="JCL1" s="86"/>
      <c r="JCM1" s="86"/>
      <c r="JCN1" s="86"/>
      <c r="JCO1" s="86"/>
      <c r="JCP1" s="86"/>
      <c r="JCQ1" s="86"/>
      <c r="JCR1" s="86"/>
      <c r="JCS1" s="86"/>
      <c r="JCT1" s="86"/>
      <c r="JCU1" s="86"/>
      <c r="JCV1" s="86"/>
      <c r="JCW1" s="86"/>
      <c r="JCX1" s="86"/>
      <c r="JCY1" s="86"/>
      <c r="JCZ1" s="86"/>
      <c r="JDA1" s="86"/>
      <c r="JDB1" s="86"/>
      <c r="JDC1" s="86"/>
      <c r="JDD1" s="86"/>
      <c r="JDE1" s="86"/>
      <c r="JDF1" s="86"/>
      <c r="JDG1" s="86"/>
      <c r="JDH1" s="86"/>
      <c r="JDI1" s="86"/>
      <c r="JDJ1" s="86"/>
      <c r="JDK1" s="86"/>
      <c r="JDL1" s="86"/>
      <c r="JDM1" s="86"/>
      <c r="JDN1" s="86"/>
      <c r="JDO1" s="86"/>
      <c r="JDP1" s="86"/>
      <c r="JDQ1" s="86"/>
      <c r="JDR1" s="86"/>
      <c r="JDS1" s="86"/>
      <c r="JDT1" s="86"/>
      <c r="JDU1" s="86"/>
      <c r="JDV1" s="86"/>
      <c r="JDW1" s="86"/>
      <c r="JDX1" s="86"/>
      <c r="JDY1" s="86"/>
      <c r="JDZ1" s="86"/>
      <c r="JEA1" s="86"/>
      <c r="JEB1" s="86"/>
      <c r="JEC1" s="86"/>
      <c r="JED1" s="86"/>
      <c r="JEE1" s="86"/>
      <c r="JEF1" s="86"/>
      <c r="JEG1" s="86"/>
      <c r="JEH1" s="86"/>
      <c r="JEI1" s="86"/>
      <c r="JEJ1" s="86"/>
      <c r="JEK1" s="86"/>
      <c r="JEL1" s="86"/>
      <c r="JEM1" s="86"/>
      <c r="JEN1" s="86"/>
      <c r="JEO1" s="86"/>
      <c r="JEP1" s="86"/>
      <c r="JEQ1" s="86"/>
      <c r="JER1" s="86"/>
      <c r="JES1" s="86"/>
      <c r="JET1" s="86"/>
      <c r="JEU1" s="86"/>
      <c r="JEV1" s="86"/>
      <c r="JEW1" s="86"/>
      <c r="JEX1" s="86"/>
      <c r="JEY1" s="86"/>
      <c r="JEZ1" s="86"/>
      <c r="JFA1" s="86"/>
      <c r="JFB1" s="86"/>
      <c r="JFC1" s="86"/>
      <c r="JFD1" s="86"/>
      <c r="JFE1" s="86"/>
      <c r="JFF1" s="86"/>
      <c r="JFG1" s="86"/>
      <c r="JFH1" s="86"/>
      <c r="JFI1" s="86"/>
      <c r="JFJ1" s="86"/>
      <c r="JFK1" s="86"/>
      <c r="JFL1" s="86"/>
      <c r="JFM1" s="86"/>
      <c r="JFN1" s="86"/>
      <c r="JFO1" s="86"/>
      <c r="JFP1" s="86"/>
      <c r="JFQ1" s="86"/>
      <c r="JFR1" s="86"/>
      <c r="JFS1" s="86"/>
      <c r="JFT1" s="86"/>
      <c r="JFU1" s="86"/>
      <c r="JFV1" s="86"/>
      <c r="JFW1" s="86"/>
      <c r="JFX1" s="86"/>
      <c r="JFY1" s="86"/>
      <c r="JFZ1" s="86"/>
      <c r="JGA1" s="86"/>
      <c r="JGB1" s="86"/>
      <c r="JGC1" s="86"/>
      <c r="JGD1" s="86"/>
      <c r="JGE1" s="86"/>
      <c r="JGF1" s="86"/>
      <c r="JGG1" s="86"/>
      <c r="JGH1" s="86"/>
      <c r="JGI1" s="86"/>
      <c r="JGJ1" s="86"/>
      <c r="JGK1" s="86"/>
      <c r="JGL1" s="86"/>
      <c r="JGM1" s="86"/>
      <c r="JGN1" s="86"/>
      <c r="JGO1" s="86"/>
      <c r="JGP1" s="86"/>
      <c r="JGQ1" s="86"/>
      <c r="JGR1" s="86"/>
      <c r="JGS1" s="86"/>
      <c r="JGT1" s="86"/>
      <c r="JGU1" s="86"/>
      <c r="JGV1" s="86"/>
      <c r="JGW1" s="86"/>
      <c r="JGX1" s="86"/>
      <c r="JGY1" s="86"/>
      <c r="JGZ1" s="86"/>
      <c r="JHA1" s="86"/>
      <c r="JHB1" s="86"/>
      <c r="JHC1" s="86"/>
      <c r="JHD1" s="86"/>
      <c r="JHE1" s="86"/>
      <c r="JHF1" s="86"/>
      <c r="JHG1" s="86"/>
      <c r="JHH1" s="86"/>
      <c r="JHI1" s="86"/>
      <c r="JHJ1" s="86"/>
      <c r="JHK1" s="86"/>
      <c r="JHL1" s="86"/>
      <c r="JHM1" s="86"/>
      <c r="JHN1" s="86"/>
      <c r="JHO1" s="86"/>
      <c r="JHP1" s="86"/>
      <c r="JHQ1" s="86"/>
      <c r="JHR1" s="86"/>
      <c r="JHS1" s="86"/>
      <c r="JHT1" s="86"/>
      <c r="JHU1" s="86"/>
      <c r="JHV1" s="86"/>
      <c r="JHW1" s="86"/>
      <c r="JHX1" s="86"/>
      <c r="JHY1" s="86"/>
      <c r="JHZ1" s="86"/>
      <c r="JIA1" s="86"/>
      <c r="JIB1" s="86"/>
      <c r="JIC1" s="86"/>
      <c r="JID1" s="86"/>
      <c r="JIE1" s="86"/>
      <c r="JIF1" s="86"/>
      <c r="JIG1" s="86"/>
      <c r="JIH1" s="86"/>
      <c r="JII1" s="86"/>
      <c r="JIJ1" s="86"/>
      <c r="JIK1" s="86"/>
      <c r="JIL1" s="86"/>
      <c r="JIM1" s="86"/>
      <c r="JIN1" s="86"/>
      <c r="JIO1" s="86"/>
      <c r="JIP1" s="86"/>
      <c r="JIQ1" s="86"/>
      <c r="JIR1" s="86"/>
      <c r="JIS1" s="86"/>
      <c r="JIT1" s="86"/>
      <c r="JIU1" s="86"/>
      <c r="JIV1" s="86"/>
      <c r="JIW1" s="86"/>
      <c r="JIX1" s="86"/>
      <c r="JIY1" s="86"/>
      <c r="JIZ1" s="86"/>
      <c r="JJA1" s="86"/>
      <c r="JJB1" s="86"/>
      <c r="JJC1" s="86"/>
      <c r="JJD1" s="86"/>
      <c r="JJE1" s="86"/>
      <c r="JJF1" s="86"/>
      <c r="JJG1" s="86"/>
      <c r="JJH1" s="86"/>
      <c r="JJI1" s="86"/>
      <c r="JJJ1" s="86"/>
      <c r="JJK1" s="86"/>
      <c r="JJL1" s="86"/>
      <c r="JJM1" s="86"/>
      <c r="JJN1" s="86"/>
      <c r="JJO1" s="86"/>
      <c r="JJP1" s="86"/>
      <c r="JJQ1" s="86"/>
      <c r="JJR1" s="86"/>
      <c r="JJS1" s="86"/>
      <c r="JJT1" s="86"/>
      <c r="JJU1" s="86"/>
      <c r="JJV1" s="86"/>
      <c r="JJW1" s="86"/>
      <c r="JJX1" s="86"/>
      <c r="JJY1" s="86"/>
      <c r="JJZ1" s="86"/>
      <c r="JKA1" s="86"/>
      <c r="JKB1" s="86"/>
      <c r="JKC1" s="86"/>
      <c r="JKD1" s="86"/>
      <c r="JKE1" s="86"/>
      <c r="JKF1" s="86"/>
      <c r="JKG1" s="86"/>
      <c r="JKH1" s="86"/>
      <c r="JKI1" s="86"/>
      <c r="JKJ1" s="86"/>
      <c r="JKK1" s="86"/>
      <c r="JKL1" s="86"/>
      <c r="JKM1" s="86"/>
      <c r="JKN1" s="86"/>
      <c r="JKO1" s="86"/>
      <c r="JKP1" s="86"/>
      <c r="JKQ1" s="86"/>
      <c r="JKR1" s="86"/>
      <c r="JKS1" s="86"/>
      <c r="JKT1" s="86"/>
      <c r="JKU1" s="86"/>
      <c r="JKV1" s="86"/>
      <c r="JKW1" s="86"/>
      <c r="JKX1" s="86"/>
      <c r="JKY1" s="86"/>
      <c r="JKZ1" s="86"/>
      <c r="JLA1" s="86"/>
      <c r="JLB1" s="86"/>
      <c r="JLC1" s="86"/>
      <c r="JLD1" s="86"/>
      <c r="JLE1" s="86"/>
      <c r="JLF1" s="86"/>
      <c r="JLG1" s="86"/>
      <c r="JLH1" s="86"/>
      <c r="JLI1" s="86"/>
      <c r="JLJ1" s="86"/>
      <c r="JLK1" s="86"/>
      <c r="JLL1" s="86"/>
      <c r="JLM1" s="86"/>
      <c r="JLN1" s="86"/>
      <c r="JLO1" s="86"/>
      <c r="JLP1" s="86"/>
      <c r="JLQ1" s="86"/>
      <c r="JLR1" s="86"/>
      <c r="JLS1" s="86"/>
      <c r="JLT1" s="86"/>
      <c r="JLU1" s="86"/>
      <c r="JLV1" s="86"/>
      <c r="JLW1" s="86"/>
      <c r="JLX1" s="86"/>
      <c r="JLY1" s="86"/>
      <c r="JLZ1" s="86"/>
      <c r="JMA1" s="86"/>
      <c r="JMB1" s="86"/>
      <c r="JMC1" s="86"/>
      <c r="JMD1" s="86"/>
      <c r="JME1" s="86"/>
      <c r="JMF1" s="86"/>
      <c r="JMG1" s="86"/>
      <c r="JMH1" s="86"/>
      <c r="JMI1" s="86"/>
      <c r="JMJ1" s="86"/>
      <c r="JMK1" s="86"/>
      <c r="JML1" s="86"/>
      <c r="JMM1" s="86"/>
      <c r="JMN1" s="86"/>
      <c r="JMO1" s="86"/>
      <c r="JMP1" s="86"/>
      <c r="JMQ1" s="86"/>
      <c r="JMR1" s="86"/>
      <c r="JMS1" s="86"/>
      <c r="JMT1" s="86"/>
      <c r="JMU1" s="86"/>
      <c r="JMV1" s="86"/>
      <c r="JMW1" s="86"/>
      <c r="JMX1" s="86"/>
      <c r="JMY1" s="86"/>
      <c r="JMZ1" s="86"/>
      <c r="JNA1" s="86"/>
      <c r="JNB1" s="86"/>
      <c r="JNC1" s="86"/>
      <c r="JND1" s="86"/>
      <c r="JNE1" s="86"/>
      <c r="JNF1" s="86"/>
      <c r="JNG1" s="86"/>
      <c r="JNH1" s="86"/>
      <c r="JNI1" s="86"/>
      <c r="JNJ1" s="86"/>
      <c r="JNK1" s="86"/>
      <c r="JNL1" s="86"/>
      <c r="JNM1" s="86"/>
      <c r="JNN1" s="86"/>
      <c r="JNO1" s="86"/>
      <c r="JNP1" s="86"/>
      <c r="JNQ1" s="86"/>
      <c r="JNR1" s="86"/>
      <c r="JNS1" s="86"/>
      <c r="JNT1" s="86"/>
      <c r="JNU1" s="86"/>
      <c r="JNV1" s="86"/>
      <c r="JNW1" s="86"/>
      <c r="JNX1" s="86"/>
      <c r="JNY1" s="86"/>
      <c r="JNZ1" s="86"/>
      <c r="JOA1" s="86"/>
      <c r="JOB1" s="86"/>
      <c r="JOC1" s="86"/>
      <c r="JOD1" s="86"/>
      <c r="JOE1" s="86"/>
      <c r="JOF1" s="86"/>
      <c r="JOG1" s="86"/>
      <c r="JOH1" s="86"/>
      <c r="JOI1" s="86"/>
      <c r="JOJ1" s="86"/>
      <c r="JOK1" s="86"/>
      <c r="JOL1" s="86"/>
      <c r="JOM1" s="86"/>
      <c r="JON1" s="86"/>
      <c r="JOO1" s="86"/>
      <c r="JOP1" s="86"/>
      <c r="JOQ1" s="86"/>
      <c r="JOR1" s="86"/>
      <c r="JOS1" s="86"/>
      <c r="JOT1" s="86"/>
      <c r="JOU1" s="86"/>
      <c r="JOV1" s="86"/>
      <c r="JOW1" s="86"/>
      <c r="JOX1" s="86"/>
      <c r="JOY1" s="86"/>
      <c r="JOZ1" s="86"/>
      <c r="JPA1" s="86"/>
      <c r="JPB1" s="86"/>
      <c r="JPC1" s="86"/>
      <c r="JPD1" s="86"/>
      <c r="JPE1" s="86"/>
      <c r="JPF1" s="86"/>
      <c r="JPG1" s="86"/>
      <c r="JPH1" s="86"/>
      <c r="JPI1" s="86"/>
      <c r="JPJ1" s="86"/>
      <c r="JPK1" s="86"/>
      <c r="JPL1" s="86"/>
      <c r="JPM1" s="86"/>
      <c r="JPN1" s="86"/>
      <c r="JPO1" s="86"/>
      <c r="JPP1" s="86"/>
      <c r="JPQ1" s="86"/>
      <c r="JPR1" s="86"/>
      <c r="JPS1" s="86"/>
      <c r="JPT1" s="86"/>
      <c r="JPU1" s="86"/>
      <c r="JPV1" s="86"/>
      <c r="JPW1" s="86"/>
      <c r="JPX1" s="86"/>
      <c r="JPY1" s="86"/>
      <c r="JPZ1" s="86"/>
      <c r="JQA1" s="86"/>
      <c r="JQB1" s="86"/>
      <c r="JQC1" s="86"/>
      <c r="JQD1" s="86"/>
      <c r="JQE1" s="86"/>
      <c r="JQF1" s="86"/>
      <c r="JQG1" s="86"/>
      <c r="JQH1" s="86"/>
      <c r="JQI1" s="86"/>
      <c r="JQJ1" s="86"/>
      <c r="JQK1" s="86"/>
      <c r="JQL1" s="86"/>
      <c r="JQM1" s="86"/>
      <c r="JQN1" s="86"/>
      <c r="JQO1" s="86"/>
      <c r="JQP1" s="86"/>
      <c r="JQQ1" s="86"/>
      <c r="JQR1" s="86"/>
      <c r="JQS1" s="86"/>
      <c r="JQT1" s="86"/>
      <c r="JQU1" s="86"/>
      <c r="JQV1" s="86"/>
      <c r="JQW1" s="86"/>
      <c r="JQX1" s="86"/>
      <c r="JQY1" s="86"/>
      <c r="JQZ1" s="86"/>
      <c r="JRA1" s="86"/>
      <c r="JRB1" s="86"/>
      <c r="JRC1" s="86"/>
      <c r="JRD1" s="86"/>
      <c r="JRE1" s="86"/>
      <c r="JRF1" s="86"/>
      <c r="JRG1" s="86"/>
      <c r="JRH1" s="86"/>
      <c r="JRI1" s="86"/>
      <c r="JRJ1" s="86"/>
      <c r="JRK1" s="86"/>
      <c r="JRL1" s="86"/>
      <c r="JRM1" s="86"/>
      <c r="JRN1" s="86"/>
      <c r="JRO1" s="86"/>
      <c r="JRP1" s="86"/>
      <c r="JRQ1" s="86"/>
      <c r="JRR1" s="86"/>
      <c r="JRS1" s="86"/>
      <c r="JRT1" s="86"/>
      <c r="JRU1" s="86"/>
      <c r="JRV1" s="86"/>
      <c r="JRW1" s="86"/>
      <c r="JRX1" s="86"/>
      <c r="JRY1" s="86"/>
      <c r="JRZ1" s="86"/>
      <c r="JSA1" s="86"/>
      <c r="JSB1" s="86"/>
      <c r="JSC1" s="86"/>
      <c r="JSD1" s="86"/>
      <c r="JSE1" s="86"/>
      <c r="JSF1" s="86"/>
      <c r="JSG1" s="86"/>
      <c r="JSH1" s="86"/>
      <c r="JSI1" s="86"/>
      <c r="JSJ1" s="86"/>
      <c r="JSK1" s="86"/>
      <c r="JSL1" s="86"/>
      <c r="JSM1" s="86"/>
      <c r="JSN1" s="86"/>
      <c r="JSO1" s="86"/>
      <c r="JSP1" s="86"/>
      <c r="JSQ1" s="86"/>
      <c r="JSR1" s="86"/>
      <c r="JSS1" s="86"/>
      <c r="JST1" s="86"/>
      <c r="JSU1" s="86"/>
      <c r="JSV1" s="86"/>
      <c r="JSW1" s="86"/>
      <c r="JSX1" s="86"/>
      <c r="JSY1" s="86"/>
      <c r="JSZ1" s="86"/>
      <c r="JTA1" s="86"/>
      <c r="JTB1" s="86"/>
      <c r="JTC1" s="86"/>
      <c r="JTD1" s="86"/>
      <c r="JTE1" s="86"/>
      <c r="JTF1" s="86"/>
      <c r="JTG1" s="86"/>
      <c r="JTH1" s="86"/>
      <c r="JTI1" s="86"/>
      <c r="JTJ1" s="86"/>
      <c r="JTK1" s="86"/>
      <c r="JTL1" s="86"/>
      <c r="JTM1" s="86"/>
      <c r="JTN1" s="86"/>
      <c r="JTO1" s="86"/>
      <c r="JTP1" s="86"/>
      <c r="JTQ1" s="86"/>
      <c r="JTR1" s="86"/>
      <c r="JTS1" s="86"/>
      <c r="JTT1" s="86"/>
      <c r="JTU1" s="86"/>
      <c r="JTV1" s="86"/>
      <c r="JTW1" s="86"/>
      <c r="JTX1" s="86"/>
      <c r="JTY1" s="86"/>
      <c r="JTZ1" s="86"/>
      <c r="JUA1" s="86"/>
      <c r="JUB1" s="86"/>
      <c r="JUC1" s="86"/>
      <c r="JUD1" s="86"/>
      <c r="JUE1" s="86"/>
      <c r="JUF1" s="86"/>
      <c r="JUG1" s="86"/>
      <c r="JUH1" s="86"/>
      <c r="JUI1" s="86"/>
      <c r="JUJ1" s="86"/>
      <c r="JUK1" s="86"/>
      <c r="JUL1" s="86"/>
      <c r="JUM1" s="86"/>
      <c r="JUN1" s="86"/>
      <c r="JUO1" s="86"/>
      <c r="JUP1" s="86"/>
      <c r="JUQ1" s="86"/>
      <c r="JUR1" s="86"/>
      <c r="JUS1" s="86"/>
      <c r="JUT1" s="86"/>
      <c r="JUU1" s="86"/>
      <c r="JUV1" s="86"/>
      <c r="JUW1" s="86"/>
      <c r="JUX1" s="86"/>
      <c r="JUY1" s="86"/>
      <c r="JUZ1" s="86"/>
      <c r="JVA1" s="86"/>
      <c r="JVB1" s="86"/>
      <c r="JVC1" s="86"/>
      <c r="JVD1" s="86"/>
      <c r="JVE1" s="86"/>
      <c r="JVF1" s="86"/>
      <c r="JVG1" s="86"/>
      <c r="JVH1" s="86"/>
      <c r="JVI1" s="86"/>
      <c r="JVJ1" s="86"/>
      <c r="JVK1" s="86"/>
      <c r="JVL1" s="86"/>
      <c r="JVM1" s="86"/>
      <c r="JVN1" s="86"/>
      <c r="JVO1" s="86"/>
      <c r="JVP1" s="86"/>
      <c r="JVQ1" s="86"/>
      <c r="JVR1" s="86"/>
      <c r="JVS1" s="86"/>
      <c r="JVT1" s="86"/>
      <c r="JVU1" s="86"/>
      <c r="JVV1" s="86"/>
      <c r="JVW1" s="86"/>
      <c r="JVX1" s="86"/>
      <c r="JVY1" s="86"/>
      <c r="JVZ1" s="86"/>
      <c r="JWA1" s="86"/>
      <c r="JWB1" s="86"/>
      <c r="JWC1" s="86"/>
      <c r="JWD1" s="86"/>
      <c r="JWE1" s="86"/>
      <c r="JWF1" s="86"/>
      <c r="JWG1" s="86"/>
      <c r="JWH1" s="86"/>
      <c r="JWI1" s="86"/>
      <c r="JWJ1" s="86"/>
      <c r="JWK1" s="86"/>
      <c r="JWL1" s="86"/>
      <c r="JWM1" s="86"/>
      <c r="JWN1" s="86"/>
      <c r="JWO1" s="86"/>
      <c r="JWP1" s="86"/>
      <c r="JWQ1" s="86"/>
      <c r="JWR1" s="86"/>
      <c r="JWS1" s="86"/>
      <c r="JWT1" s="86"/>
      <c r="JWU1" s="86"/>
      <c r="JWV1" s="86"/>
      <c r="JWW1" s="86"/>
      <c r="JWX1" s="86"/>
      <c r="JWY1" s="86"/>
      <c r="JWZ1" s="86"/>
      <c r="JXA1" s="86"/>
      <c r="JXB1" s="86"/>
      <c r="JXC1" s="86"/>
      <c r="JXD1" s="86"/>
      <c r="JXE1" s="86"/>
      <c r="JXF1" s="86"/>
      <c r="JXG1" s="86"/>
      <c r="JXH1" s="86"/>
      <c r="JXI1" s="86"/>
      <c r="JXJ1" s="86"/>
      <c r="JXK1" s="86"/>
      <c r="JXL1" s="86"/>
      <c r="JXM1" s="86"/>
      <c r="JXN1" s="86"/>
      <c r="JXO1" s="86"/>
      <c r="JXP1" s="86"/>
      <c r="JXQ1" s="86"/>
      <c r="JXR1" s="86"/>
      <c r="JXS1" s="86"/>
      <c r="JXT1" s="86"/>
      <c r="JXU1" s="86"/>
      <c r="JXV1" s="86"/>
      <c r="JXW1" s="86"/>
      <c r="JXX1" s="86"/>
      <c r="JXY1" s="86"/>
      <c r="JXZ1" s="86"/>
      <c r="JYA1" s="86"/>
      <c r="JYB1" s="86"/>
      <c r="JYC1" s="86"/>
      <c r="JYD1" s="86"/>
      <c r="JYE1" s="86"/>
      <c r="JYF1" s="86"/>
      <c r="JYG1" s="86"/>
      <c r="JYH1" s="86"/>
      <c r="JYI1" s="86"/>
      <c r="JYJ1" s="86"/>
      <c r="JYK1" s="86"/>
      <c r="JYL1" s="86"/>
      <c r="JYM1" s="86"/>
      <c r="JYN1" s="86"/>
      <c r="JYO1" s="86"/>
      <c r="JYP1" s="86"/>
      <c r="JYQ1" s="86"/>
      <c r="JYR1" s="86"/>
      <c r="JYS1" s="86"/>
      <c r="JYT1" s="86"/>
      <c r="JYU1" s="86"/>
      <c r="JYV1" s="86"/>
      <c r="JYW1" s="86"/>
      <c r="JYX1" s="86"/>
      <c r="JYY1" s="86"/>
      <c r="JYZ1" s="86"/>
      <c r="JZA1" s="86"/>
      <c r="JZB1" s="86"/>
      <c r="JZC1" s="86"/>
      <c r="JZD1" s="86"/>
      <c r="JZE1" s="86"/>
      <c r="JZF1" s="86"/>
      <c r="JZG1" s="86"/>
      <c r="JZH1" s="86"/>
      <c r="JZI1" s="86"/>
      <c r="JZJ1" s="86"/>
      <c r="JZK1" s="86"/>
      <c r="JZL1" s="86"/>
      <c r="JZM1" s="86"/>
      <c r="JZN1" s="86"/>
      <c r="JZO1" s="86"/>
      <c r="JZP1" s="86"/>
      <c r="JZQ1" s="86"/>
      <c r="JZR1" s="86"/>
      <c r="JZS1" s="86"/>
      <c r="JZT1" s="86"/>
      <c r="JZU1" s="86"/>
      <c r="JZV1" s="86"/>
      <c r="JZW1" s="86"/>
      <c r="JZX1" s="86"/>
      <c r="JZY1" s="86"/>
      <c r="JZZ1" s="86"/>
      <c r="KAA1" s="86"/>
      <c r="KAB1" s="86"/>
      <c r="KAC1" s="86"/>
      <c r="KAD1" s="86"/>
      <c r="KAE1" s="86"/>
      <c r="KAF1" s="86"/>
      <c r="KAG1" s="86"/>
      <c r="KAH1" s="86"/>
      <c r="KAI1" s="86"/>
      <c r="KAJ1" s="86"/>
      <c r="KAK1" s="86"/>
      <c r="KAL1" s="86"/>
      <c r="KAM1" s="86"/>
      <c r="KAN1" s="86"/>
      <c r="KAO1" s="86"/>
      <c r="KAP1" s="86"/>
      <c r="KAQ1" s="86"/>
      <c r="KAR1" s="86"/>
      <c r="KAS1" s="86"/>
      <c r="KAT1" s="86"/>
      <c r="KAU1" s="86"/>
      <c r="KAV1" s="86"/>
      <c r="KAW1" s="86"/>
      <c r="KAX1" s="86"/>
      <c r="KAY1" s="86"/>
      <c r="KAZ1" s="86"/>
      <c r="KBA1" s="86"/>
      <c r="KBB1" s="86"/>
      <c r="KBC1" s="86"/>
      <c r="KBD1" s="86"/>
      <c r="KBE1" s="86"/>
      <c r="KBF1" s="86"/>
      <c r="KBG1" s="86"/>
      <c r="KBH1" s="86"/>
      <c r="KBI1" s="86"/>
      <c r="KBJ1" s="86"/>
      <c r="KBK1" s="86"/>
      <c r="KBL1" s="86"/>
      <c r="KBM1" s="86"/>
      <c r="KBN1" s="86"/>
      <c r="KBO1" s="86"/>
      <c r="KBP1" s="86"/>
      <c r="KBQ1" s="86"/>
      <c r="KBR1" s="86"/>
      <c r="KBS1" s="86"/>
      <c r="KBT1" s="86"/>
      <c r="KBU1" s="86"/>
      <c r="KBV1" s="86"/>
      <c r="KBW1" s="86"/>
      <c r="KBX1" s="86"/>
      <c r="KBY1" s="86"/>
      <c r="KBZ1" s="86"/>
      <c r="KCA1" s="86"/>
      <c r="KCB1" s="86"/>
      <c r="KCC1" s="86"/>
      <c r="KCD1" s="86"/>
      <c r="KCE1" s="86"/>
      <c r="KCF1" s="86"/>
      <c r="KCG1" s="86"/>
      <c r="KCH1" s="86"/>
      <c r="KCI1" s="86"/>
      <c r="KCJ1" s="86"/>
      <c r="KCK1" s="86"/>
      <c r="KCL1" s="86"/>
      <c r="KCM1" s="86"/>
      <c r="KCN1" s="86"/>
      <c r="KCO1" s="86"/>
      <c r="KCP1" s="86"/>
      <c r="KCQ1" s="86"/>
      <c r="KCR1" s="86"/>
      <c r="KCS1" s="86"/>
      <c r="KCT1" s="86"/>
      <c r="KCU1" s="86"/>
      <c r="KCV1" s="86"/>
      <c r="KCW1" s="86"/>
      <c r="KCX1" s="86"/>
      <c r="KCY1" s="86"/>
      <c r="KCZ1" s="86"/>
      <c r="KDA1" s="86"/>
      <c r="KDB1" s="86"/>
      <c r="KDC1" s="86"/>
      <c r="KDD1" s="86"/>
      <c r="KDE1" s="86"/>
      <c r="KDF1" s="86"/>
      <c r="KDG1" s="86"/>
      <c r="KDH1" s="86"/>
      <c r="KDI1" s="86"/>
      <c r="KDJ1" s="86"/>
      <c r="KDK1" s="86"/>
      <c r="KDL1" s="86"/>
      <c r="KDM1" s="86"/>
      <c r="KDN1" s="86"/>
      <c r="KDO1" s="86"/>
      <c r="KDP1" s="86"/>
      <c r="KDQ1" s="86"/>
      <c r="KDR1" s="86"/>
      <c r="KDS1" s="86"/>
      <c r="KDT1" s="86"/>
      <c r="KDU1" s="86"/>
      <c r="KDV1" s="86"/>
      <c r="KDW1" s="86"/>
      <c r="KDX1" s="86"/>
      <c r="KDY1" s="86"/>
      <c r="KDZ1" s="86"/>
      <c r="KEA1" s="86"/>
      <c r="KEB1" s="86"/>
      <c r="KEC1" s="86"/>
      <c r="KED1" s="86"/>
      <c r="KEE1" s="86"/>
      <c r="KEF1" s="86"/>
      <c r="KEG1" s="86"/>
      <c r="KEH1" s="86"/>
      <c r="KEI1" s="86"/>
      <c r="KEJ1" s="86"/>
      <c r="KEK1" s="86"/>
      <c r="KEL1" s="86"/>
      <c r="KEM1" s="86"/>
      <c r="KEN1" s="86"/>
      <c r="KEO1" s="86"/>
      <c r="KEP1" s="86"/>
      <c r="KEQ1" s="86"/>
      <c r="KER1" s="86"/>
      <c r="KES1" s="86"/>
      <c r="KET1" s="86"/>
      <c r="KEU1" s="86"/>
      <c r="KEV1" s="86"/>
      <c r="KEW1" s="86"/>
      <c r="KEX1" s="86"/>
      <c r="KEY1" s="86"/>
      <c r="KEZ1" s="86"/>
      <c r="KFA1" s="86"/>
      <c r="KFB1" s="86"/>
      <c r="KFC1" s="86"/>
      <c r="KFD1" s="86"/>
      <c r="KFE1" s="86"/>
      <c r="KFF1" s="86"/>
      <c r="KFG1" s="86"/>
      <c r="KFH1" s="86"/>
      <c r="KFI1" s="86"/>
      <c r="KFJ1" s="86"/>
      <c r="KFK1" s="86"/>
      <c r="KFL1" s="86"/>
      <c r="KFM1" s="86"/>
      <c r="KFN1" s="86"/>
      <c r="KFO1" s="86"/>
      <c r="KFP1" s="86"/>
      <c r="KFQ1" s="86"/>
      <c r="KFR1" s="86"/>
      <c r="KFS1" s="86"/>
      <c r="KFT1" s="86"/>
      <c r="KFU1" s="86"/>
      <c r="KFV1" s="86"/>
      <c r="KFW1" s="86"/>
      <c r="KFX1" s="86"/>
      <c r="KFY1" s="86"/>
      <c r="KFZ1" s="86"/>
      <c r="KGA1" s="86"/>
      <c r="KGB1" s="86"/>
      <c r="KGC1" s="86"/>
      <c r="KGD1" s="86"/>
      <c r="KGE1" s="86"/>
      <c r="KGF1" s="86"/>
      <c r="KGG1" s="86"/>
      <c r="KGH1" s="86"/>
      <c r="KGI1" s="86"/>
      <c r="KGJ1" s="86"/>
      <c r="KGK1" s="86"/>
      <c r="KGL1" s="86"/>
      <c r="KGM1" s="86"/>
      <c r="KGN1" s="86"/>
      <c r="KGO1" s="86"/>
      <c r="KGP1" s="86"/>
      <c r="KGQ1" s="86"/>
      <c r="KGR1" s="86"/>
      <c r="KGS1" s="86"/>
      <c r="KGT1" s="86"/>
      <c r="KGU1" s="86"/>
      <c r="KGV1" s="86"/>
      <c r="KGW1" s="86"/>
      <c r="KGX1" s="86"/>
      <c r="KGY1" s="86"/>
      <c r="KGZ1" s="86"/>
      <c r="KHA1" s="86"/>
      <c r="KHB1" s="86"/>
      <c r="KHC1" s="86"/>
      <c r="KHD1" s="86"/>
      <c r="KHE1" s="86"/>
      <c r="KHF1" s="86"/>
      <c r="KHG1" s="86"/>
      <c r="KHH1" s="86"/>
      <c r="KHI1" s="86"/>
      <c r="KHJ1" s="86"/>
      <c r="KHK1" s="86"/>
      <c r="KHL1" s="86"/>
      <c r="KHM1" s="86"/>
      <c r="KHN1" s="86"/>
      <c r="KHO1" s="86"/>
      <c r="KHP1" s="86"/>
      <c r="KHQ1" s="86"/>
      <c r="KHR1" s="86"/>
      <c r="KHS1" s="86"/>
      <c r="KHT1" s="86"/>
      <c r="KHU1" s="86"/>
      <c r="KHV1" s="86"/>
      <c r="KHW1" s="86"/>
      <c r="KHX1" s="86"/>
      <c r="KHY1" s="86"/>
      <c r="KHZ1" s="86"/>
      <c r="KIA1" s="86"/>
      <c r="KIB1" s="86"/>
      <c r="KIC1" s="86"/>
      <c r="KID1" s="86"/>
      <c r="KIE1" s="86"/>
      <c r="KIF1" s="86"/>
      <c r="KIG1" s="86"/>
      <c r="KIH1" s="86"/>
      <c r="KII1" s="86"/>
      <c r="KIJ1" s="86"/>
      <c r="KIK1" s="86"/>
      <c r="KIL1" s="86"/>
      <c r="KIM1" s="86"/>
      <c r="KIN1" s="86"/>
      <c r="KIO1" s="86"/>
      <c r="KIP1" s="86"/>
      <c r="KIQ1" s="86"/>
      <c r="KIR1" s="86"/>
      <c r="KIS1" s="86"/>
      <c r="KIT1" s="86"/>
      <c r="KIU1" s="86"/>
      <c r="KIV1" s="86"/>
      <c r="KIW1" s="86"/>
      <c r="KIX1" s="86"/>
      <c r="KIY1" s="86"/>
      <c r="KIZ1" s="86"/>
      <c r="KJA1" s="86"/>
      <c r="KJB1" s="86"/>
      <c r="KJC1" s="86"/>
      <c r="KJD1" s="86"/>
      <c r="KJE1" s="86"/>
      <c r="KJF1" s="86"/>
      <c r="KJG1" s="86"/>
      <c r="KJH1" s="86"/>
      <c r="KJI1" s="86"/>
      <c r="KJJ1" s="86"/>
      <c r="KJK1" s="86"/>
      <c r="KJL1" s="86"/>
      <c r="KJM1" s="86"/>
      <c r="KJN1" s="86"/>
      <c r="KJO1" s="86"/>
      <c r="KJP1" s="86"/>
      <c r="KJQ1" s="86"/>
      <c r="KJR1" s="86"/>
      <c r="KJS1" s="86"/>
      <c r="KJT1" s="86"/>
      <c r="KJU1" s="86"/>
      <c r="KJV1" s="86"/>
      <c r="KJW1" s="86"/>
      <c r="KJX1" s="86"/>
      <c r="KJY1" s="86"/>
      <c r="KJZ1" s="86"/>
      <c r="KKA1" s="86"/>
      <c r="KKB1" s="86"/>
      <c r="KKC1" s="86"/>
      <c r="KKD1" s="86"/>
      <c r="KKE1" s="86"/>
      <c r="KKF1" s="86"/>
      <c r="KKG1" s="86"/>
      <c r="KKH1" s="86"/>
      <c r="KKI1" s="86"/>
      <c r="KKJ1" s="86"/>
      <c r="KKK1" s="86"/>
      <c r="KKL1" s="86"/>
      <c r="KKM1" s="86"/>
      <c r="KKN1" s="86"/>
      <c r="KKO1" s="86"/>
      <c r="KKP1" s="86"/>
      <c r="KKQ1" s="86"/>
      <c r="KKR1" s="86"/>
      <c r="KKS1" s="86"/>
      <c r="KKT1" s="86"/>
      <c r="KKU1" s="86"/>
      <c r="KKV1" s="86"/>
      <c r="KKW1" s="86"/>
      <c r="KKX1" s="86"/>
      <c r="KKY1" s="86"/>
      <c r="KKZ1" s="86"/>
      <c r="KLA1" s="86"/>
      <c r="KLB1" s="86"/>
      <c r="KLC1" s="86"/>
      <c r="KLD1" s="86"/>
      <c r="KLE1" s="86"/>
      <c r="KLF1" s="86"/>
      <c r="KLG1" s="86"/>
      <c r="KLH1" s="86"/>
      <c r="KLI1" s="86"/>
      <c r="KLJ1" s="86"/>
      <c r="KLK1" s="86"/>
      <c r="KLL1" s="86"/>
      <c r="KLM1" s="86"/>
      <c r="KLN1" s="86"/>
      <c r="KLO1" s="86"/>
      <c r="KLP1" s="86"/>
      <c r="KLQ1" s="86"/>
      <c r="KLR1" s="86"/>
      <c r="KLS1" s="86"/>
      <c r="KLT1" s="86"/>
      <c r="KLU1" s="86"/>
      <c r="KLV1" s="86"/>
      <c r="KLW1" s="86"/>
      <c r="KLX1" s="86"/>
      <c r="KLY1" s="86"/>
      <c r="KLZ1" s="86"/>
      <c r="KMA1" s="86"/>
      <c r="KMB1" s="86"/>
      <c r="KMC1" s="86"/>
      <c r="KMD1" s="86"/>
      <c r="KME1" s="86"/>
      <c r="KMF1" s="86"/>
      <c r="KMG1" s="86"/>
      <c r="KMH1" s="86"/>
      <c r="KMI1" s="86"/>
      <c r="KMJ1" s="86"/>
      <c r="KMK1" s="86"/>
      <c r="KML1" s="86"/>
      <c r="KMM1" s="86"/>
      <c r="KMN1" s="86"/>
      <c r="KMO1" s="86"/>
      <c r="KMP1" s="86"/>
      <c r="KMQ1" s="86"/>
      <c r="KMR1" s="86"/>
      <c r="KMS1" s="86"/>
      <c r="KMT1" s="86"/>
      <c r="KMU1" s="86"/>
      <c r="KMV1" s="86"/>
      <c r="KMW1" s="86"/>
      <c r="KMX1" s="86"/>
      <c r="KMY1" s="86"/>
      <c r="KMZ1" s="86"/>
      <c r="KNA1" s="86"/>
      <c r="KNB1" s="86"/>
      <c r="KNC1" s="86"/>
      <c r="KND1" s="86"/>
      <c r="KNE1" s="86"/>
      <c r="KNF1" s="86"/>
      <c r="KNG1" s="86"/>
      <c r="KNH1" s="86"/>
      <c r="KNI1" s="86"/>
      <c r="KNJ1" s="86"/>
      <c r="KNK1" s="86"/>
      <c r="KNL1" s="86"/>
      <c r="KNM1" s="86"/>
      <c r="KNN1" s="86"/>
      <c r="KNO1" s="86"/>
      <c r="KNP1" s="86"/>
      <c r="KNQ1" s="86"/>
      <c r="KNR1" s="86"/>
      <c r="KNS1" s="86"/>
      <c r="KNT1" s="86"/>
      <c r="KNU1" s="86"/>
      <c r="KNV1" s="86"/>
      <c r="KNW1" s="86"/>
      <c r="KNX1" s="86"/>
      <c r="KNY1" s="86"/>
      <c r="KNZ1" s="86"/>
      <c r="KOA1" s="86"/>
      <c r="KOB1" s="86"/>
      <c r="KOC1" s="86"/>
      <c r="KOD1" s="86"/>
      <c r="KOE1" s="86"/>
      <c r="KOF1" s="86"/>
      <c r="KOG1" s="86"/>
      <c r="KOH1" s="86"/>
      <c r="KOI1" s="86"/>
      <c r="KOJ1" s="86"/>
      <c r="KOK1" s="86"/>
      <c r="KOL1" s="86"/>
      <c r="KOM1" s="86"/>
      <c r="KON1" s="86"/>
      <c r="KOO1" s="86"/>
      <c r="KOP1" s="86"/>
      <c r="KOQ1" s="86"/>
      <c r="KOR1" s="86"/>
      <c r="KOS1" s="86"/>
      <c r="KOT1" s="86"/>
      <c r="KOU1" s="86"/>
      <c r="KOV1" s="86"/>
      <c r="KOW1" s="86"/>
      <c r="KOX1" s="86"/>
      <c r="KOY1" s="86"/>
      <c r="KOZ1" s="86"/>
      <c r="KPA1" s="86"/>
      <c r="KPB1" s="86"/>
      <c r="KPC1" s="86"/>
      <c r="KPD1" s="86"/>
      <c r="KPE1" s="86"/>
      <c r="KPF1" s="86"/>
      <c r="KPG1" s="86"/>
      <c r="KPH1" s="86"/>
      <c r="KPI1" s="86"/>
      <c r="KPJ1" s="86"/>
      <c r="KPK1" s="86"/>
      <c r="KPL1" s="86"/>
      <c r="KPM1" s="86"/>
      <c r="KPN1" s="86"/>
      <c r="KPO1" s="86"/>
      <c r="KPP1" s="86"/>
      <c r="KPQ1" s="86"/>
      <c r="KPR1" s="86"/>
      <c r="KPS1" s="86"/>
      <c r="KPT1" s="86"/>
      <c r="KPU1" s="86"/>
      <c r="KPV1" s="86"/>
      <c r="KPW1" s="86"/>
      <c r="KPX1" s="86"/>
      <c r="KPY1" s="86"/>
      <c r="KPZ1" s="86"/>
      <c r="KQA1" s="86"/>
      <c r="KQB1" s="86"/>
      <c r="KQC1" s="86"/>
      <c r="KQD1" s="86"/>
      <c r="KQE1" s="86"/>
      <c r="KQF1" s="86"/>
      <c r="KQG1" s="86"/>
      <c r="KQH1" s="86"/>
      <c r="KQI1" s="86"/>
      <c r="KQJ1" s="86"/>
      <c r="KQK1" s="86"/>
      <c r="KQL1" s="86"/>
      <c r="KQM1" s="86"/>
      <c r="KQN1" s="86"/>
      <c r="KQO1" s="86"/>
      <c r="KQP1" s="86"/>
      <c r="KQQ1" s="86"/>
      <c r="KQR1" s="86"/>
      <c r="KQS1" s="86"/>
      <c r="KQT1" s="86"/>
      <c r="KQU1" s="86"/>
      <c r="KQV1" s="86"/>
      <c r="KQW1" s="86"/>
      <c r="KQX1" s="86"/>
      <c r="KQY1" s="86"/>
      <c r="KQZ1" s="86"/>
      <c r="KRA1" s="86"/>
      <c r="KRB1" s="86"/>
      <c r="KRC1" s="86"/>
      <c r="KRD1" s="86"/>
      <c r="KRE1" s="86"/>
      <c r="KRF1" s="86"/>
      <c r="KRG1" s="86"/>
      <c r="KRH1" s="86"/>
      <c r="KRI1" s="86"/>
      <c r="KRJ1" s="86"/>
      <c r="KRK1" s="86"/>
      <c r="KRL1" s="86"/>
      <c r="KRM1" s="86"/>
      <c r="KRN1" s="86"/>
      <c r="KRO1" s="86"/>
      <c r="KRP1" s="86"/>
      <c r="KRQ1" s="86"/>
      <c r="KRR1" s="86"/>
      <c r="KRS1" s="86"/>
      <c r="KRT1" s="86"/>
      <c r="KRU1" s="86"/>
      <c r="KRV1" s="86"/>
      <c r="KRW1" s="86"/>
      <c r="KRX1" s="86"/>
      <c r="KRY1" s="86"/>
      <c r="KRZ1" s="86"/>
      <c r="KSA1" s="86"/>
      <c r="KSB1" s="86"/>
      <c r="KSC1" s="86"/>
      <c r="KSD1" s="86"/>
      <c r="KSE1" s="86"/>
      <c r="KSF1" s="86"/>
      <c r="KSG1" s="86"/>
      <c r="KSH1" s="86"/>
      <c r="KSI1" s="86"/>
      <c r="KSJ1" s="86"/>
      <c r="KSK1" s="86"/>
      <c r="KSL1" s="86"/>
      <c r="KSM1" s="86"/>
      <c r="KSN1" s="86"/>
      <c r="KSO1" s="86"/>
      <c r="KSP1" s="86"/>
      <c r="KSQ1" s="86"/>
      <c r="KSR1" s="86"/>
      <c r="KSS1" s="86"/>
      <c r="KST1" s="86"/>
      <c r="KSU1" s="86"/>
      <c r="KSV1" s="86"/>
      <c r="KSW1" s="86"/>
      <c r="KSX1" s="86"/>
      <c r="KSY1" s="86"/>
      <c r="KSZ1" s="86"/>
      <c r="KTA1" s="86"/>
      <c r="KTB1" s="86"/>
      <c r="KTC1" s="86"/>
      <c r="KTD1" s="86"/>
      <c r="KTE1" s="86"/>
      <c r="KTF1" s="86"/>
      <c r="KTG1" s="86"/>
      <c r="KTH1" s="86"/>
      <c r="KTI1" s="86"/>
      <c r="KTJ1" s="86"/>
      <c r="KTK1" s="86"/>
      <c r="KTL1" s="86"/>
      <c r="KTM1" s="86"/>
      <c r="KTN1" s="86"/>
      <c r="KTO1" s="86"/>
      <c r="KTP1" s="86"/>
      <c r="KTQ1" s="86"/>
      <c r="KTR1" s="86"/>
      <c r="KTS1" s="86"/>
      <c r="KTT1" s="86"/>
      <c r="KTU1" s="86"/>
      <c r="KTV1" s="86"/>
      <c r="KTW1" s="86"/>
      <c r="KTX1" s="86"/>
      <c r="KTY1" s="86"/>
      <c r="KTZ1" s="86"/>
      <c r="KUA1" s="86"/>
      <c r="KUB1" s="86"/>
      <c r="KUC1" s="86"/>
      <c r="KUD1" s="86"/>
      <c r="KUE1" s="86"/>
      <c r="KUF1" s="86"/>
      <c r="KUG1" s="86"/>
      <c r="KUH1" s="86"/>
      <c r="KUI1" s="86"/>
      <c r="KUJ1" s="86"/>
      <c r="KUK1" s="86"/>
      <c r="KUL1" s="86"/>
      <c r="KUM1" s="86"/>
      <c r="KUN1" s="86"/>
      <c r="KUO1" s="86"/>
      <c r="KUP1" s="86"/>
      <c r="KUQ1" s="86"/>
      <c r="KUR1" s="86"/>
      <c r="KUS1" s="86"/>
      <c r="KUT1" s="86"/>
      <c r="KUU1" s="86"/>
      <c r="KUV1" s="86"/>
      <c r="KUW1" s="86"/>
      <c r="KUX1" s="86"/>
      <c r="KUY1" s="86"/>
      <c r="KUZ1" s="86"/>
      <c r="KVA1" s="86"/>
      <c r="KVB1" s="86"/>
      <c r="KVC1" s="86"/>
      <c r="KVD1" s="86"/>
      <c r="KVE1" s="86"/>
      <c r="KVF1" s="86"/>
      <c r="KVG1" s="86"/>
      <c r="KVH1" s="86"/>
      <c r="KVI1" s="86"/>
      <c r="KVJ1" s="86"/>
      <c r="KVK1" s="86"/>
      <c r="KVL1" s="86"/>
      <c r="KVM1" s="86"/>
      <c r="KVN1" s="86"/>
      <c r="KVO1" s="86"/>
      <c r="KVP1" s="86"/>
      <c r="KVQ1" s="86"/>
      <c r="KVR1" s="86"/>
      <c r="KVS1" s="86"/>
      <c r="KVT1" s="86"/>
      <c r="KVU1" s="86"/>
      <c r="KVV1" s="86"/>
      <c r="KVW1" s="86"/>
      <c r="KVX1" s="86"/>
      <c r="KVY1" s="86"/>
      <c r="KVZ1" s="86"/>
      <c r="KWA1" s="86"/>
      <c r="KWB1" s="86"/>
      <c r="KWC1" s="86"/>
      <c r="KWD1" s="86"/>
      <c r="KWE1" s="86"/>
      <c r="KWF1" s="86"/>
      <c r="KWG1" s="86"/>
      <c r="KWH1" s="86"/>
      <c r="KWI1" s="86"/>
      <c r="KWJ1" s="86"/>
      <c r="KWK1" s="86"/>
      <c r="KWL1" s="86"/>
      <c r="KWM1" s="86"/>
      <c r="KWN1" s="86"/>
      <c r="KWO1" s="86"/>
      <c r="KWP1" s="86"/>
      <c r="KWQ1" s="86"/>
      <c r="KWR1" s="86"/>
      <c r="KWS1" s="86"/>
      <c r="KWT1" s="86"/>
      <c r="KWU1" s="86"/>
      <c r="KWV1" s="86"/>
      <c r="KWW1" s="86"/>
      <c r="KWX1" s="86"/>
      <c r="KWY1" s="86"/>
      <c r="KWZ1" s="86"/>
      <c r="KXA1" s="86"/>
      <c r="KXB1" s="86"/>
      <c r="KXC1" s="86"/>
      <c r="KXD1" s="86"/>
      <c r="KXE1" s="86"/>
      <c r="KXF1" s="86"/>
      <c r="KXG1" s="86"/>
      <c r="KXH1" s="86"/>
      <c r="KXI1" s="86"/>
      <c r="KXJ1" s="86"/>
      <c r="KXK1" s="86"/>
      <c r="KXL1" s="86"/>
      <c r="KXM1" s="86"/>
      <c r="KXN1" s="86"/>
      <c r="KXO1" s="86"/>
      <c r="KXP1" s="86"/>
      <c r="KXQ1" s="86"/>
      <c r="KXR1" s="86"/>
      <c r="KXS1" s="86"/>
      <c r="KXT1" s="86"/>
      <c r="KXU1" s="86"/>
      <c r="KXV1" s="86"/>
      <c r="KXW1" s="86"/>
      <c r="KXX1" s="86"/>
      <c r="KXY1" s="86"/>
      <c r="KXZ1" s="86"/>
      <c r="KYA1" s="86"/>
      <c r="KYB1" s="86"/>
      <c r="KYC1" s="86"/>
      <c r="KYD1" s="86"/>
      <c r="KYE1" s="86"/>
      <c r="KYF1" s="86"/>
      <c r="KYG1" s="86"/>
      <c r="KYH1" s="86"/>
      <c r="KYI1" s="86"/>
      <c r="KYJ1" s="86"/>
      <c r="KYK1" s="86"/>
      <c r="KYL1" s="86"/>
      <c r="KYM1" s="86"/>
      <c r="KYN1" s="86"/>
      <c r="KYO1" s="86"/>
      <c r="KYP1" s="86"/>
      <c r="KYQ1" s="86"/>
      <c r="KYR1" s="86"/>
      <c r="KYS1" s="86"/>
      <c r="KYT1" s="86"/>
      <c r="KYU1" s="86"/>
      <c r="KYV1" s="86"/>
      <c r="KYW1" s="86"/>
      <c r="KYX1" s="86"/>
      <c r="KYY1" s="86"/>
      <c r="KYZ1" s="86"/>
      <c r="KZA1" s="86"/>
      <c r="KZB1" s="86"/>
      <c r="KZC1" s="86"/>
      <c r="KZD1" s="86"/>
      <c r="KZE1" s="86"/>
      <c r="KZF1" s="86"/>
      <c r="KZG1" s="86"/>
      <c r="KZH1" s="86"/>
      <c r="KZI1" s="86"/>
      <c r="KZJ1" s="86"/>
      <c r="KZK1" s="86"/>
      <c r="KZL1" s="86"/>
      <c r="KZM1" s="86"/>
      <c r="KZN1" s="86"/>
      <c r="KZO1" s="86"/>
      <c r="KZP1" s="86"/>
      <c r="KZQ1" s="86"/>
      <c r="KZR1" s="86"/>
      <c r="KZS1" s="86"/>
      <c r="KZT1" s="86"/>
      <c r="KZU1" s="86"/>
      <c r="KZV1" s="86"/>
      <c r="KZW1" s="86"/>
      <c r="KZX1" s="86"/>
      <c r="KZY1" s="86"/>
      <c r="KZZ1" s="86"/>
      <c r="LAA1" s="86"/>
      <c r="LAB1" s="86"/>
      <c r="LAC1" s="86"/>
      <c r="LAD1" s="86"/>
      <c r="LAE1" s="86"/>
      <c r="LAF1" s="86"/>
      <c r="LAG1" s="86"/>
      <c r="LAH1" s="86"/>
      <c r="LAI1" s="86"/>
      <c r="LAJ1" s="86"/>
      <c r="LAK1" s="86"/>
      <c r="LAL1" s="86"/>
      <c r="LAM1" s="86"/>
      <c r="LAN1" s="86"/>
      <c r="LAO1" s="86"/>
      <c r="LAP1" s="86"/>
      <c r="LAQ1" s="86"/>
      <c r="LAR1" s="86"/>
      <c r="LAS1" s="86"/>
      <c r="LAT1" s="86"/>
      <c r="LAU1" s="86"/>
      <c r="LAV1" s="86"/>
      <c r="LAW1" s="86"/>
      <c r="LAX1" s="86"/>
      <c r="LAY1" s="86"/>
      <c r="LAZ1" s="86"/>
      <c r="LBA1" s="86"/>
      <c r="LBB1" s="86"/>
      <c r="LBC1" s="86"/>
      <c r="LBD1" s="86"/>
      <c r="LBE1" s="86"/>
      <c r="LBF1" s="86"/>
      <c r="LBG1" s="86"/>
      <c r="LBH1" s="86"/>
      <c r="LBI1" s="86"/>
      <c r="LBJ1" s="86"/>
      <c r="LBK1" s="86"/>
      <c r="LBL1" s="86"/>
      <c r="LBM1" s="86"/>
      <c r="LBN1" s="86"/>
      <c r="LBO1" s="86"/>
      <c r="LBP1" s="86"/>
      <c r="LBQ1" s="86"/>
      <c r="LBR1" s="86"/>
      <c r="LBS1" s="86"/>
      <c r="LBT1" s="86"/>
      <c r="LBU1" s="86"/>
      <c r="LBV1" s="86"/>
      <c r="LBW1" s="86"/>
      <c r="LBX1" s="86"/>
      <c r="LBY1" s="86"/>
      <c r="LBZ1" s="86"/>
      <c r="LCA1" s="86"/>
      <c r="LCB1" s="86"/>
      <c r="LCC1" s="86"/>
      <c r="LCD1" s="86"/>
      <c r="LCE1" s="86"/>
      <c r="LCF1" s="86"/>
      <c r="LCG1" s="86"/>
      <c r="LCH1" s="86"/>
      <c r="LCI1" s="86"/>
      <c r="LCJ1" s="86"/>
      <c r="LCK1" s="86"/>
      <c r="LCL1" s="86"/>
      <c r="LCM1" s="86"/>
      <c r="LCN1" s="86"/>
      <c r="LCO1" s="86"/>
      <c r="LCP1" s="86"/>
      <c r="LCQ1" s="86"/>
      <c r="LCR1" s="86"/>
      <c r="LCS1" s="86"/>
      <c r="LCT1" s="86"/>
      <c r="LCU1" s="86"/>
      <c r="LCV1" s="86"/>
      <c r="LCW1" s="86"/>
      <c r="LCX1" s="86"/>
      <c r="LCY1" s="86"/>
      <c r="LCZ1" s="86"/>
      <c r="LDA1" s="86"/>
      <c r="LDB1" s="86"/>
      <c r="LDC1" s="86"/>
      <c r="LDD1" s="86"/>
      <c r="LDE1" s="86"/>
      <c r="LDF1" s="86"/>
      <c r="LDG1" s="86"/>
      <c r="LDH1" s="86"/>
      <c r="LDI1" s="86"/>
      <c r="LDJ1" s="86"/>
      <c r="LDK1" s="86"/>
      <c r="LDL1" s="86"/>
      <c r="LDM1" s="86"/>
      <c r="LDN1" s="86"/>
      <c r="LDO1" s="86"/>
      <c r="LDP1" s="86"/>
      <c r="LDQ1" s="86"/>
      <c r="LDR1" s="86"/>
      <c r="LDS1" s="86"/>
      <c r="LDT1" s="86"/>
      <c r="LDU1" s="86"/>
      <c r="LDV1" s="86"/>
      <c r="LDW1" s="86"/>
      <c r="LDX1" s="86"/>
      <c r="LDY1" s="86"/>
      <c r="LDZ1" s="86"/>
      <c r="LEA1" s="86"/>
      <c r="LEB1" s="86"/>
      <c r="LEC1" s="86"/>
      <c r="LED1" s="86"/>
      <c r="LEE1" s="86"/>
      <c r="LEF1" s="86"/>
      <c r="LEG1" s="86"/>
      <c r="LEH1" s="86"/>
      <c r="LEI1" s="86"/>
      <c r="LEJ1" s="86"/>
      <c r="LEK1" s="86"/>
      <c r="LEL1" s="86"/>
      <c r="LEM1" s="86"/>
      <c r="LEN1" s="86"/>
      <c r="LEO1" s="86"/>
      <c r="LEP1" s="86"/>
      <c r="LEQ1" s="86"/>
      <c r="LER1" s="86"/>
      <c r="LES1" s="86"/>
      <c r="LET1" s="86"/>
      <c r="LEU1" s="86"/>
      <c r="LEV1" s="86"/>
      <c r="LEW1" s="86"/>
      <c r="LEX1" s="86"/>
      <c r="LEY1" s="86"/>
      <c r="LEZ1" s="86"/>
      <c r="LFA1" s="86"/>
      <c r="LFB1" s="86"/>
      <c r="LFC1" s="86"/>
      <c r="LFD1" s="86"/>
      <c r="LFE1" s="86"/>
      <c r="LFF1" s="86"/>
      <c r="LFG1" s="86"/>
      <c r="LFH1" s="86"/>
      <c r="LFI1" s="86"/>
      <c r="LFJ1" s="86"/>
      <c r="LFK1" s="86"/>
      <c r="LFL1" s="86"/>
      <c r="LFM1" s="86"/>
      <c r="LFN1" s="86"/>
      <c r="LFO1" s="86"/>
      <c r="LFP1" s="86"/>
      <c r="LFQ1" s="86"/>
      <c r="LFR1" s="86"/>
      <c r="LFS1" s="86"/>
      <c r="LFT1" s="86"/>
      <c r="LFU1" s="86"/>
      <c r="LFV1" s="86"/>
      <c r="LFW1" s="86"/>
      <c r="LFX1" s="86"/>
      <c r="LFY1" s="86"/>
      <c r="LFZ1" s="86"/>
      <c r="LGA1" s="86"/>
      <c r="LGB1" s="86"/>
      <c r="LGC1" s="86"/>
      <c r="LGD1" s="86"/>
      <c r="LGE1" s="86"/>
      <c r="LGF1" s="86"/>
      <c r="LGG1" s="86"/>
      <c r="LGH1" s="86"/>
      <c r="LGI1" s="86"/>
      <c r="LGJ1" s="86"/>
      <c r="LGK1" s="86"/>
      <c r="LGL1" s="86"/>
      <c r="LGM1" s="86"/>
      <c r="LGN1" s="86"/>
      <c r="LGO1" s="86"/>
      <c r="LGP1" s="86"/>
      <c r="LGQ1" s="86"/>
      <c r="LGR1" s="86"/>
      <c r="LGS1" s="86"/>
      <c r="LGT1" s="86"/>
      <c r="LGU1" s="86"/>
      <c r="LGV1" s="86"/>
      <c r="LGW1" s="86"/>
      <c r="LGX1" s="86"/>
      <c r="LGY1" s="86"/>
      <c r="LGZ1" s="86"/>
      <c r="LHA1" s="86"/>
      <c r="LHB1" s="86"/>
      <c r="LHC1" s="86"/>
      <c r="LHD1" s="86"/>
      <c r="LHE1" s="86"/>
      <c r="LHF1" s="86"/>
      <c r="LHG1" s="86"/>
      <c r="LHH1" s="86"/>
      <c r="LHI1" s="86"/>
      <c r="LHJ1" s="86"/>
      <c r="LHK1" s="86"/>
      <c r="LHL1" s="86"/>
      <c r="LHM1" s="86"/>
      <c r="LHN1" s="86"/>
      <c r="LHO1" s="86"/>
      <c r="LHP1" s="86"/>
      <c r="LHQ1" s="86"/>
      <c r="LHR1" s="86"/>
      <c r="LHS1" s="86"/>
      <c r="LHT1" s="86"/>
      <c r="LHU1" s="86"/>
      <c r="LHV1" s="86"/>
      <c r="LHW1" s="86"/>
      <c r="LHX1" s="86"/>
      <c r="LHY1" s="86"/>
      <c r="LHZ1" s="86"/>
      <c r="LIA1" s="86"/>
      <c r="LIB1" s="86"/>
      <c r="LIC1" s="86"/>
      <c r="LID1" s="86"/>
      <c r="LIE1" s="86"/>
      <c r="LIF1" s="86"/>
      <c r="LIG1" s="86"/>
      <c r="LIH1" s="86"/>
      <c r="LII1" s="86"/>
      <c r="LIJ1" s="86"/>
      <c r="LIK1" s="86"/>
      <c r="LIL1" s="86"/>
      <c r="LIM1" s="86"/>
      <c r="LIN1" s="86"/>
      <c r="LIO1" s="86"/>
      <c r="LIP1" s="86"/>
      <c r="LIQ1" s="86"/>
      <c r="LIR1" s="86"/>
      <c r="LIS1" s="86"/>
      <c r="LIT1" s="86"/>
      <c r="LIU1" s="86"/>
      <c r="LIV1" s="86"/>
      <c r="LIW1" s="86"/>
      <c r="LIX1" s="86"/>
      <c r="LIY1" s="86"/>
      <c r="LIZ1" s="86"/>
      <c r="LJA1" s="86"/>
      <c r="LJB1" s="86"/>
      <c r="LJC1" s="86"/>
      <c r="LJD1" s="86"/>
      <c r="LJE1" s="86"/>
      <c r="LJF1" s="86"/>
      <c r="LJG1" s="86"/>
      <c r="LJH1" s="86"/>
      <c r="LJI1" s="86"/>
      <c r="LJJ1" s="86"/>
      <c r="LJK1" s="86"/>
      <c r="LJL1" s="86"/>
      <c r="LJM1" s="86"/>
      <c r="LJN1" s="86"/>
      <c r="LJO1" s="86"/>
      <c r="LJP1" s="86"/>
      <c r="LJQ1" s="86"/>
      <c r="LJR1" s="86"/>
      <c r="LJS1" s="86"/>
      <c r="LJT1" s="86"/>
      <c r="LJU1" s="86"/>
      <c r="LJV1" s="86"/>
      <c r="LJW1" s="86"/>
      <c r="LJX1" s="86"/>
      <c r="LJY1" s="86"/>
      <c r="LJZ1" s="86"/>
      <c r="LKA1" s="86"/>
      <c r="LKB1" s="86"/>
      <c r="LKC1" s="86"/>
      <c r="LKD1" s="86"/>
      <c r="LKE1" s="86"/>
      <c r="LKF1" s="86"/>
      <c r="LKG1" s="86"/>
      <c r="LKH1" s="86"/>
      <c r="LKI1" s="86"/>
      <c r="LKJ1" s="86"/>
      <c r="LKK1" s="86"/>
      <c r="LKL1" s="86"/>
      <c r="LKM1" s="86"/>
      <c r="LKN1" s="86"/>
      <c r="LKO1" s="86"/>
      <c r="LKP1" s="86"/>
      <c r="LKQ1" s="86"/>
      <c r="LKR1" s="86"/>
      <c r="LKS1" s="86"/>
      <c r="LKT1" s="86"/>
      <c r="LKU1" s="86"/>
      <c r="LKV1" s="86"/>
      <c r="LKW1" s="86"/>
      <c r="LKX1" s="86"/>
      <c r="LKY1" s="86"/>
      <c r="LKZ1" s="86"/>
      <c r="LLA1" s="86"/>
      <c r="LLB1" s="86"/>
      <c r="LLC1" s="86"/>
      <c r="LLD1" s="86"/>
      <c r="LLE1" s="86"/>
      <c r="LLF1" s="86"/>
      <c r="LLG1" s="86"/>
      <c r="LLH1" s="86"/>
      <c r="LLI1" s="86"/>
      <c r="LLJ1" s="86"/>
      <c r="LLK1" s="86"/>
      <c r="LLL1" s="86"/>
      <c r="LLM1" s="86"/>
      <c r="LLN1" s="86"/>
      <c r="LLO1" s="86"/>
      <c r="LLP1" s="86"/>
      <c r="LLQ1" s="86"/>
      <c r="LLR1" s="86"/>
      <c r="LLS1" s="86"/>
      <c r="LLT1" s="86"/>
      <c r="LLU1" s="86"/>
      <c r="LLV1" s="86"/>
      <c r="LLW1" s="86"/>
      <c r="LLX1" s="86"/>
      <c r="LLY1" s="86"/>
      <c r="LLZ1" s="86"/>
      <c r="LMA1" s="86"/>
      <c r="LMB1" s="86"/>
      <c r="LMC1" s="86"/>
      <c r="LMD1" s="86"/>
      <c r="LME1" s="86"/>
      <c r="LMF1" s="86"/>
      <c r="LMG1" s="86"/>
      <c r="LMH1" s="86"/>
      <c r="LMI1" s="86"/>
      <c r="LMJ1" s="86"/>
      <c r="LMK1" s="86"/>
      <c r="LML1" s="86"/>
      <c r="LMM1" s="86"/>
      <c r="LMN1" s="86"/>
      <c r="LMO1" s="86"/>
      <c r="LMP1" s="86"/>
      <c r="LMQ1" s="86"/>
      <c r="LMR1" s="86"/>
      <c r="LMS1" s="86"/>
      <c r="LMT1" s="86"/>
      <c r="LMU1" s="86"/>
      <c r="LMV1" s="86"/>
      <c r="LMW1" s="86"/>
      <c r="LMX1" s="86"/>
      <c r="LMY1" s="86"/>
      <c r="LMZ1" s="86"/>
      <c r="LNA1" s="86"/>
      <c r="LNB1" s="86"/>
      <c r="LNC1" s="86"/>
      <c r="LND1" s="86"/>
      <c r="LNE1" s="86"/>
      <c r="LNF1" s="86"/>
      <c r="LNG1" s="86"/>
      <c r="LNH1" s="86"/>
      <c r="LNI1" s="86"/>
      <c r="LNJ1" s="86"/>
      <c r="LNK1" s="86"/>
      <c r="LNL1" s="86"/>
      <c r="LNM1" s="86"/>
      <c r="LNN1" s="86"/>
      <c r="LNO1" s="86"/>
      <c r="LNP1" s="86"/>
      <c r="LNQ1" s="86"/>
      <c r="LNR1" s="86"/>
      <c r="LNS1" s="86"/>
      <c r="LNT1" s="86"/>
      <c r="LNU1" s="86"/>
      <c r="LNV1" s="86"/>
      <c r="LNW1" s="86"/>
      <c r="LNX1" s="86"/>
      <c r="LNY1" s="86"/>
      <c r="LNZ1" s="86"/>
      <c r="LOA1" s="86"/>
      <c r="LOB1" s="86"/>
      <c r="LOC1" s="86"/>
      <c r="LOD1" s="86"/>
      <c r="LOE1" s="86"/>
      <c r="LOF1" s="86"/>
      <c r="LOG1" s="86"/>
      <c r="LOH1" s="86"/>
      <c r="LOI1" s="86"/>
      <c r="LOJ1" s="86"/>
      <c r="LOK1" s="86"/>
      <c r="LOL1" s="86"/>
      <c r="LOM1" s="86"/>
      <c r="LON1" s="86"/>
      <c r="LOO1" s="86"/>
      <c r="LOP1" s="86"/>
      <c r="LOQ1" s="86"/>
      <c r="LOR1" s="86"/>
      <c r="LOS1" s="86"/>
      <c r="LOT1" s="86"/>
      <c r="LOU1" s="86"/>
      <c r="LOV1" s="86"/>
      <c r="LOW1" s="86"/>
      <c r="LOX1" s="86"/>
      <c r="LOY1" s="86"/>
      <c r="LOZ1" s="86"/>
      <c r="LPA1" s="86"/>
      <c r="LPB1" s="86"/>
      <c r="LPC1" s="86"/>
      <c r="LPD1" s="86"/>
      <c r="LPE1" s="86"/>
      <c r="LPF1" s="86"/>
      <c r="LPG1" s="86"/>
      <c r="LPH1" s="86"/>
      <c r="LPI1" s="86"/>
      <c r="LPJ1" s="86"/>
      <c r="LPK1" s="86"/>
      <c r="LPL1" s="86"/>
      <c r="LPM1" s="86"/>
      <c r="LPN1" s="86"/>
      <c r="LPO1" s="86"/>
      <c r="LPP1" s="86"/>
      <c r="LPQ1" s="86"/>
      <c r="LPR1" s="86"/>
      <c r="LPS1" s="86"/>
      <c r="LPT1" s="86"/>
      <c r="LPU1" s="86"/>
      <c r="LPV1" s="86"/>
      <c r="LPW1" s="86"/>
      <c r="LPX1" s="86"/>
      <c r="LPY1" s="86"/>
      <c r="LPZ1" s="86"/>
      <c r="LQA1" s="86"/>
      <c r="LQB1" s="86"/>
      <c r="LQC1" s="86"/>
      <c r="LQD1" s="86"/>
      <c r="LQE1" s="86"/>
      <c r="LQF1" s="86"/>
      <c r="LQG1" s="86"/>
      <c r="LQH1" s="86"/>
      <c r="LQI1" s="86"/>
      <c r="LQJ1" s="86"/>
      <c r="LQK1" s="86"/>
      <c r="LQL1" s="86"/>
      <c r="LQM1" s="86"/>
      <c r="LQN1" s="86"/>
      <c r="LQO1" s="86"/>
      <c r="LQP1" s="86"/>
      <c r="LQQ1" s="86"/>
      <c r="LQR1" s="86"/>
      <c r="LQS1" s="86"/>
      <c r="LQT1" s="86"/>
      <c r="LQU1" s="86"/>
      <c r="LQV1" s="86"/>
      <c r="LQW1" s="86"/>
      <c r="LQX1" s="86"/>
      <c r="LQY1" s="86"/>
      <c r="LQZ1" s="86"/>
      <c r="LRA1" s="86"/>
      <c r="LRB1" s="86"/>
      <c r="LRC1" s="86"/>
      <c r="LRD1" s="86"/>
      <c r="LRE1" s="86"/>
      <c r="LRF1" s="86"/>
      <c r="LRG1" s="86"/>
      <c r="LRH1" s="86"/>
      <c r="LRI1" s="86"/>
      <c r="LRJ1" s="86"/>
      <c r="LRK1" s="86"/>
      <c r="LRL1" s="86"/>
      <c r="LRM1" s="86"/>
      <c r="LRN1" s="86"/>
      <c r="LRO1" s="86"/>
      <c r="LRP1" s="86"/>
      <c r="LRQ1" s="86"/>
      <c r="LRR1" s="86"/>
      <c r="LRS1" s="86"/>
      <c r="LRT1" s="86"/>
      <c r="LRU1" s="86"/>
      <c r="LRV1" s="86"/>
      <c r="LRW1" s="86"/>
      <c r="LRX1" s="86"/>
      <c r="LRY1" s="86"/>
      <c r="LRZ1" s="86"/>
      <c r="LSA1" s="86"/>
      <c r="LSB1" s="86"/>
      <c r="LSC1" s="86"/>
      <c r="LSD1" s="86"/>
      <c r="LSE1" s="86"/>
      <c r="LSF1" s="86"/>
      <c r="LSG1" s="86"/>
      <c r="LSH1" s="86"/>
      <c r="LSI1" s="86"/>
      <c r="LSJ1" s="86"/>
      <c r="LSK1" s="86"/>
      <c r="LSL1" s="86"/>
      <c r="LSM1" s="86"/>
      <c r="LSN1" s="86"/>
      <c r="LSO1" s="86"/>
      <c r="LSP1" s="86"/>
      <c r="LSQ1" s="86"/>
      <c r="LSR1" s="86"/>
      <c r="LSS1" s="86"/>
      <c r="LST1" s="86"/>
      <c r="LSU1" s="86"/>
      <c r="LSV1" s="86"/>
      <c r="LSW1" s="86"/>
      <c r="LSX1" s="86"/>
      <c r="LSY1" s="86"/>
      <c r="LSZ1" s="86"/>
      <c r="LTA1" s="86"/>
      <c r="LTB1" s="86"/>
      <c r="LTC1" s="86"/>
      <c r="LTD1" s="86"/>
      <c r="LTE1" s="86"/>
      <c r="LTF1" s="86"/>
      <c r="LTG1" s="86"/>
      <c r="LTH1" s="86"/>
      <c r="LTI1" s="86"/>
      <c r="LTJ1" s="86"/>
      <c r="LTK1" s="86"/>
      <c r="LTL1" s="86"/>
      <c r="LTM1" s="86"/>
      <c r="LTN1" s="86"/>
      <c r="LTO1" s="86"/>
      <c r="LTP1" s="86"/>
      <c r="LTQ1" s="86"/>
      <c r="LTR1" s="86"/>
      <c r="LTS1" s="86"/>
      <c r="LTT1" s="86"/>
      <c r="LTU1" s="86"/>
      <c r="LTV1" s="86"/>
      <c r="LTW1" s="86"/>
      <c r="LTX1" s="86"/>
      <c r="LTY1" s="86"/>
      <c r="LTZ1" s="86"/>
      <c r="LUA1" s="86"/>
      <c r="LUB1" s="86"/>
      <c r="LUC1" s="86"/>
      <c r="LUD1" s="86"/>
      <c r="LUE1" s="86"/>
      <c r="LUF1" s="86"/>
      <c r="LUG1" s="86"/>
      <c r="LUH1" s="86"/>
      <c r="LUI1" s="86"/>
      <c r="LUJ1" s="86"/>
      <c r="LUK1" s="86"/>
      <c r="LUL1" s="86"/>
      <c r="LUM1" s="86"/>
      <c r="LUN1" s="86"/>
      <c r="LUO1" s="86"/>
      <c r="LUP1" s="86"/>
      <c r="LUQ1" s="86"/>
      <c r="LUR1" s="86"/>
      <c r="LUS1" s="86"/>
      <c r="LUT1" s="86"/>
      <c r="LUU1" s="86"/>
      <c r="LUV1" s="86"/>
      <c r="LUW1" s="86"/>
      <c r="LUX1" s="86"/>
      <c r="LUY1" s="86"/>
      <c r="LUZ1" s="86"/>
      <c r="LVA1" s="86"/>
      <c r="LVB1" s="86"/>
      <c r="LVC1" s="86"/>
      <c r="LVD1" s="86"/>
      <c r="LVE1" s="86"/>
      <c r="LVF1" s="86"/>
      <c r="LVG1" s="86"/>
      <c r="LVH1" s="86"/>
      <c r="LVI1" s="86"/>
      <c r="LVJ1" s="86"/>
      <c r="LVK1" s="86"/>
      <c r="LVL1" s="86"/>
      <c r="LVM1" s="86"/>
      <c r="LVN1" s="86"/>
      <c r="LVO1" s="86"/>
      <c r="LVP1" s="86"/>
      <c r="LVQ1" s="86"/>
      <c r="LVR1" s="86"/>
      <c r="LVS1" s="86"/>
      <c r="LVT1" s="86"/>
      <c r="LVU1" s="86"/>
      <c r="LVV1" s="86"/>
      <c r="LVW1" s="86"/>
      <c r="LVX1" s="86"/>
      <c r="LVY1" s="86"/>
      <c r="LVZ1" s="86"/>
      <c r="LWA1" s="86"/>
      <c r="LWB1" s="86"/>
      <c r="LWC1" s="86"/>
      <c r="LWD1" s="86"/>
      <c r="LWE1" s="86"/>
      <c r="LWF1" s="86"/>
      <c r="LWG1" s="86"/>
      <c r="LWH1" s="86"/>
      <c r="LWI1" s="86"/>
      <c r="LWJ1" s="86"/>
      <c r="LWK1" s="86"/>
      <c r="LWL1" s="86"/>
      <c r="LWM1" s="86"/>
      <c r="LWN1" s="86"/>
      <c r="LWO1" s="86"/>
      <c r="LWP1" s="86"/>
      <c r="LWQ1" s="86"/>
      <c r="LWR1" s="86"/>
      <c r="LWS1" s="86"/>
      <c r="LWT1" s="86"/>
      <c r="LWU1" s="86"/>
      <c r="LWV1" s="86"/>
      <c r="LWW1" s="86"/>
      <c r="LWX1" s="86"/>
      <c r="LWY1" s="86"/>
      <c r="LWZ1" s="86"/>
      <c r="LXA1" s="86"/>
      <c r="LXB1" s="86"/>
      <c r="LXC1" s="86"/>
      <c r="LXD1" s="86"/>
      <c r="LXE1" s="86"/>
      <c r="LXF1" s="86"/>
      <c r="LXG1" s="86"/>
      <c r="LXH1" s="86"/>
      <c r="LXI1" s="86"/>
      <c r="LXJ1" s="86"/>
      <c r="LXK1" s="86"/>
      <c r="LXL1" s="86"/>
      <c r="LXM1" s="86"/>
      <c r="LXN1" s="86"/>
      <c r="LXO1" s="86"/>
      <c r="LXP1" s="86"/>
      <c r="LXQ1" s="86"/>
      <c r="LXR1" s="86"/>
      <c r="LXS1" s="86"/>
      <c r="LXT1" s="86"/>
      <c r="LXU1" s="86"/>
      <c r="LXV1" s="86"/>
      <c r="LXW1" s="86"/>
      <c r="LXX1" s="86"/>
      <c r="LXY1" s="86"/>
      <c r="LXZ1" s="86"/>
      <c r="LYA1" s="86"/>
      <c r="LYB1" s="86"/>
      <c r="LYC1" s="86"/>
      <c r="LYD1" s="86"/>
      <c r="LYE1" s="86"/>
      <c r="LYF1" s="86"/>
      <c r="LYG1" s="86"/>
      <c r="LYH1" s="86"/>
      <c r="LYI1" s="86"/>
      <c r="LYJ1" s="86"/>
      <c r="LYK1" s="86"/>
      <c r="LYL1" s="86"/>
      <c r="LYM1" s="86"/>
      <c r="LYN1" s="86"/>
      <c r="LYO1" s="86"/>
      <c r="LYP1" s="86"/>
      <c r="LYQ1" s="86"/>
      <c r="LYR1" s="86"/>
      <c r="LYS1" s="86"/>
      <c r="LYT1" s="86"/>
      <c r="LYU1" s="86"/>
      <c r="LYV1" s="86"/>
      <c r="LYW1" s="86"/>
      <c r="LYX1" s="86"/>
      <c r="LYY1" s="86"/>
      <c r="LYZ1" s="86"/>
      <c r="LZA1" s="86"/>
      <c r="LZB1" s="86"/>
      <c r="LZC1" s="86"/>
      <c r="LZD1" s="86"/>
      <c r="LZE1" s="86"/>
      <c r="LZF1" s="86"/>
      <c r="LZG1" s="86"/>
      <c r="LZH1" s="86"/>
      <c r="LZI1" s="86"/>
      <c r="LZJ1" s="86"/>
      <c r="LZK1" s="86"/>
      <c r="LZL1" s="86"/>
      <c r="LZM1" s="86"/>
      <c r="LZN1" s="86"/>
      <c r="LZO1" s="86"/>
      <c r="LZP1" s="86"/>
      <c r="LZQ1" s="86"/>
      <c r="LZR1" s="86"/>
      <c r="LZS1" s="86"/>
      <c r="LZT1" s="86"/>
      <c r="LZU1" s="86"/>
      <c r="LZV1" s="86"/>
      <c r="LZW1" s="86"/>
      <c r="LZX1" s="86"/>
      <c r="LZY1" s="86"/>
      <c r="LZZ1" s="86"/>
      <c r="MAA1" s="86"/>
      <c r="MAB1" s="86"/>
      <c r="MAC1" s="86"/>
      <c r="MAD1" s="86"/>
      <c r="MAE1" s="86"/>
      <c r="MAF1" s="86"/>
      <c r="MAG1" s="86"/>
      <c r="MAH1" s="86"/>
      <c r="MAI1" s="86"/>
      <c r="MAJ1" s="86"/>
      <c r="MAK1" s="86"/>
      <c r="MAL1" s="86"/>
      <c r="MAM1" s="86"/>
      <c r="MAN1" s="86"/>
      <c r="MAO1" s="86"/>
      <c r="MAP1" s="86"/>
      <c r="MAQ1" s="86"/>
      <c r="MAR1" s="86"/>
      <c r="MAS1" s="86"/>
      <c r="MAT1" s="86"/>
      <c r="MAU1" s="86"/>
      <c r="MAV1" s="86"/>
      <c r="MAW1" s="86"/>
      <c r="MAX1" s="86"/>
      <c r="MAY1" s="86"/>
      <c r="MAZ1" s="86"/>
      <c r="MBA1" s="86"/>
      <c r="MBB1" s="86"/>
      <c r="MBC1" s="86"/>
      <c r="MBD1" s="86"/>
      <c r="MBE1" s="86"/>
      <c r="MBF1" s="86"/>
      <c r="MBG1" s="86"/>
      <c r="MBH1" s="86"/>
      <c r="MBI1" s="86"/>
      <c r="MBJ1" s="86"/>
      <c r="MBK1" s="86"/>
      <c r="MBL1" s="86"/>
      <c r="MBM1" s="86"/>
      <c r="MBN1" s="86"/>
      <c r="MBO1" s="86"/>
      <c r="MBP1" s="86"/>
      <c r="MBQ1" s="86"/>
      <c r="MBR1" s="86"/>
      <c r="MBS1" s="86"/>
      <c r="MBT1" s="86"/>
      <c r="MBU1" s="86"/>
      <c r="MBV1" s="86"/>
      <c r="MBW1" s="86"/>
      <c r="MBX1" s="86"/>
      <c r="MBY1" s="86"/>
      <c r="MBZ1" s="86"/>
      <c r="MCA1" s="86"/>
      <c r="MCB1" s="86"/>
      <c r="MCC1" s="86"/>
      <c r="MCD1" s="86"/>
      <c r="MCE1" s="86"/>
      <c r="MCF1" s="86"/>
      <c r="MCG1" s="86"/>
      <c r="MCH1" s="86"/>
      <c r="MCI1" s="86"/>
      <c r="MCJ1" s="86"/>
      <c r="MCK1" s="86"/>
      <c r="MCL1" s="86"/>
      <c r="MCM1" s="86"/>
      <c r="MCN1" s="86"/>
      <c r="MCO1" s="86"/>
      <c r="MCP1" s="86"/>
      <c r="MCQ1" s="86"/>
      <c r="MCR1" s="86"/>
      <c r="MCS1" s="86"/>
      <c r="MCT1" s="86"/>
      <c r="MCU1" s="86"/>
      <c r="MCV1" s="86"/>
      <c r="MCW1" s="86"/>
      <c r="MCX1" s="86"/>
      <c r="MCY1" s="86"/>
      <c r="MCZ1" s="86"/>
      <c r="MDA1" s="86"/>
      <c r="MDB1" s="86"/>
      <c r="MDC1" s="86"/>
      <c r="MDD1" s="86"/>
      <c r="MDE1" s="86"/>
      <c r="MDF1" s="86"/>
      <c r="MDG1" s="86"/>
      <c r="MDH1" s="86"/>
      <c r="MDI1" s="86"/>
      <c r="MDJ1" s="86"/>
      <c r="MDK1" s="86"/>
      <c r="MDL1" s="86"/>
      <c r="MDM1" s="86"/>
      <c r="MDN1" s="86"/>
      <c r="MDO1" s="86"/>
      <c r="MDP1" s="86"/>
      <c r="MDQ1" s="86"/>
      <c r="MDR1" s="86"/>
      <c r="MDS1" s="86"/>
      <c r="MDT1" s="86"/>
      <c r="MDU1" s="86"/>
      <c r="MDV1" s="86"/>
      <c r="MDW1" s="86"/>
      <c r="MDX1" s="86"/>
      <c r="MDY1" s="86"/>
      <c r="MDZ1" s="86"/>
      <c r="MEA1" s="86"/>
      <c r="MEB1" s="86"/>
      <c r="MEC1" s="86"/>
      <c r="MED1" s="86"/>
      <c r="MEE1" s="86"/>
      <c r="MEF1" s="86"/>
      <c r="MEG1" s="86"/>
      <c r="MEH1" s="86"/>
      <c r="MEI1" s="86"/>
      <c r="MEJ1" s="86"/>
      <c r="MEK1" s="86"/>
      <c r="MEL1" s="86"/>
      <c r="MEM1" s="86"/>
      <c r="MEN1" s="86"/>
      <c r="MEO1" s="86"/>
      <c r="MEP1" s="86"/>
      <c r="MEQ1" s="86"/>
      <c r="MER1" s="86"/>
      <c r="MES1" s="86"/>
      <c r="MET1" s="86"/>
      <c r="MEU1" s="86"/>
      <c r="MEV1" s="86"/>
      <c r="MEW1" s="86"/>
      <c r="MEX1" s="86"/>
      <c r="MEY1" s="86"/>
      <c r="MEZ1" s="86"/>
      <c r="MFA1" s="86"/>
      <c r="MFB1" s="86"/>
      <c r="MFC1" s="86"/>
      <c r="MFD1" s="86"/>
      <c r="MFE1" s="86"/>
      <c r="MFF1" s="86"/>
      <c r="MFG1" s="86"/>
      <c r="MFH1" s="86"/>
      <c r="MFI1" s="86"/>
      <c r="MFJ1" s="86"/>
      <c r="MFK1" s="86"/>
      <c r="MFL1" s="86"/>
      <c r="MFM1" s="86"/>
      <c r="MFN1" s="86"/>
      <c r="MFO1" s="86"/>
      <c r="MFP1" s="86"/>
      <c r="MFQ1" s="86"/>
      <c r="MFR1" s="86"/>
      <c r="MFS1" s="86"/>
      <c r="MFT1" s="86"/>
      <c r="MFU1" s="86"/>
      <c r="MFV1" s="86"/>
      <c r="MFW1" s="86"/>
      <c r="MFX1" s="86"/>
      <c r="MFY1" s="86"/>
      <c r="MFZ1" s="86"/>
      <c r="MGA1" s="86"/>
      <c r="MGB1" s="86"/>
      <c r="MGC1" s="86"/>
      <c r="MGD1" s="86"/>
      <c r="MGE1" s="86"/>
      <c r="MGF1" s="86"/>
      <c r="MGG1" s="86"/>
      <c r="MGH1" s="86"/>
      <c r="MGI1" s="86"/>
      <c r="MGJ1" s="86"/>
      <c r="MGK1" s="86"/>
      <c r="MGL1" s="86"/>
      <c r="MGM1" s="86"/>
      <c r="MGN1" s="86"/>
      <c r="MGO1" s="86"/>
      <c r="MGP1" s="86"/>
      <c r="MGQ1" s="86"/>
      <c r="MGR1" s="86"/>
      <c r="MGS1" s="86"/>
      <c r="MGT1" s="86"/>
      <c r="MGU1" s="86"/>
      <c r="MGV1" s="86"/>
      <c r="MGW1" s="86"/>
      <c r="MGX1" s="86"/>
      <c r="MGY1" s="86"/>
      <c r="MGZ1" s="86"/>
      <c r="MHA1" s="86"/>
      <c r="MHB1" s="86"/>
      <c r="MHC1" s="86"/>
      <c r="MHD1" s="86"/>
      <c r="MHE1" s="86"/>
      <c r="MHF1" s="86"/>
      <c r="MHG1" s="86"/>
      <c r="MHH1" s="86"/>
      <c r="MHI1" s="86"/>
      <c r="MHJ1" s="86"/>
      <c r="MHK1" s="86"/>
      <c r="MHL1" s="86"/>
      <c r="MHM1" s="86"/>
      <c r="MHN1" s="86"/>
      <c r="MHO1" s="86"/>
      <c r="MHP1" s="86"/>
      <c r="MHQ1" s="86"/>
      <c r="MHR1" s="86"/>
      <c r="MHS1" s="86"/>
      <c r="MHT1" s="86"/>
      <c r="MHU1" s="86"/>
      <c r="MHV1" s="86"/>
      <c r="MHW1" s="86"/>
      <c r="MHX1" s="86"/>
      <c r="MHY1" s="86"/>
      <c r="MHZ1" s="86"/>
      <c r="MIA1" s="86"/>
      <c r="MIB1" s="86"/>
      <c r="MIC1" s="86"/>
      <c r="MID1" s="86"/>
      <c r="MIE1" s="86"/>
      <c r="MIF1" s="86"/>
      <c r="MIG1" s="86"/>
      <c r="MIH1" s="86"/>
      <c r="MII1" s="86"/>
      <c r="MIJ1" s="86"/>
      <c r="MIK1" s="86"/>
      <c r="MIL1" s="86"/>
      <c r="MIM1" s="86"/>
      <c r="MIN1" s="86"/>
      <c r="MIO1" s="86"/>
      <c r="MIP1" s="86"/>
      <c r="MIQ1" s="86"/>
      <c r="MIR1" s="86"/>
      <c r="MIS1" s="86"/>
      <c r="MIT1" s="86"/>
      <c r="MIU1" s="86"/>
      <c r="MIV1" s="86"/>
      <c r="MIW1" s="86"/>
      <c r="MIX1" s="86"/>
      <c r="MIY1" s="86"/>
      <c r="MIZ1" s="86"/>
      <c r="MJA1" s="86"/>
      <c r="MJB1" s="86"/>
      <c r="MJC1" s="86"/>
      <c r="MJD1" s="86"/>
      <c r="MJE1" s="86"/>
      <c r="MJF1" s="86"/>
      <c r="MJG1" s="86"/>
      <c r="MJH1" s="86"/>
      <c r="MJI1" s="86"/>
      <c r="MJJ1" s="86"/>
      <c r="MJK1" s="86"/>
      <c r="MJL1" s="86"/>
      <c r="MJM1" s="86"/>
      <c r="MJN1" s="86"/>
      <c r="MJO1" s="86"/>
      <c r="MJP1" s="86"/>
      <c r="MJQ1" s="86"/>
      <c r="MJR1" s="86"/>
      <c r="MJS1" s="86"/>
      <c r="MJT1" s="86"/>
      <c r="MJU1" s="86"/>
      <c r="MJV1" s="86"/>
      <c r="MJW1" s="86"/>
      <c r="MJX1" s="86"/>
      <c r="MJY1" s="86"/>
      <c r="MJZ1" s="86"/>
      <c r="MKA1" s="86"/>
      <c r="MKB1" s="86"/>
      <c r="MKC1" s="86"/>
      <c r="MKD1" s="86"/>
      <c r="MKE1" s="86"/>
      <c r="MKF1" s="86"/>
      <c r="MKG1" s="86"/>
      <c r="MKH1" s="86"/>
      <c r="MKI1" s="86"/>
      <c r="MKJ1" s="86"/>
      <c r="MKK1" s="86"/>
      <c r="MKL1" s="86"/>
      <c r="MKM1" s="86"/>
      <c r="MKN1" s="86"/>
      <c r="MKO1" s="86"/>
      <c r="MKP1" s="86"/>
      <c r="MKQ1" s="86"/>
      <c r="MKR1" s="86"/>
      <c r="MKS1" s="86"/>
      <c r="MKT1" s="86"/>
      <c r="MKU1" s="86"/>
      <c r="MKV1" s="86"/>
      <c r="MKW1" s="86"/>
      <c r="MKX1" s="86"/>
      <c r="MKY1" s="86"/>
      <c r="MKZ1" s="86"/>
      <c r="MLA1" s="86"/>
      <c r="MLB1" s="86"/>
      <c r="MLC1" s="86"/>
      <c r="MLD1" s="86"/>
      <c r="MLE1" s="86"/>
      <c r="MLF1" s="86"/>
      <c r="MLG1" s="86"/>
      <c r="MLH1" s="86"/>
      <c r="MLI1" s="86"/>
      <c r="MLJ1" s="86"/>
      <c r="MLK1" s="86"/>
      <c r="MLL1" s="86"/>
      <c r="MLM1" s="86"/>
      <c r="MLN1" s="86"/>
      <c r="MLO1" s="86"/>
      <c r="MLP1" s="86"/>
      <c r="MLQ1" s="86"/>
      <c r="MLR1" s="86"/>
      <c r="MLS1" s="86"/>
      <c r="MLT1" s="86"/>
      <c r="MLU1" s="86"/>
      <c r="MLV1" s="86"/>
      <c r="MLW1" s="86"/>
      <c r="MLX1" s="86"/>
      <c r="MLY1" s="86"/>
      <c r="MLZ1" s="86"/>
      <c r="MMA1" s="86"/>
      <c r="MMB1" s="86"/>
      <c r="MMC1" s="86"/>
      <c r="MMD1" s="86"/>
      <c r="MME1" s="86"/>
      <c r="MMF1" s="86"/>
      <c r="MMG1" s="86"/>
      <c r="MMH1" s="86"/>
      <c r="MMI1" s="86"/>
      <c r="MMJ1" s="86"/>
      <c r="MMK1" s="86"/>
      <c r="MML1" s="86"/>
      <c r="MMM1" s="86"/>
      <c r="MMN1" s="86"/>
      <c r="MMO1" s="86"/>
      <c r="MMP1" s="86"/>
      <c r="MMQ1" s="86"/>
      <c r="MMR1" s="86"/>
      <c r="MMS1" s="86"/>
      <c r="MMT1" s="86"/>
      <c r="MMU1" s="86"/>
      <c r="MMV1" s="86"/>
      <c r="MMW1" s="86"/>
      <c r="MMX1" s="86"/>
      <c r="MMY1" s="86"/>
      <c r="MMZ1" s="86"/>
      <c r="MNA1" s="86"/>
      <c r="MNB1" s="86"/>
      <c r="MNC1" s="86"/>
      <c r="MND1" s="86"/>
      <c r="MNE1" s="86"/>
      <c r="MNF1" s="86"/>
      <c r="MNG1" s="86"/>
      <c r="MNH1" s="86"/>
      <c r="MNI1" s="86"/>
      <c r="MNJ1" s="86"/>
      <c r="MNK1" s="86"/>
      <c r="MNL1" s="86"/>
      <c r="MNM1" s="86"/>
      <c r="MNN1" s="86"/>
      <c r="MNO1" s="86"/>
      <c r="MNP1" s="86"/>
      <c r="MNQ1" s="86"/>
      <c r="MNR1" s="86"/>
      <c r="MNS1" s="86"/>
      <c r="MNT1" s="86"/>
      <c r="MNU1" s="86"/>
      <c r="MNV1" s="86"/>
      <c r="MNW1" s="86"/>
      <c r="MNX1" s="86"/>
      <c r="MNY1" s="86"/>
      <c r="MNZ1" s="86"/>
      <c r="MOA1" s="86"/>
      <c r="MOB1" s="86"/>
      <c r="MOC1" s="86"/>
      <c r="MOD1" s="86"/>
      <c r="MOE1" s="86"/>
      <c r="MOF1" s="86"/>
      <c r="MOG1" s="86"/>
      <c r="MOH1" s="86"/>
      <c r="MOI1" s="86"/>
      <c r="MOJ1" s="86"/>
      <c r="MOK1" s="86"/>
      <c r="MOL1" s="86"/>
      <c r="MOM1" s="86"/>
      <c r="MON1" s="86"/>
      <c r="MOO1" s="86"/>
      <c r="MOP1" s="86"/>
      <c r="MOQ1" s="86"/>
      <c r="MOR1" s="86"/>
      <c r="MOS1" s="86"/>
      <c r="MOT1" s="86"/>
      <c r="MOU1" s="86"/>
      <c r="MOV1" s="86"/>
      <c r="MOW1" s="86"/>
      <c r="MOX1" s="86"/>
      <c r="MOY1" s="86"/>
      <c r="MOZ1" s="86"/>
      <c r="MPA1" s="86"/>
      <c r="MPB1" s="86"/>
      <c r="MPC1" s="86"/>
      <c r="MPD1" s="86"/>
      <c r="MPE1" s="86"/>
      <c r="MPF1" s="86"/>
      <c r="MPG1" s="86"/>
      <c r="MPH1" s="86"/>
      <c r="MPI1" s="86"/>
      <c r="MPJ1" s="86"/>
      <c r="MPK1" s="86"/>
      <c r="MPL1" s="86"/>
      <c r="MPM1" s="86"/>
      <c r="MPN1" s="86"/>
      <c r="MPO1" s="86"/>
      <c r="MPP1" s="86"/>
      <c r="MPQ1" s="86"/>
      <c r="MPR1" s="86"/>
      <c r="MPS1" s="86"/>
      <c r="MPT1" s="86"/>
      <c r="MPU1" s="86"/>
      <c r="MPV1" s="86"/>
      <c r="MPW1" s="86"/>
      <c r="MPX1" s="86"/>
      <c r="MPY1" s="86"/>
      <c r="MPZ1" s="86"/>
      <c r="MQA1" s="86"/>
      <c r="MQB1" s="86"/>
      <c r="MQC1" s="86"/>
      <c r="MQD1" s="86"/>
      <c r="MQE1" s="86"/>
      <c r="MQF1" s="86"/>
      <c r="MQG1" s="86"/>
      <c r="MQH1" s="86"/>
      <c r="MQI1" s="86"/>
      <c r="MQJ1" s="86"/>
      <c r="MQK1" s="86"/>
      <c r="MQL1" s="86"/>
      <c r="MQM1" s="86"/>
      <c r="MQN1" s="86"/>
      <c r="MQO1" s="86"/>
      <c r="MQP1" s="86"/>
      <c r="MQQ1" s="86"/>
      <c r="MQR1" s="86"/>
      <c r="MQS1" s="86"/>
      <c r="MQT1" s="86"/>
      <c r="MQU1" s="86"/>
      <c r="MQV1" s="86"/>
      <c r="MQW1" s="86"/>
      <c r="MQX1" s="86"/>
      <c r="MQY1" s="86"/>
      <c r="MQZ1" s="86"/>
      <c r="MRA1" s="86"/>
      <c r="MRB1" s="86"/>
      <c r="MRC1" s="86"/>
      <c r="MRD1" s="86"/>
      <c r="MRE1" s="86"/>
      <c r="MRF1" s="86"/>
      <c r="MRG1" s="86"/>
      <c r="MRH1" s="86"/>
      <c r="MRI1" s="86"/>
      <c r="MRJ1" s="86"/>
      <c r="MRK1" s="86"/>
      <c r="MRL1" s="86"/>
      <c r="MRM1" s="86"/>
      <c r="MRN1" s="86"/>
      <c r="MRO1" s="86"/>
      <c r="MRP1" s="86"/>
      <c r="MRQ1" s="86"/>
      <c r="MRR1" s="86"/>
      <c r="MRS1" s="86"/>
      <c r="MRT1" s="86"/>
      <c r="MRU1" s="86"/>
      <c r="MRV1" s="86"/>
      <c r="MRW1" s="86"/>
      <c r="MRX1" s="86"/>
      <c r="MRY1" s="86"/>
      <c r="MRZ1" s="86"/>
      <c r="MSA1" s="86"/>
      <c r="MSB1" s="86"/>
      <c r="MSC1" s="86"/>
      <c r="MSD1" s="86"/>
      <c r="MSE1" s="86"/>
      <c r="MSF1" s="86"/>
      <c r="MSG1" s="86"/>
      <c r="MSH1" s="86"/>
      <c r="MSI1" s="86"/>
      <c r="MSJ1" s="86"/>
      <c r="MSK1" s="86"/>
      <c r="MSL1" s="86"/>
      <c r="MSM1" s="86"/>
      <c r="MSN1" s="86"/>
      <c r="MSO1" s="86"/>
      <c r="MSP1" s="86"/>
      <c r="MSQ1" s="86"/>
      <c r="MSR1" s="86"/>
      <c r="MSS1" s="86"/>
      <c r="MST1" s="86"/>
      <c r="MSU1" s="86"/>
      <c r="MSV1" s="86"/>
      <c r="MSW1" s="86"/>
      <c r="MSX1" s="86"/>
      <c r="MSY1" s="86"/>
      <c r="MSZ1" s="86"/>
      <c r="MTA1" s="86"/>
      <c r="MTB1" s="86"/>
      <c r="MTC1" s="86"/>
      <c r="MTD1" s="86"/>
      <c r="MTE1" s="86"/>
      <c r="MTF1" s="86"/>
      <c r="MTG1" s="86"/>
      <c r="MTH1" s="86"/>
      <c r="MTI1" s="86"/>
      <c r="MTJ1" s="86"/>
      <c r="MTK1" s="86"/>
      <c r="MTL1" s="86"/>
      <c r="MTM1" s="86"/>
      <c r="MTN1" s="86"/>
      <c r="MTO1" s="86"/>
      <c r="MTP1" s="86"/>
      <c r="MTQ1" s="86"/>
      <c r="MTR1" s="86"/>
      <c r="MTS1" s="86"/>
      <c r="MTT1" s="86"/>
      <c r="MTU1" s="86"/>
      <c r="MTV1" s="86"/>
      <c r="MTW1" s="86"/>
      <c r="MTX1" s="86"/>
      <c r="MTY1" s="86"/>
      <c r="MTZ1" s="86"/>
      <c r="MUA1" s="86"/>
      <c r="MUB1" s="86"/>
      <c r="MUC1" s="86"/>
      <c r="MUD1" s="86"/>
      <c r="MUE1" s="86"/>
      <c r="MUF1" s="86"/>
      <c r="MUG1" s="86"/>
      <c r="MUH1" s="86"/>
      <c r="MUI1" s="86"/>
      <c r="MUJ1" s="86"/>
      <c r="MUK1" s="86"/>
      <c r="MUL1" s="86"/>
      <c r="MUM1" s="86"/>
      <c r="MUN1" s="86"/>
      <c r="MUO1" s="86"/>
      <c r="MUP1" s="86"/>
      <c r="MUQ1" s="86"/>
      <c r="MUR1" s="86"/>
      <c r="MUS1" s="86"/>
      <c r="MUT1" s="86"/>
      <c r="MUU1" s="86"/>
      <c r="MUV1" s="86"/>
      <c r="MUW1" s="86"/>
      <c r="MUX1" s="86"/>
      <c r="MUY1" s="86"/>
      <c r="MUZ1" s="86"/>
      <c r="MVA1" s="86"/>
      <c r="MVB1" s="86"/>
      <c r="MVC1" s="86"/>
      <c r="MVD1" s="86"/>
      <c r="MVE1" s="86"/>
      <c r="MVF1" s="86"/>
      <c r="MVG1" s="86"/>
      <c r="MVH1" s="86"/>
      <c r="MVI1" s="86"/>
      <c r="MVJ1" s="86"/>
      <c r="MVK1" s="86"/>
      <c r="MVL1" s="86"/>
      <c r="MVM1" s="86"/>
      <c r="MVN1" s="86"/>
      <c r="MVO1" s="86"/>
      <c r="MVP1" s="86"/>
      <c r="MVQ1" s="86"/>
      <c r="MVR1" s="86"/>
      <c r="MVS1" s="86"/>
      <c r="MVT1" s="86"/>
      <c r="MVU1" s="86"/>
      <c r="MVV1" s="86"/>
      <c r="MVW1" s="86"/>
      <c r="MVX1" s="86"/>
      <c r="MVY1" s="86"/>
      <c r="MVZ1" s="86"/>
      <c r="MWA1" s="86"/>
      <c r="MWB1" s="86"/>
      <c r="MWC1" s="86"/>
      <c r="MWD1" s="86"/>
      <c r="MWE1" s="86"/>
      <c r="MWF1" s="86"/>
      <c r="MWG1" s="86"/>
      <c r="MWH1" s="86"/>
      <c r="MWI1" s="86"/>
      <c r="MWJ1" s="86"/>
      <c r="MWK1" s="86"/>
      <c r="MWL1" s="86"/>
      <c r="MWM1" s="86"/>
      <c r="MWN1" s="86"/>
      <c r="MWO1" s="86"/>
      <c r="MWP1" s="86"/>
      <c r="MWQ1" s="86"/>
      <c r="MWR1" s="86"/>
      <c r="MWS1" s="86"/>
      <c r="MWT1" s="86"/>
      <c r="MWU1" s="86"/>
      <c r="MWV1" s="86"/>
      <c r="MWW1" s="86"/>
      <c r="MWX1" s="86"/>
      <c r="MWY1" s="86"/>
      <c r="MWZ1" s="86"/>
      <c r="MXA1" s="86"/>
      <c r="MXB1" s="86"/>
      <c r="MXC1" s="86"/>
      <c r="MXD1" s="86"/>
      <c r="MXE1" s="86"/>
      <c r="MXF1" s="86"/>
      <c r="MXG1" s="86"/>
      <c r="MXH1" s="86"/>
      <c r="MXI1" s="86"/>
      <c r="MXJ1" s="86"/>
      <c r="MXK1" s="86"/>
      <c r="MXL1" s="86"/>
      <c r="MXM1" s="86"/>
      <c r="MXN1" s="86"/>
      <c r="MXO1" s="86"/>
      <c r="MXP1" s="86"/>
      <c r="MXQ1" s="86"/>
      <c r="MXR1" s="86"/>
      <c r="MXS1" s="86"/>
      <c r="MXT1" s="86"/>
      <c r="MXU1" s="86"/>
      <c r="MXV1" s="86"/>
      <c r="MXW1" s="86"/>
      <c r="MXX1" s="86"/>
      <c r="MXY1" s="86"/>
      <c r="MXZ1" s="86"/>
      <c r="MYA1" s="86"/>
      <c r="MYB1" s="86"/>
      <c r="MYC1" s="86"/>
      <c r="MYD1" s="86"/>
      <c r="MYE1" s="86"/>
      <c r="MYF1" s="86"/>
      <c r="MYG1" s="86"/>
      <c r="MYH1" s="86"/>
      <c r="MYI1" s="86"/>
      <c r="MYJ1" s="86"/>
      <c r="MYK1" s="86"/>
      <c r="MYL1" s="86"/>
      <c r="MYM1" s="86"/>
      <c r="MYN1" s="86"/>
      <c r="MYO1" s="86"/>
      <c r="MYP1" s="86"/>
      <c r="MYQ1" s="86"/>
      <c r="MYR1" s="86"/>
      <c r="MYS1" s="86"/>
      <c r="MYT1" s="86"/>
      <c r="MYU1" s="86"/>
      <c r="MYV1" s="86"/>
      <c r="MYW1" s="86"/>
      <c r="MYX1" s="86"/>
      <c r="MYY1" s="86"/>
      <c r="MYZ1" s="86"/>
      <c r="MZA1" s="86"/>
      <c r="MZB1" s="86"/>
      <c r="MZC1" s="86"/>
      <c r="MZD1" s="86"/>
      <c r="MZE1" s="86"/>
      <c r="MZF1" s="86"/>
      <c r="MZG1" s="86"/>
      <c r="MZH1" s="86"/>
      <c r="MZI1" s="86"/>
      <c r="MZJ1" s="86"/>
      <c r="MZK1" s="86"/>
      <c r="MZL1" s="86"/>
      <c r="MZM1" s="86"/>
      <c r="MZN1" s="86"/>
      <c r="MZO1" s="86"/>
      <c r="MZP1" s="86"/>
      <c r="MZQ1" s="86"/>
      <c r="MZR1" s="86"/>
      <c r="MZS1" s="86"/>
      <c r="MZT1" s="86"/>
      <c r="MZU1" s="86"/>
      <c r="MZV1" s="86"/>
      <c r="MZW1" s="86"/>
      <c r="MZX1" s="86"/>
      <c r="MZY1" s="86"/>
      <c r="MZZ1" s="86"/>
      <c r="NAA1" s="86"/>
      <c r="NAB1" s="86"/>
      <c r="NAC1" s="86"/>
      <c r="NAD1" s="86"/>
      <c r="NAE1" s="86"/>
      <c r="NAF1" s="86"/>
      <c r="NAG1" s="86"/>
      <c r="NAH1" s="86"/>
      <c r="NAI1" s="86"/>
      <c r="NAJ1" s="86"/>
      <c r="NAK1" s="86"/>
      <c r="NAL1" s="86"/>
      <c r="NAM1" s="86"/>
      <c r="NAN1" s="86"/>
      <c r="NAO1" s="86"/>
      <c r="NAP1" s="86"/>
      <c r="NAQ1" s="86"/>
      <c r="NAR1" s="86"/>
      <c r="NAS1" s="86"/>
      <c r="NAT1" s="86"/>
      <c r="NAU1" s="86"/>
      <c r="NAV1" s="86"/>
      <c r="NAW1" s="86"/>
      <c r="NAX1" s="86"/>
      <c r="NAY1" s="86"/>
      <c r="NAZ1" s="86"/>
      <c r="NBA1" s="86"/>
      <c r="NBB1" s="86"/>
      <c r="NBC1" s="86"/>
      <c r="NBD1" s="86"/>
      <c r="NBE1" s="86"/>
      <c r="NBF1" s="86"/>
      <c r="NBG1" s="86"/>
      <c r="NBH1" s="86"/>
      <c r="NBI1" s="86"/>
      <c r="NBJ1" s="86"/>
      <c r="NBK1" s="86"/>
      <c r="NBL1" s="86"/>
      <c r="NBM1" s="86"/>
      <c r="NBN1" s="86"/>
      <c r="NBO1" s="86"/>
      <c r="NBP1" s="86"/>
      <c r="NBQ1" s="86"/>
      <c r="NBR1" s="86"/>
      <c r="NBS1" s="86"/>
      <c r="NBT1" s="86"/>
      <c r="NBU1" s="86"/>
      <c r="NBV1" s="86"/>
      <c r="NBW1" s="86"/>
      <c r="NBX1" s="86"/>
      <c r="NBY1" s="86"/>
      <c r="NBZ1" s="86"/>
      <c r="NCA1" s="86"/>
      <c r="NCB1" s="86"/>
      <c r="NCC1" s="86"/>
      <c r="NCD1" s="86"/>
      <c r="NCE1" s="86"/>
      <c r="NCF1" s="86"/>
      <c r="NCG1" s="86"/>
      <c r="NCH1" s="86"/>
      <c r="NCI1" s="86"/>
      <c r="NCJ1" s="86"/>
      <c r="NCK1" s="86"/>
      <c r="NCL1" s="86"/>
      <c r="NCM1" s="86"/>
      <c r="NCN1" s="86"/>
      <c r="NCO1" s="86"/>
      <c r="NCP1" s="86"/>
      <c r="NCQ1" s="86"/>
      <c r="NCR1" s="86"/>
      <c r="NCS1" s="86"/>
      <c r="NCT1" s="86"/>
      <c r="NCU1" s="86"/>
      <c r="NCV1" s="86"/>
      <c r="NCW1" s="86"/>
      <c r="NCX1" s="86"/>
      <c r="NCY1" s="86"/>
      <c r="NCZ1" s="86"/>
      <c r="NDA1" s="86"/>
      <c r="NDB1" s="86"/>
      <c r="NDC1" s="86"/>
      <c r="NDD1" s="86"/>
      <c r="NDE1" s="86"/>
      <c r="NDF1" s="86"/>
      <c r="NDG1" s="86"/>
      <c r="NDH1" s="86"/>
      <c r="NDI1" s="86"/>
      <c r="NDJ1" s="86"/>
      <c r="NDK1" s="86"/>
      <c r="NDL1" s="86"/>
      <c r="NDM1" s="86"/>
      <c r="NDN1" s="86"/>
      <c r="NDO1" s="86"/>
      <c r="NDP1" s="86"/>
      <c r="NDQ1" s="86"/>
      <c r="NDR1" s="86"/>
      <c r="NDS1" s="86"/>
      <c r="NDT1" s="86"/>
      <c r="NDU1" s="86"/>
      <c r="NDV1" s="86"/>
      <c r="NDW1" s="86"/>
      <c r="NDX1" s="86"/>
      <c r="NDY1" s="86"/>
      <c r="NDZ1" s="86"/>
      <c r="NEA1" s="86"/>
      <c r="NEB1" s="86"/>
      <c r="NEC1" s="86"/>
      <c r="NED1" s="86"/>
      <c r="NEE1" s="86"/>
      <c r="NEF1" s="86"/>
      <c r="NEG1" s="86"/>
      <c r="NEH1" s="86"/>
      <c r="NEI1" s="86"/>
      <c r="NEJ1" s="86"/>
      <c r="NEK1" s="86"/>
      <c r="NEL1" s="86"/>
      <c r="NEM1" s="86"/>
      <c r="NEN1" s="86"/>
      <c r="NEO1" s="86"/>
      <c r="NEP1" s="86"/>
      <c r="NEQ1" s="86"/>
      <c r="NER1" s="86"/>
      <c r="NES1" s="86"/>
      <c r="NET1" s="86"/>
      <c r="NEU1" s="86"/>
      <c r="NEV1" s="86"/>
      <c r="NEW1" s="86"/>
      <c r="NEX1" s="86"/>
      <c r="NEY1" s="86"/>
      <c r="NEZ1" s="86"/>
      <c r="NFA1" s="86"/>
      <c r="NFB1" s="86"/>
      <c r="NFC1" s="86"/>
      <c r="NFD1" s="86"/>
      <c r="NFE1" s="86"/>
      <c r="NFF1" s="86"/>
      <c r="NFG1" s="86"/>
      <c r="NFH1" s="86"/>
      <c r="NFI1" s="86"/>
      <c r="NFJ1" s="86"/>
      <c r="NFK1" s="86"/>
      <c r="NFL1" s="86"/>
      <c r="NFM1" s="86"/>
      <c r="NFN1" s="86"/>
      <c r="NFO1" s="86"/>
      <c r="NFP1" s="86"/>
      <c r="NFQ1" s="86"/>
      <c r="NFR1" s="86"/>
      <c r="NFS1" s="86"/>
      <c r="NFT1" s="86"/>
      <c r="NFU1" s="86"/>
      <c r="NFV1" s="86"/>
      <c r="NFW1" s="86"/>
      <c r="NFX1" s="86"/>
      <c r="NFY1" s="86"/>
      <c r="NFZ1" s="86"/>
      <c r="NGA1" s="86"/>
      <c r="NGB1" s="86"/>
      <c r="NGC1" s="86"/>
      <c r="NGD1" s="86"/>
      <c r="NGE1" s="86"/>
      <c r="NGF1" s="86"/>
      <c r="NGG1" s="86"/>
      <c r="NGH1" s="86"/>
      <c r="NGI1" s="86"/>
      <c r="NGJ1" s="86"/>
      <c r="NGK1" s="86"/>
      <c r="NGL1" s="86"/>
      <c r="NGM1" s="86"/>
      <c r="NGN1" s="86"/>
      <c r="NGO1" s="86"/>
      <c r="NGP1" s="86"/>
      <c r="NGQ1" s="86"/>
      <c r="NGR1" s="86"/>
      <c r="NGS1" s="86"/>
      <c r="NGT1" s="86"/>
      <c r="NGU1" s="86"/>
      <c r="NGV1" s="86"/>
      <c r="NGW1" s="86"/>
      <c r="NGX1" s="86"/>
      <c r="NGY1" s="86"/>
      <c r="NGZ1" s="86"/>
      <c r="NHA1" s="86"/>
      <c r="NHB1" s="86"/>
      <c r="NHC1" s="86"/>
      <c r="NHD1" s="86"/>
      <c r="NHE1" s="86"/>
      <c r="NHF1" s="86"/>
      <c r="NHG1" s="86"/>
      <c r="NHH1" s="86"/>
      <c r="NHI1" s="86"/>
      <c r="NHJ1" s="86"/>
      <c r="NHK1" s="86"/>
      <c r="NHL1" s="86"/>
      <c r="NHM1" s="86"/>
      <c r="NHN1" s="86"/>
      <c r="NHO1" s="86"/>
      <c r="NHP1" s="86"/>
      <c r="NHQ1" s="86"/>
      <c r="NHR1" s="86"/>
      <c r="NHS1" s="86"/>
      <c r="NHT1" s="86"/>
      <c r="NHU1" s="86"/>
      <c r="NHV1" s="86"/>
      <c r="NHW1" s="86"/>
      <c r="NHX1" s="86"/>
      <c r="NHY1" s="86"/>
      <c r="NHZ1" s="86"/>
      <c r="NIA1" s="86"/>
      <c r="NIB1" s="86"/>
      <c r="NIC1" s="86"/>
      <c r="NID1" s="86"/>
      <c r="NIE1" s="86"/>
      <c r="NIF1" s="86"/>
      <c r="NIG1" s="86"/>
      <c r="NIH1" s="86"/>
      <c r="NII1" s="86"/>
      <c r="NIJ1" s="86"/>
      <c r="NIK1" s="86"/>
      <c r="NIL1" s="86"/>
      <c r="NIM1" s="86"/>
      <c r="NIN1" s="86"/>
      <c r="NIO1" s="86"/>
      <c r="NIP1" s="86"/>
      <c r="NIQ1" s="86"/>
      <c r="NIR1" s="86"/>
      <c r="NIS1" s="86"/>
      <c r="NIT1" s="86"/>
      <c r="NIU1" s="86"/>
      <c r="NIV1" s="86"/>
      <c r="NIW1" s="86"/>
      <c r="NIX1" s="86"/>
      <c r="NIY1" s="86"/>
      <c r="NIZ1" s="86"/>
      <c r="NJA1" s="86"/>
      <c r="NJB1" s="86"/>
      <c r="NJC1" s="86"/>
      <c r="NJD1" s="86"/>
      <c r="NJE1" s="86"/>
      <c r="NJF1" s="86"/>
      <c r="NJG1" s="86"/>
      <c r="NJH1" s="86"/>
      <c r="NJI1" s="86"/>
      <c r="NJJ1" s="86"/>
      <c r="NJK1" s="86"/>
      <c r="NJL1" s="86"/>
      <c r="NJM1" s="86"/>
      <c r="NJN1" s="86"/>
      <c r="NJO1" s="86"/>
      <c r="NJP1" s="86"/>
      <c r="NJQ1" s="86"/>
      <c r="NJR1" s="86"/>
      <c r="NJS1" s="86"/>
      <c r="NJT1" s="86"/>
      <c r="NJU1" s="86"/>
      <c r="NJV1" s="86"/>
      <c r="NJW1" s="86"/>
      <c r="NJX1" s="86"/>
      <c r="NJY1" s="86"/>
      <c r="NJZ1" s="86"/>
      <c r="NKA1" s="86"/>
      <c r="NKB1" s="86"/>
      <c r="NKC1" s="86"/>
      <c r="NKD1" s="86"/>
      <c r="NKE1" s="86"/>
      <c r="NKF1" s="86"/>
      <c r="NKG1" s="86"/>
      <c r="NKH1" s="86"/>
      <c r="NKI1" s="86"/>
      <c r="NKJ1" s="86"/>
      <c r="NKK1" s="86"/>
      <c r="NKL1" s="86"/>
      <c r="NKM1" s="86"/>
      <c r="NKN1" s="86"/>
      <c r="NKO1" s="86"/>
      <c r="NKP1" s="86"/>
      <c r="NKQ1" s="86"/>
      <c r="NKR1" s="86"/>
      <c r="NKS1" s="86"/>
      <c r="NKT1" s="86"/>
      <c r="NKU1" s="86"/>
      <c r="NKV1" s="86"/>
      <c r="NKW1" s="86"/>
      <c r="NKX1" s="86"/>
      <c r="NKY1" s="86"/>
      <c r="NKZ1" s="86"/>
      <c r="NLA1" s="86"/>
      <c r="NLB1" s="86"/>
      <c r="NLC1" s="86"/>
      <c r="NLD1" s="86"/>
      <c r="NLE1" s="86"/>
      <c r="NLF1" s="86"/>
      <c r="NLG1" s="86"/>
      <c r="NLH1" s="86"/>
      <c r="NLI1" s="86"/>
      <c r="NLJ1" s="86"/>
      <c r="NLK1" s="86"/>
      <c r="NLL1" s="86"/>
      <c r="NLM1" s="86"/>
      <c r="NLN1" s="86"/>
      <c r="NLO1" s="86"/>
      <c r="NLP1" s="86"/>
      <c r="NLQ1" s="86"/>
      <c r="NLR1" s="86"/>
      <c r="NLS1" s="86"/>
      <c r="NLT1" s="86"/>
      <c r="NLU1" s="86"/>
      <c r="NLV1" s="86"/>
      <c r="NLW1" s="86"/>
      <c r="NLX1" s="86"/>
      <c r="NLY1" s="86"/>
      <c r="NLZ1" s="86"/>
      <c r="NMA1" s="86"/>
      <c r="NMB1" s="86"/>
      <c r="NMC1" s="86"/>
      <c r="NMD1" s="86"/>
      <c r="NME1" s="86"/>
      <c r="NMF1" s="86"/>
      <c r="NMG1" s="86"/>
      <c r="NMH1" s="86"/>
      <c r="NMI1" s="86"/>
      <c r="NMJ1" s="86"/>
      <c r="NMK1" s="86"/>
      <c r="NML1" s="86"/>
      <c r="NMM1" s="86"/>
      <c r="NMN1" s="86"/>
      <c r="NMO1" s="86"/>
      <c r="NMP1" s="86"/>
      <c r="NMQ1" s="86"/>
      <c r="NMR1" s="86"/>
      <c r="NMS1" s="86"/>
      <c r="NMT1" s="86"/>
      <c r="NMU1" s="86"/>
      <c r="NMV1" s="86"/>
      <c r="NMW1" s="86"/>
      <c r="NMX1" s="86"/>
      <c r="NMY1" s="86"/>
      <c r="NMZ1" s="86"/>
      <c r="NNA1" s="86"/>
      <c r="NNB1" s="86"/>
      <c r="NNC1" s="86"/>
      <c r="NND1" s="86"/>
      <c r="NNE1" s="86"/>
      <c r="NNF1" s="86"/>
      <c r="NNG1" s="86"/>
      <c r="NNH1" s="86"/>
      <c r="NNI1" s="86"/>
      <c r="NNJ1" s="86"/>
      <c r="NNK1" s="86"/>
      <c r="NNL1" s="86"/>
      <c r="NNM1" s="86"/>
      <c r="NNN1" s="86"/>
      <c r="NNO1" s="86"/>
      <c r="NNP1" s="86"/>
      <c r="NNQ1" s="86"/>
      <c r="NNR1" s="86"/>
      <c r="NNS1" s="86"/>
      <c r="NNT1" s="86"/>
      <c r="NNU1" s="86"/>
      <c r="NNV1" s="86"/>
      <c r="NNW1" s="86"/>
      <c r="NNX1" s="86"/>
      <c r="NNY1" s="86"/>
      <c r="NNZ1" s="86"/>
      <c r="NOA1" s="86"/>
      <c r="NOB1" s="86"/>
      <c r="NOC1" s="86"/>
      <c r="NOD1" s="86"/>
      <c r="NOE1" s="86"/>
      <c r="NOF1" s="86"/>
      <c r="NOG1" s="86"/>
      <c r="NOH1" s="86"/>
      <c r="NOI1" s="86"/>
      <c r="NOJ1" s="86"/>
      <c r="NOK1" s="86"/>
      <c r="NOL1" s="86"/>
      <c r="NOM1" s="86"/>
      <c r="NON1" s="86"/>
      <c r="NOO1" s="86"/>
      <c r="NOP1" s="86"/>
      <c r="NOQ1" s="86"/>
      <c r="NOR1" s="86"/>
      <c r="NOS1" s="86"/>
      <c r="NOT1" s="86"/>
      <c r="NOU1" s="86"/>
      <c r="NOV1" s="86"/>
      <c r="NOW1" s="86"/>
      <c r="NOX1" s="86"/>
      <c r="NOY1" s="86"/>
      <c r="NOZ1" s="86"/>
      <c r="NPA1" s="86"/>
      <c r="NPB1" s="86"/>
      <c r="NPC1" s="86"/>
      <c r="NPD1" s="86"/>
      <c r="NPE1" s="86"/>
      <c r="NPF1" s="86"/>
      <c r="NPG1" s="86"/>
      <c r="NPH1" s="86"/>
      <c r="NPI1" s="86"/>
      <c r="NPJ1" s="86"/>
      <c r="NPK1" s="86"/>
      <c r="NPL1" s="86"/>
      <c r="NPM1" s="86"/>
      <c r="NPN1" s="86"/>
      <c r="NPO1" s="86"/>
      <c r="NPP1" s="86"/>
      <c r="NPQ1" s="86"/>
      <c r="NPR1" s="86"/>
      <c r="NPS1" s="86"/>
      <c r="NPT1" s="86"/>
      <c r="NPU1" s="86"/>
      <c r="NPV1" s="86"/>
      <c r="NPW1" s="86"/>
      <c r="NPX1" s="86"/>
      <c r="NPY1" s="86"/>
      <c r="NPZ1" s="86"/>
      <c r="NQA1" s="86"/>
      <c r="NQB1" s="86"/>
      <c r="NQC1" s="86"/>
      <c r="NQD1" s="86"/>
      <c r="NQE1" s="86"/>
      <c r="NQF1" s="86"/>
      <c r="NQG1" s="86"/>
      <c r="NQH1" s="86"/>
      <c r="NQI1" s="86"/>
      <c r="NQJ1" s="86"/>
      <c r="NQK1" s="86"/>
      <c r="NQL1" s="86"/>
      <c r="NQM1" s="86"/>
      <c r="NQN1" s="86"/>
      <c r="NQO1" s="86"/>
      <c r="NQP1" s="86"/>
      <c r="NQQ1" s="86"/>
      <c r="NQR1" s="86"/>
      <c r="NQS1" s="86"/>
      <c r="NQT1" s="86"/>
      <c r="NQU1" s="86"/>
      <c r="NQV1" s="86"/>
      <c r="NQW1" s="86"/>
      <c r="NQX1" s="86"/>
      <c r="NQY1" s="86"/>
      <c r="NQZ1" s="86"/>
      <c r="NRA1" s="86"/>
      <c r="NRB1" s="86"/>
      <c r="NRC1" s="86"/>
      <c r="NRD1" s="86"/>
      <c r="NRE1" s="86"/>
      <c r="NRF1" s="86"/>
      <c r="NRG1" s="86"/>
      <c r="NRH1" s="86"/>
      <c r="NRI1" s="86"/>
      <c r="NRJ1" s="86"/>
      <c r="NRK1" s="86"/>
      <c r="NRL1" s="86"/>
      <c r="NRM1" s="86"/>
      <c r="NRN1" s="86"/>
      <c r="NRO1" s="86"/>
      <c r="NRP1" s="86"/>
      <c r="NRQ1" s="86"/>
      <c r="NRR1" s="86"/>
      <c r="NRS1" s="86"/>
      <c r="NRT1" s="86"/>
      <c r="NRU1" s="86"/>
      <c r="NRV1" s="86"/>
      <c r="NRW1" s="86"/>
      <c r="NRX1" s="86"/>
      <c r="NRY1" s="86"/>
      <c r="NRZ1" s="86"/>
      <c r="NSA1" s="86"/>
      <c r="NSB1" s="86"/>
      <c r="NSC1" s="86"/>
      <c r="NSD1" s="86"/>
      <c r="NSE1" s="86"/>
      <c r="NSF1" s="86"/>
      <c r="NSG1" s="86"/>
      <c r="NSH1" s="86"/>
      <c r="NSI1" s="86"/>
      <c r="NSJ1" s="86"/>
      <c r="NSK1" s="86"/>
      <c r="NSL1" s="86"/>
      <c r="NSM1" s="86"/>
      <c r="NSN1" s="86"/>
      <c r="NSO1" s="86"/>
      <c r="NSP1" s="86"/>
      <c r="NSQ1" s="86"/>
      <c r="NSR1" s="86"/>
      <c r="NSS1" s="86"/>
      <c r="NST1" s="86"/>
      <c r="NSU1" s="86"/>
      <c r="NSV1" s="86"/>
      <c r="NSW1" s="86"/>
      <c r="NSX1" s="86"/>
      <c r="NSY1" s="86"/>
      <c r="NSZ1" s="86"/>
      <c r="NTA1" s="86"/>
      <c r="NTB1" s="86"/>
      <c r="NTC1" s="86"/>
      <c r="NTD1" s="86"/>
      <c r="NTE1" s="86"/>
      <c r="NTF1" s="86"/>
      <c r="NTG1" s="86"/>
      <c r="NTH1" s="86"/>
      <c r="NTI1" s="86"/>
      <c r="NTJ1" s="86"/>
      <c r="NTK1" s="86"/>
      <c r="NTL1" s="86"/>
      <c r="NTM1" s="86"/>
      <c r="NTN1" s="86"/>
      <c r="NTO1" s="86"/>
      <c r="NTP1" s="86"/>
      <c r="NTQ1" s="86"/>
      <c r="NTR1" s="86"/>
      <c r="NTS1" s="86"/>
      <c r="NTT1" s="86"/>
      <c r="NTU1" s="86"/>
      <c r="NTV1" s="86"/>
      <c r="NTW1" s="86"/>
      <c r="NTX1" s="86"/>
      <c r="NTY1" s="86"/>
      <c r="NTZ1" s="86"/>
      <c r="NUA1" s="86"/>
      <c r="NUB1" s="86"/>
      <c r="NUC1" s="86"/>
      <c r="NUD1" s="86"/>
      <c r="NUE1" s="86"/>
      <c r="NUF1" s="86"/>
      <c r="NUG1" s="86"/>
      <c r="NUH1" s="86"/>
      <c r="NUI1" s="86"/>
      <c r="NUJ1" s="86"/>
      <c r="NUK1" s="86"/>
      <c r="NUL1" s="86"/>
      <c r="NUM1" s="86"/>
      <c r="NUN1" s="86"/>
      <c r="NUO1" s="86"/>
      <c r="NUP1" s="86"/>
      <c r="NUQ1" s="86"/>
      <c r="NUR1" s="86"/>
      <c r="NUS1" s="86"/>
      <c r="NUT1" s="86"/>
      <c r="NUU1" s="86"/>
      <c r="NUV1" s="86"/>
      <c r="NUW1" s="86"/>
      <c r="NUX1" s="86"/>
      <c r="NUY1" s="86"/>
      <c r="NUZ1" s="86"/>
      <c r="NVA1" s="86"/>
      <c r="NVB1" s="86"/>
      <c r="NVC1" s="86"/>
      <c r="NVD1" s="86"/>
      <c r="NVE1" s="86"/>
      <c r="NVF1" s="86"/>
      <c r="NVG1" s="86"/>
      <c r="NVH1" s="86"/>
      <c r="NVI1" s="86"/>
      <c r="NVJ1" s="86"/>
      <c r="NVK1" s="86"/>
      <c r="NVL1" s="86"/>
      <c r="NVM1" s="86"/>
      <c r="NVN1" s="86"/>
      <c r="NVO1" s="86"/>
      <c r="NVP1" s="86"/>
      <c r="NVQ1" s="86"/>
      <c r="NVR1" s="86"/>
      <c r="NVS1" s="86"/>
      <c r="NVT1" s="86"/>
      <c r="NVU1" s="86"/>
      <c r="NVV1" s="86"/>
      <c r="NVW1" s="86"/>
      <c r="NVX1" s="86"/>
      <c r="NVY1" s="86"/>
      <c r="NVZ1" s="86"/>
      <c r="NWA1" s="86"/>
      <c r="NWB1" s="86"/>
      <c r="NWC1" s="86"/>
      <c r="NWD1" s="86"/>
      <c r="NWE1" s="86"/>
      <c r="NWF1" s="86"/>
      <c r="NWG1" s="86"/>
      <c r="NWH1" s="86"/>
      <c r="NWI1" s="86"/>
      <c r="NWJ1" s="86"/>
      <c r="NWK1" s="86"/>
      <c r="NWL1" s="86"/>
      <c r="NWM1" s="86"/>
      <c r="NWN1" s="86"/>
      <c r="NWO1" s="86"/>
      <c r="NWP1" s="86"/>
      <c r="NWQ1" s="86"/>
      <c r="NWR1" s="86"/>
      <c r="NWS1" s="86"/>
      <c r="NWT1" s="86"/>
      <c r="NWU1" s="86"/>
      <c r="NWV1" s="86"/>
      <c r="NWW1" s="86"/>
      <c r="NWX1" s="86"/>
      <c r="NWY1" s="86"/>
      <c r="NWZ1" s="86"/>
      <c r="NXA1" s="86"/>
      <c r="NXB1" s="86"/>
      <c r="NXC1" s="86"/>
      <c r="NXD1" s="86"/>
      <c r="NXE1" s="86"/>
      <c r="NXF1" s="86"/>
      <c r="NXG1" s="86"/>
      <c r="NXH1" s="86"/>
      <c r="NXI1" s="86"/>
      <c r="NXJ1" s="86"/>
      <c r="NXK1" s="86"/>
      <c r="NXL1" s="86"/>
      <c r="NXM1" s="86"/>
      <c r="NXN1" s="86"/>
      <c r="NXO1" s="86"/>
      <c r="NXP1" s="86"/>
      <c r="NXQ1" s="86"/>
      <c r="NXR1" s="86"/>
      <c r="NXS1" s="86"/>
      <c r="NXT1" s="86"/>
      <c r="NXU1" s="86"/>
      <c r="NXV1" s="86"/>
      <c r="NXW1" s="86"/>
      <c r="NXX1" s="86"/>
      <c r="NXY1" s="86"/>
      <c r="NXZ1" s="86"/>
      <c r="NYA1" s="86"/>
      <c r="NYB1" s="86"/>
      <c r="NYC1" s="86"/>
      <c r="NYD1" s="86"/>
      <c r="NYE1" s="86"/>
      <c r="NYF1" s="86"/>
      <c r="NYG1" s="86"/>
      <c r="NYH1" s="86"/>
      <c r="NYI1" s="86"/>
      <c r="NYJ1" s="86"/>
      <c r="NYK1" s="86"/>
      <c r="NYL1" s="86"/>
      <c r="NYM1" s="86"/>
      <c r="NYN1" s="86"/>
      <c r="NYO1" s="86"/>
      <c r="NYP1" s="86"/>
      <c r="NYQ1" s="86"/>
      <c r="NYR1" s="86"/>
      <c r="NYS1" s="86"/>
      <c r="NYT1" s="86"/>
      <c r="NYU1" s="86"/>
      <c r="NYV1" s="86"/>
      <c r="NYW1" s="86"/>
      <c r="NYX1" s="86"/>
      <c r="NYY1" s="86"/>
      <c r="NYZ1" s="86"/>
      <c r="NZA1" s="86"/>
      <c r="NZB1" s="86"/>
      <c r="NZC1" s="86"/>
      <c r="NZD1" s="86"/>
      <c r="NZE1" s="86"/>
      <c r="NZF1" s="86"/>
      <c r="NZG1" s="86"/>
      <c r="NZH1" s="86"/>
      <c r="NZI1" s="86"/>
      <c r="NZJ1" s="86"/>
      <c r="NZK1" s="86"/>
      <c r="NZL1" s="86"/>
      <c r="NZM1" s="86"/>
      <c r="NZN1" s="86"/>
      <c r="NZO1" s="86"/>
      <c r="NZP1" s="86"/>
      <c r="NZQ1" s="86"/>
      <c r="NZR1" s="86"/>
      <c r="NZS1" s="86"/>
      <c r="NZT1" s="86"/>
      <c r="NZU1" s="86"/>
      <c r="NZV1" s="86"/>
      <c r="NZW1" s="86"/>
      <c r="NZX1" s="86"/>
      <c r="NZY1" s="86"/>
      <c r="NZZ1" s="86"/>
      <c r="OAA1" s="86"/>
      <c r="OAB1" s="86"/>
      <c r="OAC1" s="86"/>
      <c r="OAD1" s="86"/>
      <c r="OAE1" s="86"/>
      <c r="OAF1" s="86"/>
      <c r="OAG1" s="86"/>
      <c r="OAH1" s="86"/>
      <c r="OAI1" s="86"/>
      <c r="OAJ1" s="86"/>
      <c r="OAK1" s="86"/>
      <c r="OAL1" s="86"/>
      <c r="OAM1" s="86"/>
      <c r="OAN1" s="86"/>
      <c r="OAO1" s="86"/>
      <c r="OAP1" s="86"/>
      <c r="OAQ1" s="86"/>
      <c r="OAR1" s="86"/>
      <c r="OAS1" s="86"/>
      <c r="OAT1" s="86"/>
      <c r="OAU1" s="86"/>
      <c r="OAV1" s="86"/>
      <c r="OAW1" s="86"/>
      <c r="OAX1" s="86"/>
      <c r="OAY1" s="86"/>
      <c r="OAZ1" s="86"/>
      <c r="OBA1" s="86"/>
      <c r="OBB1" s="86"/>
      <c r="OBC1" s="86"/>
      <c r="OBD1" s="86"/>
      <c r="OBE1" s="86"/>
      <c r="OBF1" s="86"/>
      <c r="OBG1" s="86"/>
      <c r="OBH1" s="86"/>
      <c r="OBI1" s="86"/>
      <c r="OBJ1" s="86"/>
      <c r="OBK1" s="86"/>
      <c r="OBL1" s="86"/>
      <c r="OBM1" s="86"/>
      <c r="OBN1" s="86"/>
      <c r="OBO1" s="86"/>
      <c r="OBP1" s="86"/>
      <c r="OBQ1" s="86"/>
      <c r="OBR1" s="86"/>
      <c r="OBS1" s="86"/>
      <c r="OBT1" s="86"/>
      <c r="OBU1" s="86"/>
      <c r="OBV1" s="86"/>
      <c r="OBW1" s="86"/>
      <c r="OBX1" s="86"/>
      <c r="OBY1" s="86"/>
      <c r="OBZ1" s="86"/>
      <c r="OCA1" s="86"/>
      <c r="OCB1" s="86"/>
      <c r="OCC1" s="86"/>
      <c r="OCD1" s="86"/>
      <c r="OCE1" s="86"/>
      <c r="OCF1" s="86"/>
      <c r="OCG1" s="86"/>
      <c r="OCH1" s="86"/>
      <c r="OCI1" s="86"/>
      <c r="OCJ1" s="86"/>
      <c r="OCK1" s="86"/>
      <c r="OCL1" s="86"/>
      <c r="OCM1" s="86"/>
      <c r="OCN1" s="86"/>
      <c r="OCO1" s="86"/>
      <c r="OCP1" s="86"/>
      <c r="OCQ1" s="86"/>
      <c r="OCR1" s="86"/>
      <c r="OCS1" s="86"/>
      <c r="OCT1" s="86"/>
      <c r="OCU1" s="86"/>
      <c r="OCV1" s="86"/>
      <c r="OCW1" s="86"/>
      <c r="OCX1" s="86"/>
      <c r="OCY1" s="86"/>
      <c r="OCZ1" s="86"/>
      <c r="ODA1" s="86"/>
      <c r="ODB1" s="86"/>
      <c r="ODC1" s="86"/>
      <c r="ODD1" s="86"/>
      <c r="ODE1" s="86"/>
      <c r="ODF1" s="86"/>
      <c r="ODG1" s="86"/>
      <c r="ODH1" s="86"/>
      <c r="ODI1" s="86"/>
      <c r="ODJ1" s="86"/>
      <c r="ODK1" s="86"/>
      <c r="ODL1" s="86"/>
      <c r="ODM1" s="86"/>
      <c r="ODN1" s="86"/>
      <c r="ODO1" s="86"/>
      <c r="ODP1" s="86"/>
      <c r="ODQ1" s="86"/>
      <c r="ODR1" s="86"/>
      <c r="ODS1" s="86"/>
      <c r="ODT1" s="86"/>
      <c r="ODU1" s="86"/>
      <c r="ODV1" s="86"/>
      <c r="ODW1" s="86"/>
      <c r="ODX1" s="86"/>
      <c r="ODY1" s="86"/>
      <c r="ODZ1" s="86"/>
      <c r="OEA1" s="86"/>
      <c r="OEB1" s="86"/>
      <c r="OEC1" s="86"/>
      <c r="OED1" s="86"/>
      <c r="OEE1" s="86"/>
      <c r="OEF1" s="86"/>
      <c r="OEG1" s="86"/>
      <c r="OEH1" s="86"/>
      <c r="OEI1" s="86"/>
      <c r="OEJ1" s="86"/>
      <c r="OEK1" s="86"/>
      <c r="OEL1" s="86"/>
      <c r="OEM1" s="86"/>
      <c r="OEN1" s="86"/>
      <c r="OEO1" s="86"/>
      <c r="OEP1" s="86"/>
      <c r="OEQ1" s="86"/>
      <c r="OER1" s="86"/>
      <c r="OES1" s="86"/>
      <c r="OET1" s="86"/>
      <c r="OEU1" s="86"/>
      <c r="OEV1" s="86"/>
      <c r="OEW1" s="86"/>
      <c r="OEX1" s="86"/>
      <c r="OEY1" s="86"/>
      <c r="OEZ1" s="86"/>
      <c r="OFA1" s="86"/>
      <c r="OFB1" s="86"/>
      <c r="OFC1" s="86"/>
      <c r="OFD1" s="86"/>
      <c r="OFE1" s="86"/>
      <c r="OFF1" s="86"/>
      <c r="OFG1" s="86"/>
      <c r="OFH1" s="86"/>
      <c r="OFI1" s="86"/>
      <c r="OFJ1" s="86"/>
      <c r="OFK1" s="86"/>
      <c r="OFL1" s="86"/>
      <c r="OFM1" s="86"/>
      <c r="OFN1" s="86"/>
      <c r="OFO1" s="86"/>
      <c r="OFP1" s="86"/>
      <c r="OFQ1" s="86"/>
      <c r="OFR1" s="86"/>
      <c r="OFS1" s="86"/>
      <c r="OFT1" s="86"/>
      <c r="OFU1" s="86"/>
      <c r="OFV1" s="86"/>
      <c r="OFW1" s="86"/>
      <c r="OFX1" s="86"/>
      <c r="OFY1" s="86"/>
      <c r="OFZ1" s="86"/>
      <c r="OGA1" s="86"/>
      <c r="OGB1" s="86"/>
      <c r="OGC1" s="86"/>
      <c r="OGD1" s="86"/>
      <c r="OGE1" s="86"/>
      <c r="OGF1" s="86"/>
      <c r="OGG1" s="86"/>
      <c r="OGH1" s="86"/>
      <c r="OGI1" s="86"/>
      <c r="OGJ1" s="86"/>
      <c r="OGK1" s="86"/>
      <c r="OGL1" s="86"/>
      <c r="OGM1" s="86"/>
      <c r="OGN1" s="86"/>
      <c r="OGO1" s="86"/>
      <c r="OGP1" s="86"/>
      <c r="OGQ1" s="86"/>
      <c r="OGR1" s="86"/>
      <c r="OGS1" s="86"/>
      <c r="OGT1" s="86"/>
      <c r="OGU1" s="86"/>
      <c r="OGV1" s="86"/>
      <c r="OGW1" s="86"/>
      <c r="OGX1" s="86"/>
      <c r="OGY1" s="86"/>
      <c r="OGZ1" s="86"/>
      <c r="OHA1" s="86"/>
      <c r="OHB1" s="86"/>
      <c r="OHC1" s="86"/>
      <c r="OHD1" s="86"/>
      <c r="OHE1" s="86"/>
      <c r="OHF1" s="86"/>
      <c r="OHG1" s="86"/>
      <c r="OHH1" s="86"/>
      <c r="OHI1" s="86"/>
      <c r="OHJ1" s="86"/>
      <c r="OHK1" s="86"/>
      <c r="OHL1" s="86"/>
      <c r="OHM1" s="86"/>
      <c r="OHN1" s="86"/>
      <c r="OHO1" s="86"/>
      <c r="OHP1" s="86"/>
      <c r="OHQ1" s="86"/>
      <c r="OHR1" s="86"/>
      <c r="OHS1" s="86"/>
      <c r="OHT1" s="86"/>
      <c r="OHU1" s="86"/>
      <c r="OHV1" s="86"/>
      <c r="OHW1" s="86"/>
      <c r="OHX1" s="86"/>
      <c r="OHY1" s="86"/>
      <c r="OHZ1" s="86"/>
      <c r="OIA1" s="86"/>
      <c r="OIB1" s="86"/>
      <c r="OIC1" s="86"/>
      <c r="OID1" s="86"/>
      <c r="OIE1" s="86"/>
      <c r="OIF1" s="86"/>
      <c r="OIG1" s="86"/>
      <c r="OIH1" s="86"/>
      <c r="OII1" s="86"/>
      <c r="OIJ1" s="86"/>
      <c r="OIK1" s="86"/>
      <c r="OIL1" s="86"/>
      <c r="OIM1" s="86"/>
      <c r="OIN1" s="86"/>
      <c r="OIO1" s="86"/>
      <c r="OIP1" s="86"/>
      <c r="OIQ1" s="86"/>
      <c r="OIR1" s="86"/>
      <c r="OIS1" s="86"/>
      <c r="OIT1" s="86"/>
      <c r="OIU1" s="86"/>
      <c r="OIV1" s="86"/>
      <c r="OIW1" s="86"/>
      <c r="OIX1" s="86"/>
      <c r="OIY1" s="86"/>
      <c r="OIZ1" s="86"/>
      <c r="OJA1" s="86"/>
      <c r="OJB1" s="86"/>
      <c r="OJC1" s="86"/>
      <c r="OJD1" s="86"/>
      <c r="OJE1" s="86"/>
      <c r="OJF1" s="86"/>
      <c r="OJG1" s="86"/>
      <c r="OJH1" s="86"/>
      <c r="OJI1" s="86"/>
      <c r="OJJ1" s="86"/>
      <c r="OJK1" s="86"/>
      <c r="OJL1" s="86"/>
      <c r="OJM1" s="86"/>
      <c r="OJN1" s="86"/>
      <c r="OJO1" s="86"/>
      <c r="OJP1" s="86"/>
      <c r="OJQ1" s="86"/>
      <c r="OJR1" s="86"/>
      <c r="OJS1" s="86"/>
      <c r="OJT1" s="86"/>
      <c r="OJU1" s="86"/>
      <c r="OJV1" s="86"/>
      <c r="OJW1" s="86"/>
      <c r="OJX1" s="86"/>
      <c r="OJY1" s="86"/>
      <c r="OJZ1" s="86"/>
      <c r="OKA1" s="86"/>
      <c r="OKB1" s="86"/>
      <c r="OKC1" s="86"/>
      <c r="OKD1" s="86"/>
      <c r="OKE1" s="86"/>
      <c r="OKF1" s="86"/>
      <c r="OKG1" s="86"/>
      <c r="OKH1" s="86"/>
      <c r="OKI1" s="86"/>
      <c r="OKJ1" s="86"/>
      <c r="OKK1" s="86"/>
      <c r="OKL1" s="86"/>
      <c r="OKM1" s="86"/>
      <c r="OKN1" s="86"/>
      <c r="OKO1" s="86"/>
      <c r="OKP1" s="86"/>
      <c r="OKQ1" s="86"/>
      <c r="OKR1" s="86"/>
      <c r="OKS1" s="86"/>
      <c r="OKT1" s="86"/>
      <c r="OKU1" s="86"/>
      <c r="OKV1" s="86"/>
      <c r="OKW1" s="86"/>
      <c r="OKX1" s="86"/>
      <c r="OKY1" s="86"/>
      <c r="OKZ1" s="86"/>
      <c r="OLA1" s="86"/>
      <c r="OLB1" s="86"/>
      <c r="OLC1" s="86"/>
      <c r="OLD1" s="86"/>
      <c r="OLE1" s="86"/>
      <c r="OLF1" s="86"/>
      <c r="OLG1" s="86"/>
      <c r="OLH1" s="86"/>
      <c r="OLI1" s="86"/>
      <c r="OLJ1" s="86"/>
      <c r="OLK1" s="86"/>
      <c r="OLL1" s="86"/>
      <c r="OLM1" s="86"/>
      <c r="OLN1" s="86"/>
      <c r="OLO1" s="86"/>
      <c r="OLP1" s="86"/>
      <c r="OLQ1" s="86"/>
      <c r="OLR1" s="86"/>
      <c r="OLS1" s="86"/>
      <c r="OLT1" s="86"/>
      <c r="OLU1" s="86"/>
      <c r="OLV1" s="86"/>
      <c r="OLW1" s="86"/>
      <c r="OLX1" s="86"/>
      <c r="OLY1" s="86"/>
      <c r="OLZ1" s="86"/>
      <c r="OMA1" s="86"/>
      <c r="OMB1" s="86"/>
      <c r="OMC1" s="86"/>
      <c r="OMD1" s="86"/>
      <c r="OME1" s="86"/>
      <c r="OMF1" s="86"/>
      <c r="OMG1" s="86"/>
      <c r="OMH1" s="86"/>
      <c r="OMI1" s="86"/>
      <c r="OMJ1" s="86"/>
      <c r="OMK1" s="86"/>
      <c r="OML1" s="86"/>
      <c r="OMM1" s="86"/>
      <c r="OMN1" s="86"/>
      <c r="OMO1" s="86"/>
      <c r="OMP1" s="86"/>
      <c r="OMQ1" s="86"/>
      <c r="OMR1" s="86"/>
      <c r="OMS1" s="86"/>
      <c r="OMT1" s="86"/>
      <c r="OMU1" s="86"/>
      <c r="OMV1" s="86"/>
      <c r="OMW1" s="86"/>
      <c r="OMX1" s="86"/>
      <c r="OMY1" s="86"/>
      <c r="OMZ1" s="86"/>
      <c r="ONA1" s="86"/>
      <c r="ONB1" s="86"/>
      <c r="ONC1" s="86"/>
      <c r="OND1" s="86"/>
      <c r="ONE1" s="86"/>
      <c r="ONF1" s="86"/>
      <c r="ONG1" s="86"/>
      <c r="ONH1" s="86"/>
      <c r="ONI1" s="86"/>
      <c r="ONJ1" s="86"/>
      <c r="ONK1" s="86"/>
      <c r="ONL1" s="86"/>
      <c r="ONM1" s="86"/>
      <c r="ONN1" s="86"/>
      <c r="ONO1" s="86"/>
      <c r="ONP1" s="86"/>
      <c r="ONQ1" s="86"/>
      <c r="ONR1" s="86"/>
      <c r="ONS1" s="86"/>
      <c r="ONT1" s="86"/>
      <c r="ONU1" s="86"/>
      <c r="ONV1" s="86"/>
      <c r="ONW1" s="86"/>
      <c r="ONX1" s="86"/>
      <c r="ONY1" s="86"/>
      <c r="ONZ1" s="86"/>
      <c r="OOA1" s="86"/>
      <c r="OOB1" s="86"/>
      <c r="OOC1" s="86"/>
      <c r="OOD1" s="86"/>
      <c r="OOE1" s="86"/>
      <c r="OOF1" s="86"/>
      <c r="OOG1" s="86"/>
      <c r="OOH1" s="86"/>
      <c r="OOI1" s="86"/>
      <c r="OOJ1" s="86"/>
      <c r="OOK1" s="86"/>
      <c r="OOL1" s="86"/>
      <c r="OOM1" s="86"/>
      <c r="OON1" s="86"/>
      <c r="OOO1" s="86"/>
      <c r="OOP1" s="86"/>
      <c r="OOQ1" s="86"/>
      <c r="OOR1" s="86"/>
      <c r="OOS1" s="86"/>
      <c r="OOT1" s="86"/>
      <c r="OOU1" s="86"/>
      <c r="OOV1" s="86"/>
      <c r="OOW1" s="86"/>
      <c r="OOX1" s="86"/>
      <c r="OOY1" s="86"/>
      <c r="OOZ1" s="86"/>
      <c r="OPA1" s="86"/>
      <c r="OPB1" s="86"/>
      <c r="OPC1" s="86"/>
      <c r="OPD1" s="86"/>
      <c r="OPE1" s="86"/>
      <c r="OPF1" s="86"/>
      <c r="OPG1" s="86"/>
      <c r="OPH1" s="86"/>
      <c r="OPI1" s="86"/>
      <c r="OPJ1" s="86"/>
      <c r="OPK1" s="86"/>
      <c r="OPL1" s="86"/>
      <c r="OPM1" s="86"/>
      <c r="OPN1" s="86"/>
      <c r="OPO1" s="86"/>
      <c r="OPP1" s="86"/>
      <c r="OPQ1" s="86"/>
      <c r="OPR1" s="86"/>
      <c r="OPS1" s="86"/>
      <c r="OPT1" s="86"/>
      <c r="OPU1" s="86"/>
      <c r="OPV1" s="86"/>
      <c r="OPW1" s="86"/>
      <c r="OPX1" s="86"/>
      <c r="OPY1" s="86"/>
      <c r="OPZ1" s="86"/>
      <c r="OQA1" s="86"/>
      <c r="OQB1" s="86"/>
      <c r="OQC1" s="86"/>
      <c r="OQD1" s="86"/>
      <c r="OQE1" s="86"/>
      <c r="OQF1" s="86"/>
      <c r="OQG1" s="86"/>
      <c r="OQH1" s="86"/>
      <c r="OQI1" s="86"/>
      <c r="OQJ1" s="86"/>
      <c r="OQK1" s="86"/>
      <c r="OQL1" s="86"/>
      <c r="OQM1" s="86"/>
      <c r="OQN1" s="86"/>
      <c r="OQO1" s="86"/>
      <c r="OQP1" s="86"/>
      <c r="OQQ1" s="86"/>
      <c r="OQR1" s="86"/>
      <c r="OQS1" s="86"/>
      <c r="OQT1" s="86"/>
      <c r="OQU1" s="86"/>
      <c r="OQV1" s="86"/>
      <c r="OQW1" s="86"/>
      <c r="OQX1" s="86"/>
      <c r="OQY1" s="86"/>
      <c r="OQZ1" s="86"/>
      <c r="ORA1" s="86"/>
      <c r="ORB1" s="86"/>
      <c r="ORC1" s="86"/>
      <c r="ORD1" s="86"/>
      <c r="ORE1" s="86"/>
      <c r="ORF1" s="86"/>
      <c r="ORG1" s="86"/>
      <c r="ORH1" s="86"/>
      <c r="ORI1" s="86"/>
      <c r="ORJ1" s="86"/>
      <c r="ORK1" s="86"/>
      <c r="ORL1" s="86"/>
      <c r="ORM1" s="86"/>
      <c r="ORN1" s="86"/>
      <c r="ORO1" s="86"/>
      <c r="ORP1" s="86"/>
      <c r="ORQ1" s="86"/>
      <c r="ORR1" s="86"/>
      <c r="ORS1" s="86"/>
      <c r="ORT1" s="86"/>
      <c r="ORU1" s="86"/>
      <c r="ORV1" s="86"/>
      <c r="ORW1" s="86"/>
      <c r="ORX1" s="86"/>
      <c r="ORY1" s="86"/>
      <c r="ORZ1" s="86"/>
      <c r="OSA1" s="86"/>
      <c r="OSB1" s="86"/>
      <c r="OSC1" s="86"/>
      <c r="OSD1" s="86"/>
      <c r="OSE1" s="86"/>
      <c r="OSF1" s="86"/>
      <c r="OSG1" s="86"/>
      <c r="OSH1" s="86"/>
      <c r="OSI1" s="86"/>
      <c r="OSJ1" s="86"/>
      <c r="OSK1" s="86"/>
      <c r="OSL1" s="86"/>
      <c r="OSM1" s="86"/>
      <c r="OSN1" s="86"/>
      <c r="OSO1" s="86"/>
      <c r="OSP1" s="86"/>
      <c r="OSQ1" s="86"/>
      <c r="OSR1" s="86"/>
      <c r="OSS1" s="86"/>
      <c r="OST1" s="86"/>
      <c r="OSU1" s="86"/>
      <c r="OSV1" s="86"/>
      <c r="OSW1" s="86"/>
      <c r="OSX1" s="86"/>
      <c r="OSY1" s="86"/>
      <c r="OSZ1" s="86"/>
      <c r="OTA1" s="86"/>
      <c r="OTB1" s="86"/>
      <c r="OTC1" s="86"/>
      <c r="OTD1" s="86"/>
      <c r="OTE1" s="86"/>
      <c r="OTF1" s="86"/>
      <c r="OTG1" s="86"/>
      <c r="OTH1" s="86"/>
      <c r="OTI1" s="86"/>
      <c r="OTJ1" s="86"/>
      <c r="OTK1" s="86"/>
      <c r="OTL1" s="86"/>
      <c r="OTM1" s="86"/>
      <c r="OTN1" s="86"/>
      <c r="OTO1" s="86"/>
      <c r="OTP1" s="86"/>
      <c r="OTQ1" s="86"/>
      <c r="OTR1" s="86"/>
      <c r="OTS1" s="86"/>
      <c r="OTT1" s="86"/>
      <c r="OTU1" s="86"/>
      <c r="OTV1" s="86"/>
      <c r="OTW1" s="86"/>
      <c r="OTX1" s="86"/>
      <c r="OTY1" s="86"/>
      <c r="OTZ1" s="86"/>
      <c r="OUA1" s="86"/>
      <c r="OUB1" s="86"/>
      <c r="OUC1" s="86"/>
      <c r="OUD1" s="86"/>
      <c r="OUE1" s="86"/>
      <c r="OUF1" s="86"/>
      <c r="OUG1" s="86"/>
      <c r="OUH1" s="86"/>
      <c r="OUI1" s="86"/>
      <c r="OUJ1" s="86"/>
      <c r="OUK1" s="86"/>
      <c r="OUL1" s="86"/>
      <c r="OUM1" s="86"/>
      <c r="OUN1" s="86"/>
      <c r="OUO1" s="86"/>
      <c r="OUP1" s="86"/>
      <c r="OUQ1" s="86"/>
      <c r="OUR1" s="86"/>
      <c r="OUS1" s="86"/>
      <c r="OUT1" s="86"/>
      <c r="OUU1" s="86"/>
      <c r="OUV1" s="86"/>
      <c r="OUW1" s="86"/>
      <c r="OUX1" s="86"/>
      <c r="OUY1" s="86"/>
      <c r="OUZ1" s="86"/>
      <c r="OVA1" s="86"/>
      <c r="OVB1" s="86"/>
      <c r="OVC1" s="86"/>
      <c r="OVD1" s="86"/>
      <c r="OVE1" s="86"/>
      <c r="OVF1" s="86"/>
      <c r="OVG1" s="86"/>
      <c r="OVH1" s="86"/>
      <c r="OVI1" s="86"/>
      <c r="OVJ1" s="86"/>
      <c r="OVK1" s="86"/>
      <c r="OVL1" s="86"/>
      <c r="OVM1" s="86"/>
      <c r="OVN1" s="86"/>
      <c r="OVO1" s="86"/>
      <c r="OVP1" s="86"/>
      <c r="OVQ1" s="86"/>
      <c r="OVR1" s="86"/>
      <c r="OVS1" s="86"/>
      <c r="OVT1" s="86"/>
      <c r="OVU1" s="86"/>
      <c r="OVV1" s="86"/>
      <c r="OVW1" s="86"/>
      <c r="OVX1" s="86"/>
      <c r="OVY1" s="86"/>
      <c r="OVZ1" s="86"/>
      <c r="OWA1" s="86"/>
      <c r="OWB1" s="86"/>
      <c r="OWC1" s="86"/>
      <c r="OWD1" s="86"/>
      <c r="OWE1" s="86"/>
      <c r="OWF1" s="86"/>
      <c r="OWG1" s="86"/>
      <c r="OWH1" s="86"/>
      <c r="OWI1" s="86"/>
      <c r="OWJ1" s="86"/>
      <c r="OWK1" s="86"/>
      <c r="OWL1" s="86"/>
      <c r="OWM1" s="86"/>
      <c r="OWN1" s="86"/>
      <c r="OWO1" s="86"/>
      <c r="OWP1" s="86"/>
      <c r="OWQ1" s="86"/>
      <c r="OWR1" s="86"/>
      <c r="OWS1" s="86"/>
      <c r="OWT1" s="86"/>
      <c r="OWU1" s="86"/>
      <c r="OWV1" s="86"/>
      <c r="OWW1" s="86"/>
      <c r="OWX1" s="86"/>
      <c r="OWY1" s="86"/>
      <c r="OWZ1" s="86"/>
      <c r="OXA1" s="86"/>
      <c r="OXB1" s="86"/>
      <c r="OXC1" s="86"/>
      <c r="OXD1" s="86"/>
      <c r="OXE1" s="86"/>
      <c r="OXF1" s="86"/>
      <c r="OXG1" s="86"/>
      <c r="OXH1" s="86"/>
      <c r="OXI1" s="86"/>
      <c r="OXJ1" s="86"/>
      <c r="OXK1" s="86"/>
      <c r="OXL1" s="86"/>
      <c r="OXM1" s="86"/>
      <c r="OXN1" s="86"/>
      <c r="OXO1" s="86"/>
      <c r="OXP1" s="86"/>
      <c r="OXQ1" s="86"/>
      <c r="OXR1" s="86"/>
      <c r="OXS1" s="86"/>
      <c r="OXT1" s="86"/>
      <c r="OXU1" s="86"/>
      <c r="OXV1" s="86"/>
      <c r="OXW1" s="86"/>
      <c r="OXX1" s="86"/>
      <c r="OXY1" s="86"/>
      <c r="OXZ1" s="86"/>
      <c r="OYA1" s="86"/>
      <c r="OYB1" s="86"/>
      <c r="OYC1" s="86"/>
      <c r="OYD1" s="86"/>
      <c r="OYE1" s="86"/>
      <c r="OYF1" s="86"/>
      <c r="OYG1" s="86"/>
      <c r="OYH1" s="86"/>
      <c r="OYI1" s="86"/>
      <c r="OYJ1" s="86"/>
      <c r="OYK1" s="86"/>
      <c r="OYL1" s="86"/>
      <c r="OYM1" s="86"/>
      <c r="OYN1" s="86"/>
      <c r="OYO1" s="86"/>
      <c r="OYP1" s="86"/>
      <c r="OYQ1" s="86"/>
      <c r="OYR1" s="86"/>
      <c r="OYS1" s="86"/>
      <c r="OYT1" s="86"/>
      <c r="OYU1" s="86"/>
      <c r="OYV1" s="86"/>
      <c r="OYW1" s="86"/>
      <c r="OYX1" s="86"/>
      <c r="OYY1" s="86"/>
      <c r="OYZ1" s="86"/>
      <c r="OZA1" s="86"/>
      <c r="OZB1" s="86"/>
      <c r="OZC1" s="86"/>
      <c r="OZD1" s="86"/>
      <c r="OZE1" s="86"/>
      <c r="OZF1" s="86"/>
      <c r="OZG1" s="86"/>
      <c r="OZH1" s="86"/>
      <c r="OZI1" s="86"/>
      <c r="OZJ1" s="86"/>
      <c r="OZK1" s="86"/>
      <c r="OZL1" s="86"/>
      <c r="OZM1" s="86"/>
      <c r="OZN1" s="86"/>
      <c r="OZO1" s="86"/>
      <c r="OZP1" s="86"/>
      <c r="OZQ1" s="86"/>
      <c r="OZR1" s="86"/>
      <c r="OZS1" s="86"/>
      <c r="OZT1" s="86"/>
      <c r="OZU1" s="86"/>
      <c r="OZV1" s="86"/>
      <c r="OZW1" s="86"/>
      <c r="OZX1" s="86"/>
      <c r="OZY1" s="86"/>
      <c r="OZZ1" s="86"/>
      <c r="PAA1" s="86"/>
      <c r="PAB1" s="86"/>
      <c r="PAC1" s="86"/>
      <c r="PAD1" s="86"/>
      <c r="PAE1" s="86"/>
      <c r="PAF1" s="86"/>
      <c r="PAG1" s="86"/>
      <c r="PAH1" s="86"/>
      <c r="PAI1" s="86"/>
      <c r="PAJ1" s="86"/>
      <c r="PAK1" s="86"/>
      <c r="PAL1" s="86"/>
      <c r="PAM1" s="86"/>
      <c r="PAN1" s="86"/>
      <c r="PAO1" s="86"/>
      <c r="PAP1" s="86"/>
      <c r="PAQ1" s="86"/>
      <c r="PAR1" s="86"/>
      <c r="PAS1" s="86"/>
      <c r="PAT1" s="86"/>
      <c r="PAU1" s="86"/>
      <c r="PAV1" s="86"/>
      <c r="PAW1" s="86"/>
      <c r="PAX1" s="86"/>
      <c r="PAY1" s="86"/>
      <c r="PAZ1" s="86"/>
      <c r="PBA1" s="86"/>
      <c r="PBB1" s="86"/>
      <c r="PBC1" s="86"/>
      <c r="PBD1" s="86"/>
      <c r="PBE1" s="86"/>
      <c r="PBF1" s="86"/>
      <c r="PBG1" s="86"/>
      <c r="PBH1" s="86"/>
      <c r="PBI1" s="86"/>
      <c r="PBJ1" s="86"/>
      <c r="PBK1" s="86"/>
      <c r="PBL1" s="86"/>
      <c r="PBM1" s="86"/>
      <c r="PBN1" s="86"/>
      <c r="PBO1" s="86"/>
      <c r="PBP1" s="86"/>
      <c r="PBQ1" s="86"/>
      <c r="PBR1" s="86"/>
      <c r="PBS1" s="86"/>
      <c r="PBT1" s="86"/>
      <c r="PBU1" s="86"/>
      <c r="PBV1" s="86"/>
      <c r="PBW1" s="86"/>
      <c r="PBX1" s="86"/>
      <c r="PBY1" s="86"/>
      <c r="PBZ1" s="86"/>
      <c r="PCA1" s="86"/>
      <c r="PCB1" s="86"/>
      <c r="PCC1" s="86"/>
      <c r="PCD1" s="86"/>
      <c r="PCE1" s="86"/>
      <c r="PCF1" s="86"/>
      <c r="PCG1" s="86"/>
      <c r="PCH1" s="86"/>
      <c r="PCI1" s="86"/>
      <c r="PCJ1" s="86"/>
      <c r="PCK1" s="86"/>
      <c r="PCL1" s="86"/>
      <c r="PCM1" s="86"/>
      <c r="PCN1" s="86"/>
      <c r="PCO1" s="86"/>
      <c r="PCP1" s="86"/>
      <c r="PCQ1" s="86"/>
      <c r="PCR1" s="86"/>
      <c r="PCS1" s="86"/>
      <c r="PCT1" s="86"/>
      <c r="PCU1" s="86"/>
      <c r="PCV1" s="86"/>
      <c r="PCW1" s="86"/>
      <c r="PCX1" s="86"/>
      <c r="PCY1" s="86"/>
      <c r="PCZ1" s="86"/>
      <c r="PDA1" s="86"/>
      <c r="PDB1" s="86"/>
      <c r="PDC1" s="86"/>
      <c r="PDD1" s="86"/>
      <c r="PDE1" s="86"/>
      <c r="PDF1" s="86"/>
      <c r="PDG1" s="86"/>
      <c r="PDH1" s="86"/>
      <c r="PDI1" s="86"/>
      <c r="PDJ1" s="86"/>
      <c r="PDK1" s="86"/>
      <c r="PDL1" s="86"/>
      <c r="PDM1" s="86"/>
      <c r="PDN1" s="86"/>
      <c r="PDO1" s="86"/>
      <c r="PDP1" s="86"/>
      <c r="PDQ1" s="86"/>
      <c r="PDR1" s="86"/>
      <c r="PDS1" s="86"/>
      <c r="PDT1" s="86"/>
      <c r="PDU1" s="86"/>
      <c r="PDV1" s="86"/>
      <c r="PDW1" s="86"/>
      <c r="PDX1" s="86"/>
      <c r="PDY1" s="86"/>
      <c r="PDZ1" s="86"/>
      <c r="PEA1" s="86"/>
      <c r="PEB1" s="86"/>
      <c r="PEC1" s="86"/>
      <c r="PED1" s="86"/>
      <c r="PEE1" s="86"/>
      <c r="PEF1" s="86"/>
      <c r="PEG1" s="86"/>
      <c r="PEH1" s="86"/>
      <c r="PEI1" s="86"/>
      <c r="PEJ1" s="86"/>
      <c r="PEK1" s="86"/>
      <c r="PEL1" s="86"/>
      <c r="PEM1" s="86"/>
      <c r="PEN1" s="86"/>
      <c r="PEO1" s="86"/>
      <c r="PEP1" s="86"/>
      <c r="PEQ1" s="86"/>
      <c r="PER1" s="86"/>
      <c r="PES1" s="86"/>
      <c r="PET1" s="86"/>
      <c r="PEU1" s="86"/>
      <c r="PEV1" s="86"/>
      <c r="PEW1" s="86"/>
      <c r="PEX1" s="86"/>
      <c r="PEY1" s="86"/>
      <c r="PEZ1" s="86"/>
      <c r="PFA1" s="86"/>
      <c r="PFB1" s="86"/>
      <c r="PFC1" s="86"/>
      <c r="PFD1" s="86"/>
      <c r="PFE1" s="86"/>
      <c r="PFF1" s="86"/>
      <c r="PFG1" s="86"/>
      <c r="PFH1" s="86"/>
      <c r="PFI1" s="86"/>
      <c r="PFJ1" s="86"/>
      <c r="PFK1" s="86"/>
      <c r="PFL1" s="86"/>
      <c r="PFM1" s="86"/>
      <c r="PFN1" s="86"/>
      <c r="PFO1" s="86"/>
      <c r="PFP1" s="86"/>
      <c r="PFQ1" s="86"/>
      <c r="PFR1" s="86"/>
      <c r="PFS1" s="86"/>
      <c r="PFT1" s="86"/>
      <c r="PFU1" s="86"/>
      <c r="PFV1" s="86"/>
      <c r="PFW1" s="86"/>
      <c r="PFX1" s="86"/>
      <c r="PFY1" s="86"/>
      <c r="PFZ1" s="86"/>
      <c r="PGA1" s="86"/>
      <c r="PGB1" s="86"/>
      <c r="PGC1" s="86"/>
      <c r="PGD1" s="86"/>
      <c r="PGE1" s="86"/>
      <c r="PGF1" s="86"/>
      <c r="PGG1" s="86"/>
      <c r="PGH1" s="86"/>
      <c r="PGI1" s="86"/>
      <c r="PGJ1" s="86"/>
      <c r="PGK1" s="86"/>
      <c r="PGL1" s="86"/>
      <c r="PGM1" s="86"/>
      <c r="PGN1" s="86"/>
      <c r="PGO1" s="86"/>
      <c r="PGP1" s="86"/>
      <c r="PGQ1" s="86"/>
      <c r="PGR1" s="86"/>
      <c r="PGS1" s="86"/>
      <c r="PGT1" s="86"/>
      <c r="PGU1" s="86"/>
      <c r="PGV1" s="86"/>
      <c r="PGW1" s="86"/>
      <c r="PGX1" s="86"/>
      <c r="PGY1" s="86"/>
      <c r="PGZ1" s="86"/>
      <c r="PHA1" s="86"/>
      <c r="PHB1" s="86"/>
      <c r="PHC1" s="86"/>
      <c r="PHD1" s="86"/>
      <c r="PHE1" s="86"/>
      <c r="PHF1" s="86"/>
      <c r="PHG1" s="86"/>
      <c r="PHH1" s="86"/>
      <c r="PHI1" s="86"/>
      <c r="PHJ1" s="86"/>
      <c r="PHK1" s="86"/>
      <c r="PHL1" s="86"/>
      <c r="PHM1" s="86"/>
      <c r="PHN1" s="86"/>
      <c r="PHO1" s="86"/>
      <c r="PHP1" s="86"/>
      <c r="PHQ1" s="86"/>
      <c r="PHR1" s="86"/>
      <c r="PHS1" s="86"/>
      <c r="PHT1" s="86"/>
      <c r="PHU1" s="86"/>
      <c r="PHV1" s="86"/>
      <c r="PHW1" s="86"/>
      <c r="PHX1" s="86"/>
      <c r="PHY1" s="86"/>
      <c r="PHZ1" s="86"/>
      <c r="PIA1" s="86"/>
      <c r="PIB1" s="86"/>
      <c r="PIC1" s="86"/>
      <c r="PID1" s="86"/>
      <c r="PIE1" s="86"/>
      <c r="PIF1" s="86"/>
      <c r="PIG1" s="86"/>
      <c r="PIH1" s="86"/>
      <c r="PII1" s="86"/>
      <c r="PIJ1" s="86"/>
      <c r="PIK1" s="86"/>
      <c r="PIL1" s="86"/>
      <c r="PIM1" s="86"/>
      <c r="PIN1" s="86"/>
      <c r="PIO1" s="86"/>
      <c r="PIP1" s="86"/>
      <c r="PIQ1" s="86"/>
      <c r="PIR1" s="86"/>
      <c r="PIS1" s="86"/>
      <c r="PIT1" s="86"/>
      <c r="PIU1" s="86"/>
      <c r="PIV1" s="86"/>
      <c r="PIW1" s="86"/>
      <c r="PIX1" s="86"/>
      <c r="PIY1" s="86"/>
      <c r="PIZ1" s="86"/>
      <c r="PJA1" s="86"/>
      <c r="PJB1" s="86"/>
      <c r="PJC1" s="86"/>
      <c r="PJD1" s="86"/>
      <c r="PJE1" s="86"/>
      <c r="PJF1" s="86"/>
      <c r="PJG1" s="86"/>
      <c r="PJH1" s="86"/>
      <c r="PJI1" s="86"/>
      <c r="PJJ1" s="86"/>
      <c r="PJK1" s="86"/>
      <c r="PJL1" s="86"/>
      <c r="PJM1" s="86"/>
      <c r="PJN1" s="86"/>
      <c r="PJO1" s="86"/>
      <c r="PJP1" s="86"/>
      <c r="PJQ1" s="86"/>
      <c r="PJR1" s="86"/>
      <c r="PJS1" s="86"/>
      <c r="PJT1" s="86"/>
      <c r="PJU1" s="86"/>
      <c r="PJV1" s="86"/>
      <c r="PJW1" s="86"/>
      <c r="PJX1" s="86"/>
      <c r="PJY1" s="86"/>
      <c r="PJZ1" s="86"/>
      <c r="PKA1" s="86"/>
      <c r="PKB1" s="86"/>
      <c r="PKC1" s="86"/>
      <c r="PKD1" s="86"/>
      <c r="PKE1" s="86"/>
      <c r="PKF1" s="86"/>
      <c r="PKG1" s="86"/>
      <c r="PKH1" s="86"/>
      <c r="PKI1" s="86"/>
      <c r="PKJ1" s="86"/>
      <c r="PKK1" s="86"/>
      <c r="PKL1" s="86"/>
      <c r="PKM1" s="86"/>
      <c r="PKN1" s="86"/>
      <c r="PKO1" s="86"/>
      <c r="PKP1" s="86"/>
      <c r="PKQ1" s="86"/>
      <c r="PKR1" s="86"/>
      <c r="PKS1" s="86"/>
      <c r="PKT1" s="86"/>
      <c r="PKU1" s="86"/>
      <c r="PKV1" s="86"/>
      <c r="PKW1" s="86"/>
      <c r="PKX1" s="86"/>
      <c r="PKY1" s="86"/>
      <c r="PKZ1" s="86"/>
      <c r="PLA1" s="86"/>
      <c r="PLB1" s="86"/>
      <c r="PLC1" s="86"/>
      <c r="PLD1" s="86"/>
      <c r="PLE1" s="86"/>
      <c r="PLF1" s="86"/>
      <c r="PLG1" s="86"/>
      <c r="PLH1" s="86"/>
      <c r="PLI1" s="86"/>
      <c r="PLJ1" s="86"/>
      <c r="PLK1" s="86"/>
      <c r="PLL1" s="86"/>
      <c r="PLM1" s="86"/>
      <c r="PLN1" s="86"/>
      <c r="PLO1" s="86"/>
      <c r="PLP1" s="86"/>
      <c r="PLQ1" s="86"/>
      <c r="PLR1" s="86"/>
      <c r="PLS1" s="86"/>
      <c r="PLT1" s="86"/>
      <c r="PLU1" s="86"/>
      <c r="PLV1" s="86"/>
      <c r="PLW1" s="86"/>
      <c r="PLX1" s="86"/>
      <c r="PLY1" s="86"/>
      <c r="PLZ1" s="86"/>
      <c r="PMA1" s="86"/>
      <c r="PMB1" s="86"/>
      <c r="PMC1" s="86"/>
      <c r="PMD1" s="86"/>
      <c r="PME1" s="86"/>
      <c r="PMF1" s="86"/>
      <c r="PMG1" s="86"/>
      <c r="PMH1" s="86"/>
      <c r="PMI1" s="86"/>
      <c r="PMJ1" s="86"/>
      <c r="PMK1" s="86"/>
      <c r="PML1" s="86"/>
      <c r="PMM1" s="86"/>
      <c r="PMN1" s="86"/>
      <c r="PMO1" s="86"/>
      <c r="PMP1" s="86"/>
      <c r="PMQ1" s="86"/>
      <c r="PMR1" s="86"/>
      <c r="PMS1" s="86"/>
      <c r="PMT1" s="86"/>
      <c r="PMU1" s="86"/>
      <c r="PMV1" s="86"/>
      <c r="PMW1" s="86"/>
      <c r="PMX1" s="86"/>
      <c r="PMY1" s="86"/>
      <c r="PMZ1" s="86"/>
      <c r="PNA1" s="86"/>
      <c r="PNB1" s="86"/>
      <c r="PNC1" s="86"/>
      <c r="PND1" s="86"/>
      <c r="PNE1" s="86"/>
      <c r="PNF1" s="86"/>
      <c r="PNG1" s="86"/>
      <c r="PNH1" s="86"/>
      <c r="PNI1" s="86"/>
      <c r="PNJ1" s="86"/>
      <c r="PNK1" s="86"/>
      <c r="PNL1" s="86"/>
      <c r="PNM1" s="86"/>
      <c r="PNN1" s="86"/>
      <c r="PNO1" s="86"/>
      <c r="PNP1" s="86"/>
      <c r="PNQ1" s="86"/>
      <c r="PNR1" s="86"/>
      <c r="PNS1" s="86"/>
      <c r="PNT1" s="86"/>
      <c r="PNU1" s="86"/>
      <c r="PNV1" s="86"/>
      <c r="PNW1" s="86"/>
      <c r="PNX1" s="86"/>
      <c r="PNY1" s="86"/>
      <c r="PNZ1" s="86"/>
      <c r="POA1" s="86"/>
      <c r="POB1" s="86"/>
      <c r="POC1" s="86"/>
      <c r="POD1" s="86"/>
      <c r="POE1" s="86"/>
      <c r="POF1" s="86"/>
      <c r="POG1" s="86"/>
      <c r="POH1" s="86"/>
      <c r="POI1" s="86"/>
      <c r="POJ1" s="86"/>
      <c r="POK1" s="86"/>
      <c r="POL1" s="86"/>
      <c r="POM1" s="86"/>
      <c r="PON1" s="86"/>
      <c r="POO1" s="86"/>
      <c r="POP1" s="86"/>
      <c r="POQ1" s="86"/>
      <c r="POR1" s="86"/>
      <c r="POS1" s="86"/>
      <c r="POT1" s="86"/>
      <c r="POU1" s="86"/>
      <c r="POV1" s="86"/>
      <c r="POW1" s="86"/>
      <c r="POX1" s="86"/>
      <c r="POY1" s="86"/>
      <c r="POZ1" s="86"/>
      <c r="PPA1" s="86"/>
      <c r="PPB1" s="86"/>
      <c r="PPC1" s="86"/>
      <c r="PPD1" s="86"/>
      <c r="PPE1" s="86"/>
      <c r="PPF1" s="86"/>
      <c r="PPG1" s="86"/>
      <c r="PPH1" s="86"/>
      <c r="PPI1" s="86"/>
      <c r="PPJ1" s="86"/>
      <c r="PPK1" s="86"/>
      <c r="PPL1" s="86"/>
      <c r="PPM1" s="86"/>
      <c r="PPN1" s="86"/>
      <c r="PPO1" s="86"/>
      <c r="PPP1" s="86"/>
      <c r="PPQ1" s="86"/>
      <c r="PPR1" s="86"/>
      <c r="PPS1" s="86"/>
      <c r="PPT1" s="86"/>
      <c r="PPU1" s="86"/>
      <c r="PPV1" s="86"/>
      <c r="PPW1" s="86"/>
      <c r="PPX1" s="86"/>
      <c r="PPY1" s="86"/>
      <c r="PPZ1" s="86"/>
      <c r="PQA1" s="86"/>
      <c r="PQB1" s="86"/>
      <c r="PQC1" s="86"/>
      <c r="PQD1" s="86"/>
      <c r="PQE1" s="86"/>
      <c r="PQF1" s="86"/>
      <c r="PQG1" s="86"/>
      <c r="PQH1" s="86"/>
      <c r="PQI1" s="86"/>
      <c r="PQJ1" s="86"/>
      <c r="PQK1" s="86"/>
      <c r="PQL1" s="86"/>
      <c r="PQM1" s="86"/>
      <c r="PQN1" s="86"/>
      <c r="PQO1" s="86"/>
      <c r="PQP1" s="86"/>
      <c r="PQQ1" s="86"/>
      <c r="PQR1" s="86"/>
      <c r="PQS1" s="86"/>
      <c r="PQT1" s="86"/>
      <c r="PQU1" s="86"/>
      <c r="PQV1" s="86"/>
      <c r="PQW1" s="86"/>
      <c r="PQX1" s="86"/>
      <c r="PQY1" s="86"/>
      <c r="PQZ1" s="86"/>
      <c r="PRA1" s="86"/>
      <c r="PRB1" s="86"/>
      <c r="PRC1" s="86"/>
      <c r="PRD1" s="86"/>
      <c r="PRE1" s="86"/>
      <c r="PRF1" s="86"/>
      <c r="PRG1" s="86"/>
      <c r="PRH1" s="86"/>
      <c r="PRI1" s="86"/>
      <c r="PRJ1" s="86"/>
      <c r="PRK1" s="86"/>
      <c r="PRL1" s="86"/>
      <c r="PRM1" s="86"/>
      <c r="PRN1" s="86"/>
      <c r="PRO1" s="86"/>
      <c r="PRP1" s="86"/>
      <c r="PRQ1" s="86"/>
      <c r="PRR1" s="86"/>
      <c r="PRS1" s="86"/>
      <c r="PRT1" s="86"/>
      <c r="PRU1" s="86"/>
      <c r="PRV1" s="86"/>
      <c r="PRW1" s="86"/>
      <c r="PRX1" s="86"/>
      <c r="PRY1" s="86"/>
      <c r="PRZ1" s="86"/>
      <c r="PSA1" s="86"/>
      <c r="PSB1" s="86"/>
      <c r="PSC1" s="86"/>
      <c r="PSD1" s="86"/>
      <c r="PSE1" s="86"/>
      <c r="PSF1" s="86"/>
      <c r="PSG1" s="86"/>
      <c r="PSH1" s="86"/>
      <c r="PSI1" s="86"/>
      <c r="PSJ1" s="86"/>
      <c r="PSK1" s="86"/>
      <c r="PSL1" s="86"/>
      <c r="PSM1" s="86"/>
      <c r="PSN1" s="86"/>
      <c r="PSO1" s="86"/>
      <c r="PSP1" s="86"/>
      <c r="PSQ1" s="86"/>
      <c r="PSR1" s="86"/>
      <c r="PSS1" s="86"/>
      <c r="PST1" s="86"/>
      <c r="PSU1" s="86"/>
      <c r="PSV1" s="86"/>
      <c r="PSW1" s="86"/>
      <c r="PSX1" s="86"/>
      <c r="PSY1" s="86"/>
      <c r="PSZ1" s="86"/>
      <c r="PTA1" s="86"/>
      <c r="PTB1" s="86"/>
      <c r="PTC1" s="86"/>
      <c r="PTD1" s="86"/>
      <c r="PTE1" s="86"/>
      <c r="PTF1" s="86"/>
      <c r="PTG1" s="86"/>
      <c r="PTH1" s="86"/>
      <c r="PTI1" s="86"/>
      <c r="PTJ1" s="86"/>
      <c r="PTK1" s="86"/>
      <c r="PTL1" s="86"/>
      <c r="PTM1" s="86"/>
      <c r="PTN1" s="86"/>
      <c r="PTO1" s="86"/>
      <c r="PTP1" s="86"/>
      <c r="PTQ1" s="86"/>
      <c r="PTR1" s="86"/>
      <c r="PTS1" s="86"/>
      <c r="PTT1" s="86"/>
      <c r="PTU1" s="86"/>
      <c r="PTV1" s="86"/>
      <c r="PTW1" s="86"/>
      <c r="PTX1" s="86"/>
      <c r="PTY1" s="86"/>
      <c r="PTZ1" s="86"/>
      <c r="PUA1" s="86"/>
      <c r="PUB1" s="86"/>
      <c r="PUC1" s="86"/>
      <c r="PUD1" s="86"/>
      <c r="PUE1" s="86"/>
      <c r="PUF1" s="86"/>
      <c r="PUG1" s="86"/>
      <c r="PUH1" s="86"/>
      <c r="PUI1" s="86"/>
      <c r="PUJ1" s="86"/>
      <c r="PUK1" s="86"/>
      <c r="PUL1" s="86"/>
      <c r="PUM1" s="86"/>
      <c r="PUN1" s="86"/>
      <c r="PUO1" s="86"/>
      <c r="PUP1" s="86"/>
      <c r="PUQ1" s="86"/>
      <c r="PUR1" s="86"/>
      <c r="PUS1" s="86"/>
      <c r="PUT1" s="86"/>
      <c r="PUU1" s="86"/>
      <c r="PUV1" s="86"/>
      <c r="PUW1" s="86"/>
      <c r="PUX1" s="86"/>
      <c r="PUY1" s="86"/>
      <c r="PUZ1" s="86"/>
      <c r="PVA1" s="86"/>
      <c r="PVB1" s="86"/>
      <c r="PVC1" s="86"/>
      <c r="PVD1" s="86"/>
      <c r="PVE1" s="86"/>
      <c r="PVF1" s="86"/>
      <c r="PVG1" s="86"/>
      <c r="PVH1" s="86"/>
      <c r="PVI1" s="86"/>
      <c r="PVJ1" s="86"/>
      <c r="PVK1" s="86"/>
      <c r="PVL1" s="86"/>
      <c r="PVM1" s="86"/>
      <c r="PVN1" s="86"/>
      <c r="PVO1" s="86"/>
      <c r="PVP1" s="86"/>
      <c r="PVQ1" s="86"/>
      <c r="PVR1" s="86"/>
      <c r="PVS1" s="86"/>
      <c r="PVT1" s="86"/>
      <c r="PVU1" s="86"/>
      <c r="PVV1" s="86"/>
      <c r="PVW1" s="86"/>
      <c r="PVX1" s="86"/>
      <c r="PVY1" s="86"/>
      <c r="PVZ1" s="86"/>
      <c r="PWA1" s="86"/>
      <c r="PWB1" s="86"/>
      <c r="PWC1" s="86"/>
      <c r="PWD1" s="86"/>
      <c r="PWE1" s="86"/>
      <c r="PWF1" s="86"/>
      <c r="PWG1" s="86"/>
      <c r="PWH1" s="86"/>
      <c r="PWI1" s="86"/>
      <c r="PWJ1" s="86"/>
      <c r="PWK1" s="86"/>
      <c r="PWL1" s="86"/>
      <c r="PWM1" s="86"/>
      <c r="PWN1" s="86"/>
      <c r="PWO1" s="86"/>
      <c r="PWP1" s="86"/>
      <c r="PWQ1" s="86"/>
      <c r="PWR1" s="86"/>
      <c r="PWS1" s="86"/>
      <c r="PWT1" s="86"/>
      <c r="PWU1" s="86"/>
      <c r="PWV1" s="86"/>
      <c r="PWW1" s="86"/>
      <c r="PWX1" s="86"/>
      <c r="PWY1" s="86"/>
      <c r="PWZ1" s="86"/>
      <c r="PXA1" s="86"/>
      <c r="PXB1" s="86"/>
      <c r="PXC1" s="86"/>
      <c r="PXD1" s="86"/>
      <c r="PXE1" s="86"/>
      <c r="PXF1" s="86"/>
      <c r="PXG1" s="86"/>
      <c r="PXH1" s="86"/>
      <c r="PXI1" s="86"/>
      <c r="PXJ1" s="86"/>
      <c r="PXK1" s="86"/>
      <c r="PXL1" s="86"/>
      <c r="PXM1" s="86"/>
      <c r="PXN1" s="86"/>
      <c r="PXO1" s="86"/>
      <c r="PXP1" s="86"/>
      <c r="PXQ1" s="86"/>
      <c r="PXR1" s="86"/>
      <c r="PXS1" s="86"/>
      <c r="PXT1" s="86"/>
      <c r="PXU1" s="86"/>
      <c r="PXV1" s="86"/>
      <c r="PXW1" s="86"/>
      <c r="PXX1" s="86"/>
      <c r="PXY1" s="86"/>
      <c r="PXZ1" s="86"/>
      <c r="PYA1" s="86"/>
      <c r="PYB1" s="86"/>
      <c r="PYC1" s="86"/>
      <c r="PYD1" s="86"/>
      <c r="PYE1" s="86"/>
      <c r="PYF1" s="86"/>
      <c r="PYG1" s="86"/>
      <c r="PYH1" s="86"/>
      <c r="PYI1" s="86"/>
      <c r="PYJ1" s="86"/>
      <c r="PYK1" s="86"/>
      <c r="PYL1" s="86"/>
      <c r="PYM1" s="86"/>
      <c r="PYN1" s="86"/>
      <c r="PYO1" s="86"/>
      <c r="PYP1" s="86"/>
      <c r="PYQ1" s="86"/>
      <c r="PYR1" s="86"/>
      <c r="PYS1" s="86"/>
      <c r="PYT1" s="86"/>
      <c r="PYU1" s="86"/>
      <c r="PYV1" s="86"/>
      <c r="PYW1" s="86"/>
      <c r="PYX1" s="86"/>
      <c r="PYY1" s="86"/>
      <c r="PYZ1" s="86"/>
      <c r="PZA1" s="86"/>
      <c r="PZB1" s="86"/>
      <c r="PZC1" s="86"/>
      <c r="PZD1" s="86"/>
      <c r="PZE1" s="86"/>
      <c r="PZF1" s="86"/>
      <c r="PZG1" s="86"/>
      <c r="PZH1" s="86"/>
      <c r="PZI1" s="86"/>
      <c r="PZJ1" s="86"/>
      <c r="PZK1" s="86"/>
      <c r="PZL1" s="86"/>
      <c r="PZM1" s="86"/>
      <c r="PZN1" s="86"/>
      <c r="PZO1" s="86"/>
      <c r="PZP1" s="86"/>
      <c r="PZQ1" s="86"/>
      <c r="PZR1" s="86"/>
      <c r="PZS1" s="86"/>
      <c r="PZT1" s="86"/>
      <c r="PZU1" s="86"/>
      <c r="PZV1" s="86"/>
      <c r="PZW1" s="86"/>
      <c r="PZX1" s="86"/>
      <c r="PZY1" s="86"/>
      <c r="PZZ1" s="86"/>
      <c r="QAA1" s="86"/>
      <c r="QAB1" s="86"/>
      <c r="QAC1" s="86"/>
      <c r="QAD1" s="86"/>
      <c r="QAE1" s="86"/>
      <c r="QAF1" s="86"/>
      <c r="QAG1" s="86"/>
      <c r="QAH1" s="86"/>
      <c r="QAI1" s="86"/>
      <c r="QAJ1" s="86"/>
      <c r="QAK1" s="86"/>
      <c r="QAL1" s="86"/>
      <c r="QAM1" s="86"/>
      <c r="QAN1" s="86"/>
      <c r="QAO1" s="86"/>
      <c r="QAP1" s="86"/>
      <c r="QAQ1" s="86"/>
      <c r="QAR1" s="86"/>
      <c r="QAS1" s="86"/>
      <c r="QAT1" s="86"/>
      <c r="QAU1" s="86"/>
      <c r="QAV1" s="86"/>
      <c r="QAW1" s="86"/>
      <c r="QAX1" s="86"/>
      <c r="QAY1" s="86"/>
      <c r="QAZ1" s="86"/>
      <c r="QBA1" s="86"/>
      <c r="QBB1" s="86"/>
      <c r="QBC1" s="86"/>
      <c r="QBD1" s="86"/>
      <c r="QBE1" s="86"/>
      <c r="QBF1" s="86"/>
      <c r="QBG1" s="86"/>
      <c r="QBH1" s="86"/>
      <c r="QBI1" s="86"/>
      <c r="QBJ1" s="86"/>
      <c r="QBK1" s="86"/>
      <c r="QBL1" s="86"/>
      <c r="QBM1" s="86"/>
      <c r="QBN1" s="86"/>
      <c r="QBO1" s="86"/>
      <c r="QBP1" s="86"/>
      <c r="QBQ1" s="86"/>
      <c r="QBR1" s="86"/>
      <c r="QBS1" s="86"/>
      <c r="QBT1" s="86"/>
      <c r="QBU1" s="86"/>
      <c r="QBV1" s="86"/>
      <c r="QBW1" s="86"/>
      <c r="QBX1" s="86"/>
      <c r="QBY1" s="86"/>
      <c r="QBZ1" s="86"/>
      <c r="QCA1" s="86"/>
      <c r="QCB1" s="86"/>
      <c r="QCC1" s="86"/>
      <c r="QCD1" s="86"/>
      <c r="QCE1" s="86"/>
      <c r="QCF1" s="86"/>
      <c r="QCG1" s="86"/>
      <c r="QCH1" s="86"/>
      <c r="QCI1" s="86"/>
      <c r="QCJ1" s="86"/>
      <c r="QCK1" s="86"/>
      <c r="QCL1" s="86"/>
      <c r="QCM1" s="86"/>
      <c r="QCN1" s="86"/>
      <c r="QCO1" s="86"/>
      <c r="QCP1" s="86"/>
      <c r="QCQ1" s="86"/>
      <c r="QCR1" s="86"/>
      <c r="QCS1" s="86"/>
      <c r="QCT1" s="86"/>
      <c r="QCU1" s="86"/>
      <c r="QCV1" s="86"/>
      <c r="QCW1" s="86"/>
      <c r="QCX1" s="86"/>
      <c r="QCY1" s="86"/>
      <c r="QCZ1" s="86"/>
      <c r="QDA1" s="86"/>
      <c r="QDB1" s="86"/>
      <c r="QDC1" s="86"/>
      <c r="QDD1" s="86"/>
      <c r="QDE1" s="86"/>
      <c r="QDF1" s="86"/>
      <c r="QDG1" s="86"/>
      <c r="QDH1" s="86"/>
      <c r="QDI1" s="86"/>
      <c r="QDJ1" s="86"/>
      <c r="QDK1" s="86"/>
      <c r="QDL1" s="86"/>
      <c r="QDM1" s="86"/>
      <c r="QDN1" s="86"/>
      <c r="QDO1" s="86"/>
      <c r="QDP1" s="86"/>
      <c r="QDQ1" s="86"/>
      <c r="QDR1" s="86"/>
      <c r="QDS1" s="86"/>
      <c r="QDT1" s="86"/>
      <c r="QDU1" s="86"/>
      <c r="QDV1" s="86"/>
      <c r="QDW1" s="86"/>
      <c r="QDX1" s="86"/>
      <c r="QDY1" s="86"/>
      <c r="QDZ1" s="86"/>
      <c r="QEA1" s="86"/>
      <c r="QEB1" s="86"/>
      <c r="QEC1" s="86"/>
      <c r="QED1" s="86"/>
      <c r="QEE1" s="86"/>
      <c r="QEF1" s="86"/>
      <c r="QEG1" s="86"/>
      <c r="QEH1" s="86"/>
      <c r="QEI1" s="86"/>
      <c r="QEJ1" s="86"/>
      <c r="QEK1" s="86"/>
      <c r="QEL1" s="86"/>
      <c r="QEM1" s="86"/>
      <c r="QEN1" s="86"/>
      <c r="QEO1" s="86"/>
      <c r="QEP1" s="86"/>
      <c r="QEQ1" s="86"/>
      <c r="QER1" s="86"/>
      <c r="QES1" s="86"/>
      <c r="QET1" s="86"/>
      <c r="QEU1" s="86"/>
      <c r="QEV1" s="86"/>
      <c r="QEW1" s="86"/>
      <c r="QEX1" s="86"/>
      <c r="QEY1" s="86"/>
      <c r="QEZ1" s="86"/>
      <c r="QFA1" s="86"/>
      <c r="QFB1" s="86"/>
      <c r="QFC1" s="86"/>
      <c r="QFD1" s="86"/>
      <c r="QFE1" s="86"/>
      <c r="QFF1" s="86"/>
      <c r="QFG1" s="86"/>
      <c r="QFH1" s="86"/>
      <c r="QFI1" s="86"/>
      <c r="QFJ1" s="86"/>
      <c r="QFK1" s="86"/>
      <c r="QFL1" s="86"/>
      <c r="QFM1" s="86"/>
      <c r="QFN1" s="86"/>
      <c r="QFO1" s="86"/>
      <c r="QFP1" s="86"/>
      <c r="QFQ1" s="86"/>
      <c r="QFR1" s="86"/>
      <c r="QFS1" s="86"/>
      <c r="QFT1" s="86"/>
      <c r="QFU1" s="86"/>
      <c r="QFV1" s="86"/>
      <c r="QFW1" s="86"/>
      <c r="QFX1" s="86"/>
      <c r="QFY1" s="86"/>
      <c r="QFZ1" s="86"/>
      <c r="QGA1" s="86"/>
      <c r="QGB1" s="86"/>
      <c r="QGC1" s="86"/>
      <c r="QGD1" s="86"/>
      <c r="QGE1" s="86"/>
      <c r="QGF1" s="86"/>
      <c r="QGG1" s="86"/>
      <c r="QGH1" s="86"/>
      <c r="QGI1" s="86"/>
      <c r="QGJ1" s="86"/>
      <c r="QGK1" s="86"/>
      <c r="QGL1" s="86"/>
      <c r="QGM1" s="86"/>
      <c r="QGN1" s="86"/>
      <c r="QGO1" s="86"/>
      <c r="QGP1" s="86"/>
      <c r="QGQ1" s="86"/>
      <c r="QGR1" s="86"/>
      <c r="QGS1" s="86"/>
      <c r="QGT1" s="86"/>
      <c r="QGU1" s="86"/>
      <c r="QGV1" s="86"/>
      <c r="QGW1" s="86"/>
      <c r="QGX1" s="86"/>
      <c r="QGY1" s="86"/>
      <c r="QGZ1" s="86"/>
      <c r="QHA1" s="86"/>
      <c r="QHB1" s="86"/>
      <c r="QHC1" s="86"/>
      <c r="QHD1" s="86"/>
      <c r="QHE1" s="86"/>
      <c r="QHF1" s="86"/>
      <c r="QHG1" s="86"/>
      <c r="QHH1" s="86"/>
      <c r="QHI1" s="86"/>
      <c r="QHJ1" s="86"/>
      <c r="QHK1" s="86"/>
      <c r="QHL1" s="86"/>
      <c r="QHM1" s="86"/>
      <c r="QHN1" s="86"/>
      <c r="QHO1" s="86"/>
      <c r="QHP1" s="86"/>
      <c r="QHQ1" s="86"/>
      <c r="QHR1" s="86"/>
      <c r="QHS1" s="86"/>
      <c r="QHT1" s="86"/>
      <c r="QHU1" s="86"/>
      <c r="QHV1" s="86"/>
      <c r="QHW1" s="86"/>
      <c r="QHX1" s="86"/>
      <c r="QHY1" s="86"/>
      <c r="QHZ1" s="86"/>
      <c r="QIA1" s="86"/>
      <c r="QIB1" s="86"/>
      <c r="QIC1" s="86"/>
      <c r="QID1" s="86"/>
      <c r="QIE1" s="86"/>
      <c r="QIF1" s="86"/>
      <c r="QIG1" s="86"/>
      <c r="QIH1" s="86"/>
      <c r="QII1" s="86"/>
      <c r="QIJ1" s="86"/>
      <c r="QIK1" s="86"/>
      <c r="QIL1" s="86"/>
      <c r="QIM1" s="86"/>
      <c r="QIN1" s="86"/>
      <c r="QIO1" s="86"/>
      <c r="QIP1" s="86"/>
      <c r="QIQ1" s="86"/>
      <c r="QIR1" s="86"/>
      <c r="QIS1" s="86"/>
      <c r="QIT1" s="86"/>
      <c r="QIU1" s="86"/>
      <c r="QIV1" s="86"/>
      <c r="QIW1" s="86"/>
      <c r="QIX1" s="86"/>
      <c r="QIY1" s="86"/>
      <c r="QIZ1" s="86"/>
      <c r="QJA1" s="86"/>
      <c r="QJB1" s="86"/>
      <c r="QJC1" s="86"/>
      <c r="QJD1" s="86"/>
      <c r="QJE1" s="86"/>
      <c r="QJF1" s="86"/>
      <c r="QJG1" s="86"/>
      <c r="QJH1" s="86"/>
      <c r="QJI1" s="86"/>
      <c r="QJJ1" s="86"/>
      <c r="QJK1" s="86"/>
      <c r="QJL1" s="86"/>
      <c r="QJM1" s="86"/>
      <c r="QJN1" s="86"/>
      <c r="QJO1" s="86"/>
      <c r="QJP1" s="86"/>
      <c r="QJQ1" s="86"/>
      <c r="QJR1" s="86"/>
      <c r="QJS1" s="86"/>
      <c r="QJT1" s="86"/>
      <c r="QJU1" s="86"/>
      <c r="QJV1" s="86"/>
      <c r="QJW1" s="86"/>
      <c r="QJX1" s="86"/>
      <c r="QJY1" s="86"/>
      <c r="QJZ1" s="86"/>
      <c r="QKA1" s="86"/>
      <c r="QKB1" s="86"/>
      <c r="QKC1" s="86"/>
      <c r="QKD1" s="86"/>
      <c r="QKE1" s="86"/>
      <c r="QKF1" s="86"/>
      <c r="QKG1" s="86"/>
      <c r="QKH1" s="86"/>
      <c r="QKI1" s="86"/>
      <c r="QKJ1" s="86"/>
      <c r="QKK1" s="86"/>
      <c r="QKL1" s="86"/>
      <c r="QKM1" s="86"/>
      <c r="QKN1" s="86"/>
      <c r="QKO1" s="86"/>
      <c r="QKP1" s="86"/>
      <c r="QKQ1" s="86"/>
      <c r="QKR1" s="86"/>
      <c r="QKS1" s="86"/>
      <c r="QKT1" s="86"/>
      <c r="QKU1" s="86"/>
      <c r="QKV1" s="86"/>
      <c r="QKW1" s="86"/>
      <c r="QKX1" s="86"/>
      <c r="QKY1" s="86"/>
      <c r="QKZ1" s="86"/>
      <c r="QLA1" s="86"/>
      <c r="QLB1" s="86"/>
      <c r="QLC1" s="86"/>
      <c r="QLD1" s="86"/>
      <c r="QLE1" s="86"/>
      <c r="QLF1" s="86"/>
      <c r="QLG1" s="86"/>
      <c r="QLH1" s="86"/>
      <c r="QLI1" s="86"/>
      <c r="QLJ1" s="86"/>
      <c r="QLK1" s="86"/>
      <c r="QLL1" s="86"/>
      <c r="QLM1" s="86"/>
      <c r="QLN1" s="86"/>
      <c r="QLO1" s="86"/>
      <c r="QLP1" s="86"/>
      <c r="QLQ1" s="86"/>
      <c r="QLR1" s="86"/>
      <c r="QLS1" s="86"/>
      <c r="QLT1" s="86"/>
      <c r="QLU1" s="86"/>
      <c r="QLV1" s="86"/>
      <c r="QLW1" s="86"/>
      <c r="QLX1" s="86"/>
      <c r="QLY1" s="86"/>
      <c r="QLZ1" s="86"/>
      <c r="QMA1" s="86"/>
      <c r="QMB1" s="86"/>
      <c r="QMC1" s="86"/>
      <c r="QMD1" s="86"/>
      <c r="QME1" s="86"/>
      <c r="QMF1" s="86"/>
      <c r="QMG1" s="86"/>
      <c r="QMH1" s="86"/>
      <c r="QMI1" s="86"/>
      <c r="QMJ1" s="86"/>
      <c r="QMK1" s="86"/>
      <c r="QML1" s="86"/>
      <c r="QMM1" s="86"/>
      <c r="QMN1" s="86"/>
      <c r="QMO1" s="86"/>
      <c r="QMP1" s="86"/>
      <c r="QMQ1" s="86"/>
      <c r="QMR1" s="86"/>
      <c r="QMS1" s="86"/>
      <c r="QMT1" s="86"/>
      <c r="QMU1" s="86"/>
      <c r="QMV1" s="86"/>
      <c r="QMW1" s="86"/>
      <c r="QMX1" s="86"/>
      <c r="QMY1" s="86"/>
      <c r="QMZ1" s="86"/>
      <c r="QNA1" s="86"/>
      <c r="QNB1" s="86"/>
      <c r="QNC1" s="86"/>
      <c r="QND1" s="86"/>
      <c r="QNE1" s="86"/>
      <c r="QNF1" s="86"/>
      <c r="QNG1" s="86"/>
      <c r="QNH1" s="86"/>
      <c r="QNI1" s="86"/>
      <c r="QNJ1" s="86"/>
      <c r="QNK1" s="86"/>
      <c r="QNL1" s="86"/>
      <c r="QNM1" s="86"/>
      <c r="QNN1" s="86"/>
      <c r="QNO1" s="86"/>
      <c r="QNP1" s="86"/>
      <c r="QNQ1" s="86"/>
      <c r="QNR1" s="86"/>
      <c r="QNS1" s="86"/>
      <c r="QNT1" s="86"/>
      <c r="QNU1" s="86"/>
      <c r="QNV1" s="86"/>
      <c r="QNW1" s="86"/>
      <c r="QNX1" s="86"/>
      <c r="QNY1" s="86"/>
      <c r="QNZ1" s="86"/>
      <c r="QOA1" s="86"/>
      <c r="QOB1" s="86"/>
      <c r="QOC1" s="86"/>
      <c r="QOD1" s="86"/>
      <c r="QOE1" s="86"/>
      <c r="QOF1" s="86"/>
      <c r="QOG1" s="86"/>
      <c r="QOH1" s="86"/>
      <c r="QOI1" s="86"/>
      <c r="QOJ1" s="86"/>
      <c r="QOK1" s="86"/>
      <c r="QOL1" s="86"/>
      <c r="QOM1" s="86"/>
      <c r="QON1" s="86"/>
      <c r="QOO1" s="86"/>
      <c r="QOP1" s="86"/>
      <c r="QOQ1" s="86"/>
      <c r="QOR1" s="86"/>
      <c r="QOS1" s="86"/>
      <c r="QOT1" s="86"/>
      <c r="QOU1" s="86"/>
      <c r="QOV1" s="86"/>
      <c r="QOW1" s="86"/>
      <c r="QOX1" s="86"/>
      <c r="QOY1" s="86"/>
      <c r="QOZ1" s="86"/>
      <c r="QPA1" s="86"/>
      <c r="QPB1" s="86"/>
      <c r="QPC1" s="86"/>
      <c r="QPD1" s="86"/>
      <c r="QPE1" s="86"/>
      <c r="QPF1" s="86"/>
      <c r="QPG1" s="86"/>
      <c r="QPH1" s="86"/>
      <c r="QPI1" s="86"/>
      <c r="QPJ1" s="86"/>
      <c r="QPK1" s="86"/>
      <c r="QPL1" s="86"/>
      <c r="QPM1" s="86"/>
      <c r="QPN1" s="86"/>
      <c r="QPO1" s="86"/>
      <c r="QPP1" s="86"/>
      <c r="QPQ1" s="86"/>
      <c r="QPR1" s="86"/>
      <c r="QPS1" s="86"/>
      <c r="QPT1" s="86"/>
      <c r="QPU1" s="86"/>
      <c r="QPV1" s="86"/>
      <c r="QPW1" s="86"/>
      <c r="QPX1" s="86"/>
      <c r="QPY1" s="86"/>
      <c r="QPZ1" s="86"/>
      <c r="QQA1" s="86"/>
      <c r="QQB1" s="86"/>
      <c r="QQC1" s="86"/>
      <c r="QQD1" s="86"/>
      <c r="QQE1" s="86"/>
      <c r="QQF1" s="86"/>
      <c r="QQG1" s="86"/>
      <c r="QQH1" s="86"/>
      <c r="QQI1" s="86"/>
      <c r="QQJ1" s="86"/>
      <c r="QQK1" s="86"/>
      <c r="QQL1" s="86"/>
      <c r="QQM1" s="86"/>
      <c r="QQN1" s="86"/>
      <c r="QQO1" s="86"/>
      <c r="QQP1" s="86"/>
      <c r="QQQ1" s="86"/>
      <c r="QQR1" s="86"/>
      <c r="QQS1" s="86"/>
      <c r="QQT1" s="86"/>
      <c r="QQU1" s="86"/>
      <c r="QQV1" s="86"/>
      <c r="QQW1" s="86"/>
      <c r="QQX1" s="86"/>
      <c r="QQY1" s="86"/>
      <c r="QQZ1" s="86"/>
      <c r="QRA1" s="86"/>
      <c r="QRB1" s="86"/>
      <c r="QRC1" s="86"/>
      <c r="QRD1" s="86"/>
      <c r="QRE1" s="86"/>
      <c r="QRF1" s="86"/>
      <c r="QRG1" s="86"/>
      <c r="QRH1" s="86"/>
      <c r="QRI1" s="86"/>
      <c r="QRJ1" s="86"/>
      <c r="QRK1" s="86"/>
      <c r="QRL1" s="86"/>
      <c r="QRM1" s="86"/>
      <c r="QRN1" s="86"/>
      <c r="QRO1" s="86"/>
      <c r="QRP1" s="86"/>
      <c r="QRQ1" s="86"/>
      <c r="QRR1" s="86"/>
      <c r="QRS1" s="86"/>
      <c r="QRT1" s="86"/>
      <c r="QRU1" s="86"/>
      <c r="QRV1" s="86"/>
      <c r="QRW1" s="86"/>
      <c r="QRX1" s="86"/>
      <c r="QRY1" s="86"/>
      <c r="QRZ1" s="86"/>
      <c r="QSA1" s="86"/>
      <c r="QSB1" s="86"/>
      <c r="QSC1" s="86"/>
      <c r="QSD1" s="86"/>
      <c r="QSE1" s="86"/>
      <c r="QSF1" s="86"/>
      <c r="QSG1" s="86"/>
      <c r="QSH1" s="86"/>
      <c r="QSI1" s="86"/>
      <c r="QSJ1" s="86"/>
      <c r="QSK1" s="86"/>
      <c r="QSL1" s="86"/>
      <c r="QSM1" s="86"/>
      <c r="QSN1" s="86"/>
      <c r="QSO1" s="86"/>
      <c r="QSP1" s="86"/>
      <c r="QSQ1" s="86"/>
      <c r="QSR1" s="86"/>
      <c r="QSS1" s="86"/>
      <c r="QST1" s="86"/>
      <c r="QSU1" s="86"/>
      <c r="QSV1" s="86"/>
      <c r="QSW1" s="86"/>
      <c r="QSX1" s="86"/>
      <c r="QSY1" s="86"/>
      <c r="QSZ1" s="86"/>
      <c r="QTA1" s="86"/>
      <c r="QTB1" s="86"/>
      <c r="QTC1" s="86"/>
      <c r="QTD1" s="86"/>
      <c r="QTE1" s="86"/>
      <c r="QTF1" s="86"/>
      <c r="QTG1" s="86"/>
      <c r="QTH1" s="86"/>
      <c r="QTI1" s="86"/>
      <c r="QTJ1" s="86"/>
      <c r="QTK1" s="86"/>
      <c r="QTL1" s="86"/>
      <c r="QTM1" s="86"/>
      <c r="QTN1" s="86"/>
      <c r="QTO1" s="86"/>
      <c r="QTP1" s="86"/>
      <c r="QTQ1" s="86"/>
      <c r="QTR1" s="86"/>
      <c r="QTS1" s="86"/>
      <c r="QTT1" s="86"/>
      <c r="QTU1" s="86"/>
      <c r="QTV1" s="86"/>
      <c r="QTW1" s="86"/>
      <c r="QTX1" s="86"/>
      <c r="QTY1" s="86"/>
      <c r="QTZ1" s="86"/>
      <c r="QUA1" s="86"/>
      <c r="QUB1" s="86"/>
      <c r="QUC1" s="86"/>
      <c r="QUD1" s="86"/>
      <c r="QUE1" s="86"/>
      <c r="QUF1" s="86"/>
      <c r="QUG1" s="86"/>
      <c r="QUH1" s="86"/>
      <c r="QUI1" s="86"/>
      <c r="QUJ1" s="86"/>
      <c r="QUK1" s="86"/>
      <c r="QUL1" s="86"/>
      <c r="QUM1" s="86"/>
      <c r="QUN1" s="86"/>
      <c r="QUO1" s="86"/>
      <c r="QUP1" s="86"/>
      <c r="QUQ1" s="86"/>
      <c r="QUR1" s="86"/>
      <c r="QUS1" s="86"/>
      <c r="QUT1" s="86"/>
      <c r="QUU1" s="86"/>
      <c r="QUV1" s="86"/>
      <c r="QUW1" s="86"/>
      <c r="QUX1" s="86"/>
      <c r="QUY1" s="86"/>
      <c r="QUZ1" s="86"/>
      <c r="QVA1" s="86"/>
      <c r="QVB1" s="86"/>
      <c r="QVC1" s="86"/>
      <c r="QVD1" s="86"/>
      <c r="QVE1" s="86"/>
      <c r="QVF1" s="86"/>
      <c r="QVG1" s="86"/>
      <c r="QVH1" s="86"/>
      <c r="QVI1" s="86"/>
      <c r="QVJ1" s="86"/>
      <c r="QVK1" s="86"/>
      <c r="QVL1" s="86"/>
      <c r="QVM1" s="86"/>
      <c r="QVN1" s="86"/>
      <c r="QVO1" s="86"/>
      <c r="QVP1" s="86"/>
      <c r="QVQ1" s="86"/>
      <c r="QVR1" s="86"/>
      <c r="QVS1" s="86"/>
      <c r="QVT1" s="86"/>
      <c r="QVU1" s="86"/>
      <c r="QVV1" s="86"/>
      <c r="QVW1" s="86"/>
      <c r="QVX1" s="86"/>
      <c r="QVY1" s="86"/>
      <c r="QVZ1" s="86"/>
      <c r="QWA1" s="86"/>
      <c r="QWB1" s="86"/>
      <c r="QWC1" s="86"/>
      <c r="QWD1" s="86"/>
      <c r="QWE1" s="86"/>
      <c r="QWF1" s="86"/>
      <c r="QWG1" s="86"/>
      <c r="QWH1" s="86"/>
      <c r="QWI1" s="86"/>
      <c r="QWJ1" s="86"/>
      <c r="QWK1" s="86"/>
      <c r="QWL1" s="86"/>
      <c r="QWM1" s="86"/>
      <c r="QWN1" s="86"/>
      <c r="QWO1" s="86"/>
      <c r="QWP1" s="86"/>
      <c r="QWQ1" s="86"/>
      <c r="QWR1" s="86"/>
      <c r="QWS1" s="86"/>
      <c r="QWT1" s="86"/>
      <c r="QWU1" s="86"/>
      <c r="QWV1" s="86"/>
      <c r="QWW1" s="86"/>
      <c r="QWX1" s="86"/>
      <c r="QWY1" s="86"/>
      <c r="QWZ1" s="86"/>
      <c r="QXA1" s="86"/>
      <c r="QXB1" s="86"/>
      <c r="QXC1" s="86"/>
      <c r="QXD1" s="86"/>
      <c r="QXE1" s="86"/>
      <c r="QXF1" s="86"/>
      <c r="QXG1" s="86"/>
      <c r="QXH1" s="86"/>
      <c r="QXI1" s="86"/>
      <c r="QXJ1" s="86"/>
      <c r="QXK1" s="86"/>
      <c r="QXL1" s="86"/>
      <c r="QXM1" s="86"/>
      <c r="QXN1" s="86"/>
      <c r="QXO1" s="86"/>
      <c r="QXP1" s="86"/>
      <c r="QXQ1" s="86"/>
      <c r="QXR1" s="86"/>
      <c r="QXS1" s="86"/>
      <c r="QXT1" s="86"/>
      <c r="QXU1" s="86"/>
      <c r="QXV1" s="86"/>
      <c r="QXW1" s="86"/>
      <c r="QXX1" s="86"/>
      <c r="QXY1" s="86"/>
      <c r="QXZ1" s="86"/>
      <c r="QYA1" s="86"/>
      <c r="QYB1" s="86"/>
      <c r="QYC1" s="86"/>
      <c r="QYD1" s="86"/>
      <c r="QYE1" s="86"/>
      <c r="QYF1" s="86"/>
      <c r="QYG1" s="86"/>
      <c r="QYH1" s="86"/>
      <c r="QYI1" s="86"/>
      <c r="QYJ1" s="86"/>
      <c r="QYK1" s="86"/>
      <c r="QYL1" s="86"/>
      <c r="QYM1" s="86"/>
      <c r="QYN1" s="86"/>
      <c r="QYO1" s="86"/>
      <c r="QYP1" s="86"/>
      <c r="QYQ1" s="86"/>
      <c r="QYR1" s="86"/>
      <c r="QYS1" s="86"/>
      <c r="QYT1" s="86"/>
      <c r="QYU1" s="86"/>
      <c r="QYV1" s="86"/>
      <c r="QYW1" s="86"/>
      <c r="QYX1" s="86"/>
      <c r="QYY1" s="86"/>
      <c r="QYZ1" s="86"/>
      <c r="QZA1" s="86"/>
      <c r="QZB1" s="86"/>
      <c r="QZC1" s="86"/>
      <c r="QZD1" s="86"/>
      <c r="QZE1" s="86"/>
      <c r="QZF1" s="86"/>
      <c r="QZG1" s="86"/>
      <c r="QZH1" s="86"/>
      <c r="QZI1" s="86"/>
      <c r="QZJ1" s="86"/>
      <c r="QZK1" s="86"/>
      <c r="QZL1" s="86"/>
      <c r="QZM1" s="86"/>
      <c r="QZN1" s="86"/>
      <c r="QZO1" s="86"/>
      <c r="QZP1" s="86"/>
      <c r="QZQ1" s="86"/>
      <c r="QZR1" s="86"/>
      <c r="QZS1" s="86"/>
      <c r="QZT1" s="86"/>
      <c r="QZU1" s="86"/>
      <c r="QZV1" s="86"/>
      <c r="QZW1" s="86"/>
      <c r="QZX1" s="86"/>
      <c r="QZY1" s="86"/>
      <c r="QZZ1" s="86"/>
      <c r="RAA1" s="86"/>
      <c r="RAB1" s="86"/>
      <c r="RAC1" s="86"/>
      <c r="RAD1" s="86"/>
      <c r="RAE1" s="86"/>
      <c r="RAF1" s="86"/>
      <c r="RAG1" s="86"/>
      <c r="RAH1" s="86"/>
      <c r="RAI1" s="86"/>
      <c r="RAJ1" s="86"/>
      <c r="RAK1" s="86"/>
      <c r="RAL1" s="86"/>
      <c r="RAM1" s="86"/>
      <c r="RAN1" s="86"/>
      <c r="RAO1" s="86"/>
      <c r="RAP1" s="86"/>
      <c r="RAQ1" s="86"/>
      <c r="RAR1" s="86"/>
      <c r="RAS1" s="86"/>
      <c r="RAT1" s="86"/>
      <c r="RAU1" s="86"/>
      <c r="RAV1" s="86"/>
      <c r="RAW1" s="86"/>
      <c r="RAX1" s="86"/>
      <c r="RAY1" s="86"/>
      <c r="RAZ1" s="86"/>
      <c r="RBA1" s="86"/>
      <c r="RBB1" s="86"/>
      <c r="RBC1" s="86"/>
      <c r="RBD1" s="86"/>
      <c r="RBE1" s="86"/>
      <c r="RBF1" s="86"/>
      <c r="RBG1" s="86"/>
      <c r="RBH1" s="86"/>
      <c r="RBI1" s="86"/>
      <c r="RBJ1" s="86"/>
      <c r="RBK1" s="86"/>
      <c r="RBL1" s="86"/>
      <c r="RBM1" s="86"/>
      <c r="RBN1" s="86"/>
      <c r="RBO1" s="86"/>
      <c r="RBP1" s="86"/>
      <c r="RBQ1" s="86"/>
      <c r="RBR1" s="86"/>
      <c r="RBS1" s="86"/>
      <c r="RBT1" s="86"/>
      <c r="RBU1" s="86"/>
      <c r="RBV1" s="86"/>
      <c r="RBW1" s="86"/>
      <c r="RBX1" s="86"/>
      <c r="RBY1" s="86"/>
      <c r="RBZ1" s="86"/>
      <c r="RCA1" s="86"/>
      <c r="RCB1" s="86"/>
      <c r="RCC1" s="86"/>
      <c r="RCD1" s="86"/>
      <c r="RCE1" s="86"/>
      <c r="RCF1" s="86"/>
      <c r="RCG1" s="86"/>
      <c r="RCH1" s="86"/>
      <c r="RCI1" s="86"/>
      <c r="RCJ1" s="86"/>
      <c r="RCK1" s="86"/>
      <c r="RCL1" s="86"/>
      <c r="RCM1" s="86"/>
      <c r="RCN1" s="86"/>
      <c r="RCO1" s="86"/>
      <c r="RCP1" s="86"/>
      <c r="RCQ1" s="86"/>
      <c r="RCR1" s="86"/>
      <c r="RCS1" s="86"/>
      <c r="RCT1" s="86"/>
      <c r="RCU1" s="86"/>
      <c r="RCV1" s="86"/>
      <c r="RCW1" s="86"/>
      <c r="RCX1" s="86"/>
      <c r="RCY1" s="86"/>
      <c r="RCZ1" s="86"/>
      <c r="RDA1" s="86"/>
      <c r="RDB1" s="86"/>
      <c r="RDC1" s="86"/>
      <c r="RDD1" s="86"/>
      <c r="RDE1" s="86"/>
      <c r="RDF1" s="86"/>
      <c r="RDG1" s="86"/>
      <c r="RDH1" s="86"/>
      <c r="RDI1" s="86"/>
      <c r="RDJ1" s="86"/>
      <c r="RDK1" s="86"/>
      <c r="RDL1" s="86"/>
      <c r="RDM1" s="86"/>
      <c r="RDN1" s="86"/>
      <c r="RDO1" s="86"/>
      <c r="RDP1" s="86"/>
      <c r="RDQ1" s="86"/>
      <c r="RDR1" s="86"/>
      <c r="RDS1" s="86"/>
      <c r="RDT1" s="86"/>
      <c r="RDU1" s="86"/>
      <c r="RDV1" s="86"/>
      <c r="RDW1" s="86"/>
      <c r="RDX1" s="86"/>
      <c r="RDY1" s="86"/>
      <c r="RDZ1" s="86"/>
      <c r="REA1" s="86"/>
      <c r="REB1" s="86"/>
      <c r="REC1" s="86"/>
      <c r="RED1" s="86"/>
      <c r="REE1" s="86"/>
      <c r="REF1" s="86"/>
      <c r="REG1" s="86"/>
      <c r="REH1" s="86"/>
      <c r="REI1" s="86"/>
      <c r="REJ1" s="86"/>
      <c r="REK1" s="86"/>
      <c r="REL1" s="86"/>
      <c r="REM1" s="86"/>
      <c r="REN1" s="86"/>
      <c r="REO1" s="86"/>
      <c r="REP1" s="86"/>
      <c r="REQ1" s="86"/>
      <c r="RER1" s="86"/>
      <c r="RES1" s="86"/>
      <c r="RET1" s="86"/>
      <c r="REU1" s="86"/>
      <c r="REV1" s="86"/>
      <c r="REW1" s="86"/>
      <c r="REX1" s="86"/>
      <c r="REY1" s="86"/>
      <c r="REZ1" s="86"/>
      <c r="RFA1" s="86"/>
      <c r="RFB1" s="86"/>
      <c r="RFC1" s="86"/>
      <c r="RFD1" s="86"/>
      <c r="RFE1" s="86"/>
      <c r="RFF1" s="86"/>
      <c r="RFG1" s="86"/>
      <c r="RFH1" s="86"/>
      <c r="RFI1" s="86"/>
      <c r="RFJ1" s="86"/>
      <c r="RFK1" s="86"/>
      <c r="RFL1" s="86"/>
      <c r="RFM1" s="86"/>
      <c r="RFN1" s="86"/>
      <c r="RFO1" s="86"/>
      <c r="RFP1" s="86"/>
      <c r="RFQ1" s="86"/>
      <c r="RFR1" s="86"/>
      <c r="RFS1" s="86"/>
      <c r="RFT1" s="86"/>
      <c r="RFU1" s="86"/>
      <c r="RFV1" s="86"/>
      <c r="RFW1" s="86"/>
      <c r="RFX1" s="86"/>
      <c r="RFY1" s="86"/>
      <c r="RFZ1" s="86"/>
      <c r="RGA1" s="86"/>
      <c r="RGB1" s="86"/>
      <c r="RGC1" s="86"/>
      <c r="RGD1" s="86"/>
      <c r="RGE1" s="86"/>
      <c r="RGF1" s="86"/>
      <c r="RGG1" s="86"/>
      <c r="RGH1" s="86"/>
      <c r="RGI1" s="86"/>
      <c r="RGJ1" s="86"/>
      <c r="RGK1" s="86"/>
      <c r="RGL1" s="86"/>
      <c r="RGM1" s="86"/>
      <c r="RGN1" s="86"/>
      <c r="RGO1" s="86"/>
      <c r="RGP1" s="86"/>
      <c r="RGQ1" s="86"/>
      <c r="RGR1" s="86"/>
      <c r="RGS1" s="86"/>
      <c r="RGT1" s="86"/>
      <c r="RGU1" s="86"/>
      <c r="RGV1" s="86"/>
      <c r="RGW1" s="86"/>
      <c r="RGX1" s="86"/>
      <c r="RGY1" s="86"/>
      <c r="RGZ1" s="86"/>
      <c r="RHA1" s="86"/>
      <c r="RHB1" s="86"/>
      <c r="RHC1" s="86"/>
      <c r="RHD1" s="86"/>
      <c r="RHE1" s="86"/>
      <c r="RHF1" s="86"/>
      <c r="RHG1" s="86"/>
      <c r="RHH1" s="86"/>
      <c r="RHI1" s="86"/>
      <c r="RHJ1" s="86"/>
      <c r="RHK1" s="86"/>
      <c r="RHL1" s="86"/>
      <c r="RHM1" s="86"/>
      <c r="RHN1" s="86"/>
      <c r="RHO1" s="86"/>
      <c r="RHP1" s="86"/>
      <c r="RHQ1" s="86"/>
      <c r="RHR1" s="86"/>
      <c r="RHS1" s="86"/>
      <c r="RHT1" s="86"/>
      <c r="RHU1" s="86"/>
      <c r="RHV1" s="86"/>
      <c r="RHW1" s="86"/>
      <c r="RHX1" s="86"/>
      <c r="RHY1" s="86"/>
      <c r="RHZ1" s="86"/>
      <c r="RIA1" s="86"/>
      <c r="RIB1" s="86"/>
      <c r="RIC1" s="86"/>
      <c r="RID1" s="86"/>
      <c r="RIE1" s="86"/>
      <c r="RIF1" s="86"/>
      <c r="RIG1" s="86"/>
      <c r="RIH1" s="86"/>
      <c r="RII1" s="86"/>
      <c r="RIJ1" s="86"/>
      <c r="RIK1" s="86"/>
      <c r="RIL1" s="86"/>
      <c r="RIM1" s="86"/>
      <c r="RIN1" s="86"/>
      <c r="RIO1" s="86"/>
      <c r="RIP1" s="86"/>
      <c r="RIQ1" s="86"/>
      <c r="RIR1" s="86"/>
      <c r="RIS1" s="86"/>
      <c r="RIT1" s="86"/>
      <c r="RIU1" s="86"/>
      <c r="RIV1" s="86"/>
      <c r="RIW1" s="86"/>
      <c r="RIX1" s="86"/>
      <c r="RIY1" s="86"/>
      <c r="RIZ1" s="86"/>
      <c r="RJA1" s="86"/>
      <c r="RJB1" s="86"/>
      <c r="RJC1" s="86"/>
      <c r="RJD1" s="86"/>
      <c r="RJE1" s="86"/>
      <c r="RJF1" s="86"/>
      <c r="RJG1" s="86"/>
      <c r="RJH1" s="86"/>
      <c r="RJI1" s="86"/>
      <c r="RJJ1" s="86"/>
      <c r="RJK1" s="86"/>
      <c r="RJL1" s="86"/>
      <c r="RJM1" s="86"/>
      <c r="RJN1" s="86"/>
      <c r="RJO1" s="86"/>
      <c r="RJP1" s="86"/>
      <c r="RJQ1" s="86"/>
      <c r="RJR1" s="86"/>
      <c r="RJS1" s="86"/>
      <c r="RJT1" s="86"/>
      <c r="RJU1" s="86"/>
      <c r="RJV1" s="86"/>
      <c r="RJW1" s="86"/>
      <c r="RJX1" s="86"/>
      <c r="RJY1" s="86"/>
      <c r="RJZ1" s="86"/>
      <c r="RKA1" s="86"/>
      <c r="RKB1" s="86"/>
      <c r="RKC1" s="86"/>
      <c r="RKD1" s="86"/>
      <c r="RKE1" s="86"/>
      <c r="RKF1" s="86"/>
      <c r="RKG1" s="86"/>
      <c r="RKH1" s="86"/>
      <c r="RKI1" s="86"/>
      <c r="RKJ1" s="86"/>
      <c r="RKK1" s="86"/>
      <c r="RKL1" s="86"/>
      <c r="RKM1" s="86"/>
      <c r="RKN1" s="86"/>
      <c r="RKO1" s="86"/>
      <c r="RKP1" s="86"/>
      <c r="RKQ1" s="86"/>
      <c r="RKR1" s="86"/>
      <c r="RKS1" s="86"/>
      <c r="RKT1" s="86"/>
      <c r="RKU1" s="86"/>
      <c r="RKV1" s="86"/>
      <c r="RKW1" s="86"/>
      <c r="RKX1" s="86"/>
      <c r="RKY1" s="86"/>
      <c r="RKZ1" s="86"/>
      <c r="RLA1" s="86"/>
      <c r="RLB1" s="86"/>
      <c r="RLC1" s="86"/>
      <c r="RLD1" s="86"/>
      <c r="RLE1" s="86"/>
      <c r="RLF1" s="86"/>
      <c r="RLG1" s="86"/>
      <c r="RLH1" s="86"/>
      <c r="RLI1" s="86"/>
      <c r="RLJ1" s="86"/>
      <c r="RLK1" s="86"/>
      <c r="RLL1" s="86"/>
      <c r="RLM1" s="86"/>
      <c r="RLN1" s="86"/>
      <c r="RLO1" s="86"/>
      <c r="RLP1" s="86"/>
      <c r="RLQ1" s="86"/>
      <c r="RLR1" s="86"/>
      <c r="RLS1" s="86"/>
      <c r="RLT1" s="86"/>
      <c r="RLU1" s="86"/>
      <c r="RLV1" s="86"/>
      <c r="RLW1" s="86"/>
      <c r="RLX1" s="86"/>
      <c r="RLY1" s="86"/>
      <c r="RLZ1" s="86"/>
      <c r="RMA1" s="86"/>
      <c r="RMB1" s="86"/>
      <c r="RMC1" s="86"/>
      <c r="RMD1" s="86"/>
      <c r="RME1" s="86"/>
      <c r="RMF1" s="86"/>
      <c r="RMG1" s="86"/>
      <c r="RMH1" s="86"/>
      <c r="RMI1" s="86"/>
      <c r="RMJ1" s="86"/>
      <c r="RMK1" s="86"/>
      <c r="RML1" s="86"/>
      <c r="RMM1" s="86"/>
      <c r="RMN1" s="86"/>
      <c r="RMO1" s="86"/>
      <c r="RMP1" s="86"/>
      <c r="RMQ1" s="86"/>
      <c r="RMR1" s="86"/>
      <c r="RMS1" s="86"/>
      <c r="RMT1" s="86"/>
      <c r="RMU1" s="86"/>
      <c r="RMV1" s="86"/>
      <c r="RMW1" s="86"/>
      <c r="RMX1" s="86"/>
      <c r="RMY1" s="86"/>
      <c r="RMZ1" s="86"/>
      <c r="RNA1" s="86"/>
      <c r="RNB1" s="86"/>
      <c r="RNC1" s="86"/>
      <c r="RND1" s="86"/>
      <c r="RNE1" s="86"/>
      <c r="RNF1" s="86"/>
      <c r="RNG1" s="86"/>
      <c r="RNH1" s="86"/>
      <c r="RNI1" s="86"/>
      <c r="RNJ1" s="86"/>
      <c r="RNK1" s="86"/>
      <c r="RNL1" s="86"/>
      <c r="RNM1" s="86"/>
      <c r="RNN1" s="86"/>
      <c r="RNO1" s="86"/>
      <c r="RNP1" s="86"/>
      <c r="RNQ1" s="86"/>
      <c r="RNR1" s="86"/>
      <c r="RNS1" s="86"/>
      <c r="RNT1" s="86"/>
      <c r="RNU1" s="86"/>
      <c r="RNV1" s="86"/>
      <c r="RNW1" s="86"/>
      <c r="RNX1" s="86"/>
      <c r="RNY1" s="86"/>
      <c r="RNZ1" s="86"/>
      <c r="ROA1" s="86"/>
      <c r="ROB1" s="86"/>
      <c r="ROC1" s="86"/>
      <c r="ROD1" s="86"/>
      <c r="ROE1" s="86"/>
      <c r="ROF1" s="86"/>
      <c r="ROG1" s="86"/>
      <c r="ROH1" s="86"/>
      <c r="ROI1" s="86"/>
      <c r="ROJ1" s="86"/>
      <c r="ROK1" s="86"/>
      <c r="ROL1" s="86"/>
      <c r="ROM1" s="86"/>
      <c r="RON1" s="86"/>
      <c r="ROO1" s="86"/>
      <c r="ROP1" s="86"/>
      <c r="ROQ1" s="86"/>
      <c r="ROR1" s="86"/>
      <c r="ROS1" s="86"/>
      <c r="ROT1" s="86"/>
      <c r="ROU1" s="86"/>
      <c r="ROV1" s="86"/>
      <c r="ROW1" s="86"/>
      <c r="ROX1" s="86"/>
      <c r="ROY1" s="86"/>
      <c r="ROZ1" s="86"/>
      <c r="RPA1" s="86"/>
      <c r="RPB1" s="86"/>
      <c r="RPC1" s="86"/>
      <c r="RPD1" s="86"/>
      <c r="RPE1" s="86"/>
      <c r="RPF1" s="86"/>
      <c r="RPG1" s="86"/>
      <c r="RPH1" s="86"/>
      <c r="RPI1" s="86"/>
      <c r="RPJ1" s="86"/>
      <c r="RPK1" s="86"/>
      <c r="RPL1" s="86"/>
      <c r="RPM1" s="86"/>
      <c r="RPN1" s="86"/>
      <c r="RPO1" s="86"/>
      <c r="RPP1" s="86"/>
      <c r="RPQ1" s="86"/>
      <c r="RPR1" s="86"/>
      <c r="RPS1" s="86"/>
      <c r="RPT1" s="86"/>
      <c r="RPU1" s="86"/>
      <c r="RPV1" s="86"/>
      <c r="RPW1" s="86"/>
      <c r="RPX1" s="86"/>
      <c r="RPY1" s="86"/>
      <c r="RPZ1" s="86"/>
      <c r="RQA1" s="86"/>
      <c r="RQB1" s="86"/>
      <c r="RQC1" s="86"/>
      <c r="RQD1" s="86"/>
      <c r="RQE1" s="86"/>
      <c r="RQF1" s="86"/>
      <c r="RQG1" s="86"/>
      <c r="RQH1" s="86"/>
      <c r="RQI1" s="86"/>
      <c r="RQJ1" s="86"/>
      <c r="RQK1" s="86"/>
      <c r="RQL1" s="86"/>
      <c r="RQM1" s="86"/>
      <c r="RQN1" s="86"/>
      <c r="RQO1" s="86"/>
      <c r="RQP1" s="86"/>
      <c r="RQQ1" s="86"/>
      <c r="RQR1" s="86"/>
      <c r="RQS1" s="86"/>
      <c r="RQT1" s="86"/>
      <c r="RQU1" s="86"/>
      <c r="RQV1" s="86"/>
      <c r="RQW1" s="86"/>
      <c r="RQX1" s="86"/>
      <c r="RQY1" s="86"/>
      <c r="RQZ1" s="86"/>
      <c r="RRA1" s="86"/>
      <c r="RRB1" s="86"/>
      <c r="RRC1" s="86"/>
      <c r="RRD1" s="86"/>
      <c r="RRE1" s="86"/>
      <c r="RRF1" s="86"/>
      <c r="RRG1" s="86"/>
      <c r="RRH1" s="86"/>
      <c r="RRI1" s="86"/>
      <c r="RRJ1" s="86"/>
      <c r="RRK1" s="86"/>
      <c r="RRL1" s="86"/>
      <c r="RRM1" s="86"/>
      <c r="RRN1" s="86"/>
      <c r="RRO1" s="86"/>
      <c r="RRP1" s="86"/>
      <c r="RRQ1" s="86"/>
      <c r="RRR1" s="86"/>
      <c r="RRS1" s="86"/>
      <c r="RRT1" s="86"/>
      <c r="RRU1" s="86"/>
      <c r="RRV1" s="86"/>
      <c r="RRW1" s="86"/>
      <c r="RRX1" s="86"/>
      <c r="RRY1" s="86"/>
      <c r="RRZ1" s="86"/>
      <c r="RSA1" s="86"/>
      <c r="RSB1" s="86"/>
      <c r="RSC1" s="86"/>
      <c r="RSD1" s="86"/>
      <c r="RSE1" s="86"/>
      <c r="RSF1" s="86"/>
      <c r="RSG1" s="86"/>
      <c r="RSH1" s="86"/>
      <c r="RSI1" s="86"/>
      <c r="RSJ1" s="86"/>
      <c r="RSK1" s="86"/>
      <c r="RSL1" s="86"/>
      <c r="RSM1" s="86"/>
      <c r="RSN1" s="86"/>
      <c r="RSO1" s="86"/>
      <c r="RSP1" s="86"/>
      <c r="RSQ1" s="86"/>
      <c r="RSR1" s="86"/>
      <c r="RSS1" s="86"/>
      <c r="RST1" s="86"/>
      <c r="RSU1" s="86"/>
      <c r="RSV1" s="86"/>
      <c r="RSW1" s="86"/>
      <c r="RSX1" s="86"/>
      <c r="RSY1" s="86"/>
      <c r="RSZ1" s="86"/>
      <c r="RTA1" s="86"/>
      <c r="RTB1" s="86"/>
      <c r="RTC1" s="86"/>
      <c r="RTD1" s="86"/>
      <c r="RTE1" s="86"/>
      <c r="RTF1" s="86"/>
      <c r="RTG1" s="86"/>
      <c r="RTH1" s="86"/>
      <c r="RTI1" s="86"/>
      <c r="RTJ1" s="86"/>
      <c r="RTK1" s="86"/>
      <c r="RTL1" s="86"/>
      <c r="RTM1" s="86"/>
      <c r="RTN1" s="86"/>
      <c r="RTO1" s="86"/>
      <c r="RTP1" s="86"/>
      <c r="RTQ1" s="86"/>
      <c r="RTR1" s="86"/>
      <c r="RTS1" s="86"/>
      <c r="RTT1" s="86"/>
      <c r="RTU1" s="86"/>
      <c r="RTV1" s="86"/>
      <c r="RTW1" s="86"/>
      <c r="RTX1" s="86"/>
      <c r="RTY1" s="86"/>
      <c r="RTZ1" s="86"/>
      <c r="RUA1" s="86"/>
      <c r="RUB1" s="86"/>
      <c r="RUC1" s="86"/>
      <c r="RUD1" s="86"/>
      <c r="RUE1" s="86"/>
      <c r="RUF1" s="86"/>
      <c r="RUG1" s="86"/>
      <c r="RUH1" s="86"/>
      <c r="RUI1" s="86"/>
      <c r="RUJ1" s="86"/>
      <c r="RUK1" s="86"/>
      <c r="RUL1" s="86"/>
      <c r="RUM1" s="86"/>
      <c r="RUN1" s="86"/>
      <c r="RUO1" s="86"/>
      <c r="RUP1" s="86"/>
      <c r="RUQ1" s="86"/>
      <c r="RUR1" s="86"/>
      <c r="RUS1" s="86"/>
      <c r="RUT1" s="86"/>
      <c r="RUU1" s="86"/>
      <c r="RUV1" s="86"/>
      <c r="RUW1" s="86"/>
      <c r="RUX1" s="86"/>
      <c r="RUY1" s="86"/>
      <c r="RUZ1" s="86"/>
      <c r="RVA1" s="86"/>
      <c r="RVB1" s="86"/>
      <c r="RVC1" s="86"/>
      <c r="RVD1" s="86"/>
      <c r="RVE1" s="86"/>
      <c r="RVF1" s="86"/>
      <c r="RVG1" s="86"/>
      <c r="RVH1" s="86"/>
      <c r="RVI1" s="86"/>
      <c r="RVJ1" s="86"/>
      <c r="RVK1" s="86"/>
      <c r="RVL1" s="86"/>
      <c r="RVM1" s="86"/>
      <c r="RVN1" s="86"/>
      <c r="RVO1" s="86"/>
      <c r="RVP1" s="86"/>
      <c r="RVQ1" s="86"/>
      <c r="RVR1" s="86"/>
      <c r="RVS1" s="86"/>
      <c r="RVT1" s="86"/>
      <c r="RVU1" s="86"/>
      <c r="RVV1" s="86"/>
      <c r="RVW1" s="86"/>
      <c r="RVX1" s="86"/>
      <c r="RVY1" s="86"/>
      <c r="RVZ1" s="86"/>
      <c r="RWA1" s="86"/>
      <c r="RWB1" s="86"/>
      <c r="RWC1" s="86"/>
      <c r="RWD1" s="86"/>
      <c r="RWE1" s="86"/>
      <c r="RWF1" s="86"/>
      <c r="RWG1" s="86"/>
      <c r="RWH1" s="86"/>
      <c r="RWI1" s="86"/>
      <c r="RWJ1" s="86"/>
      <c r="RWK1" s="86"/>
      <c r="RWL1" s="86"/>
      <c r="RWM1" s="86"/>
      <c r="RWN1" s="86"/>
      <c r="RWO1" s="86"/>
      <c r="RWP1" s="86"/>
      <c r="RWQ1" s="86"/>
      <c r="RWR1" s="86"/>
      <c r="RWS1" s="86"/>
      <c r="RWT1" s="86"/>
      <c r="RWU1" s="86"/>
      <c r="RWV1" s="86"/>
      <c r="RWW1" s="86"/>
      <c r="RWX1" s="86"/>
      <c r="RWY1" s="86"/>
      <c r="RWZ1" s="86"/>
      <c r="RXA1" s="86"/>
      <c r="RXB1" s="86"/>
      <c r="RXC1" s="86"/>
      <c r="RXD1" s="86"/>
      <c r="RXE1" s="86"/>
      <c r="RXF1" s="86"/>
      <c r="RXG1" s="86"/>
      <c r="RXH1" s="86"/>
      <c r="RXI1" s="86"/>
      <c r="RXJ1" s="86"/>
      <c r="RXK1" s="86"/>
      <c r="RXL1" s="86"/>
      <c r="RXM1" s="86"/>
      <c r="RXN1" s="86"/>
      <c r="RXO1" s="86"/>
      <c r="RXP1" s="86"/>
      <c r="RXQ1" s="86"/>
      <c r="RXR1" s="86"/>
      <c r="RXS1" s="86"/>
      <c r="RXT1" s="86"/>
      <c r="RXU1" s="86"/>
      <c r="RXV1" s="86"/>
      <c r="RXW1" s="86"/>
      <c r="RXX1" s="86"/>
      <c r="RXY1" s="86"/>
      <c r="RXZ1" s="86"/>
      <c r="RYA1" s="86"/>
      <c r="RYB1" s="86"/>
      <c r="RYC1" s="86"/>
      <c r="RYD1" s="86"/>
      <c r="RYE1" s="86"/>
      <c r="RYF1" s="86"/>
      <c r="RYG1" s="86"/>
      <c r="RYH1" s="86"/>
      <c r="RYI1" s="86"/>
      <c r="RYJ1" s="86"/>
      <c r="RYK1" s="86"/>
      <c r="RYL1" s="86"/>
      <c r="RYM1" s="86"/>
      <c r="RYN1" s="86"/>
      <c r="RYO1" s="86"/>
      <c r="RYP1" s="86"/>
      <c r="RYQ1" s="86"/>
      <c r="RYR1" s="86"/>
      <c r="RYS1" s="86"/>
      <c r="RYT1" s="86"/>
      <c r="RYU1" s="86"/>
      <c r="RYV1" s="86"/>
      <c r="RYW1" s="86"/>
      <c r="RYX1" s="86"/>
      <c r="RYY1" s="86"/>
      <c r="RYZ1" s="86"/>
      <c r="RZA1" s="86"/>
      <c r="RZB1" s="86"/>
      <c r="RZC1" s="86"/>
      <c r="RZD1" s="86"/>
      <c r="RZE1" s="86"/>
      <c r="RZF1" s="86"/>
      <c r="RZG1" s="86"/>
      <c r="RZH1" s="86"/>
      <c r="RZI1" s="86"/>
      <c r="RZJ1" s="86"/>
      <c r="RZK1" s="86"/>
      <c r="RZL1" s="86"/>
      <c r="RZM1" s="86"/>
      <c r="RZN1" s="86"/>
      <c r="RZO1" s="86"/>
      <c r="RZP1" s="86"/>
      <c r="RZQ1" s="86"/>
      <c r="RZR1" s="86"/>
      <c r="RZS1" s="86"/>
      <c r="RZT1" s="86"/>
      <c r="RZU1" s="86"/>
      <c r="RZV1" s="86"/>
      <c r="RZW1" s="86"/>
      <c r="RZX1" s="86"/>
      <c r="RZY1" s="86"/>
      <c r="RZZ1" s="86"/>
      <c r="SAA1" s="86"/>
      <c r="SAB1" s="86"/>
      <c r="SAC1" s="86"/>
      <c r="SAD1" s="86"/>
      <c r="SAE1" s="86"/>
      <c r="SAF1" s="86"/>
      <c r="SAG1" s="86"/>
      <c r="SAH1" s="86"/>
      <c r="SAI1" s="86"/>
      <c r="SAJ1" s="86"/>
      <c r="SAK1" s="86"/>
      <c r="SAL1" s="86"/>
      <c r="SAM1" s="86"/>
      <c r="SAN1" s="86"/>
      <c r="SAO1" s="86"/>
      <c r="SAP1" s="86"/>
      <c r="SAQ1" s="86"/>
      <c r="SAR1" s="86"/>
      <c r="SAS1" s="86"/>
      <c r="SAT1" s="86"/>
      <c r="SAU1" s="86"/>
      <c r="SAV1" s="86"/>
      <c r="SAW1" s="86"/>
      <c r="SAX1" s="86"/>
      <c r="SAY1" s="86"/>
      <c r="SAZ1" s="86"/>
      <c r="SBA1" s="86"/>
      <c r="SBB1" s="86"/>
      <c r="SBC1" s="86"/>
      <c r="SBD1" s="86"/>
      <c r="SBE1" s="86"/>
      <c r="SBF1" s="86"/>
      <c r="SBG1" s="86"/>
      <c r="SBH1" s="86"/>
      <c r="SBI1" s="86"/>
      <c r="SBJ1" s="86"/>
      <c r="SBK1" s="86"/>
      <c r="SBL1" s="86"/>
      <c r="SBM1" s="86"/>
      <c r="SBN1" s="86"/>
      <c r="SBO1" s="86"/>
      <c r="SBP1" s="86"/>
      <c r="SBQ1" s="86"/>
      <c r="SBR1" s="86"/>
      <c r="SBS1" s="86"/>
      <c r="SBT1" s="86"/>
      <c r="SBU1" s="86"/>
      <c r="SBV1" s="86"/>
      <c r="SBW1" s="86"/>
      <c r="SBX1" s="86"/>
      <c r="SBY1" s="86"/>
      <c r="SBZ1" s="86"/>
      <c r="SCA1" s="86"/>
      <c r="SCB1" s="86"/>
      <c r="SCC1" s="86"/>
      <c r="SCD1" s="86"/>
      <c r="SCE1" s="86"/>
      <c r="SCF1" s="86"/>
      <c r="SCG1" s="86"/>
      <c r="SCH1" s="86"/>
      <c r="SCI1" s="86"/>
      <c r="SCJ1" s="86"/>
      <c r="SCK1" s="86"/>
      <c r="SCL1" s="86"/>
      <c r="SCM1" s="86"/>
      <c r="SCN1" s="86"/>
      <c r="SCO1" s="86"/>
      <c r="SCP1" s="86"/>
      <c r="SCQ1" s="86"/>
      <c r="SCR1" s="86"/>
      <c r="SCS1" s="86"/>
      <c r="SCT1" s="86"/>
      <c r="SCU1" s="86"/>
      <c r="SCV1" s="86"/>
      <c r="SCW1" s="86"/>
      <c r="SCX1" s="86"/>
      <c r="SCY1" s="86"/>
      <c r="SCZ1" s="86"/>
      <c r="SDA1" s="86"/>
      <c r="SDB1" s="86"/>
      <c r="SDC1" s="86"/>
      <c r="SDD1" s="86"/>
      <c r="SDE1" s="86"/>
      <c r="SDF1" s="86"/>
      <c r="SDG1" s="86"/>
      <c r="SDH1" s="86"/>
      <c r="SDI1" s="86"/>
      <c r="SDJ1" s="86"/>
      <c r="SDK1" s="86"/>
      <c r="SDL1" s="86"/>
      <c r="SDM1" s="86"/>
      <c r="SDN1" s="86"/>
      <c r="SDO1" s="86"/>
      <c r="SDP1" s="86"/>
      <c r="SDQ1" s="86"/>
      <c r="SDR1" s="86"/>
      <c r="SDS1" s="86"/>
      <c r="SDT1" s="86"/>
      <c r="SDU1" s="86"/>
      <c r="SDV1" s="86"/>
      <c r="SDW1" s="86"/>
      <c r="SDX1" s="86"/>
      <c r="SDY1" s="86"/>
      <c r="SDZ1" s="86"/>
      <c r="SEA1" s="86"/>
      <c r="SEB1" s="86"/>
      <c r="SEC1" s="86"/>
      <c r="SED1" s="86"/>
      <c r="SEE1" s="86"/>
      <c r="SEF1" s="86"/>
      <c r="SEG1" s="86"/>
      <c r="SEH1" s="86"/>
      <c r="SEI1" s="86"/>
      <c r="SEJ1" s="86"/>
      <c r="SEK1" s="86"/>
      <c r="SEL1" s="86"/>
      <c r="SEM1" s="86"/>
      <c r="SEN1" s="86"/>
      <c r="SEO1" s="86"/>
      <c r="SEP1" s="86"/>
      <c r="SEQ1" s="86"/>
      <c r="SER1" s="86"/>
      <c r="SES1" s="86"/>
      <c r="SET1" s="86"/>
      <c r="SEU1" s="86"/>
      <c r="SEV1" s="86"/>
      <c r="SEW1" s="86"/>
      <c r="SEX1" s="86"/>
      <c r="SEY1" s="86"/>
      <c r="SEZ1" s="86"/>
      <c r="SFA1" s="86"/>
      <c r="SFB1" s="86"/>
      <c r="SFC1" s="86"/>
      <c r="SFD1" s="86"/>
      <c r="SFE1" s="86"/>
      <c r="SFF1" s="86"/>
      <c r="SFG1" s="86"/>
      <c r="SFH1" s="86"/>
      <c r="SFI1" s="86"/>
      <c r="SFJ1" s="86"/>
      <c r="SFK1" s="86"/>
      <c r="SFL1" s="86"/>
      <c r="SFM1" s="86"/>
      <c r="SFN1" s="86"/>
      <c r="SFO1" s="86"/>
      <c r="SFP1" s="86"/>
      <c r="SFQ1" s="86"/>
      <c r="SFR1" s="86"/>
      <c r="SFS1" s="86"/>
      <c r="SFT1" s="86"/>
      <c r="SFU1" s="86"/>
      <c r="SFV1" s="86"/>
      <c r="SFW1" s="86"/>
      <c r="SFX1" s="86"/>
      <c r="SFY1" s="86"/>
      <c r="SFZ1" s="86"/>
      <c r="SGA1" s="86"/>
      <c r="SGB1" s="86"/>
      <c r="SGC1" s="86"/>
      <c r="SGD1" s="86"/>
      <c r="SGE1" s="86"/>
      <c r="SGF1" s="86"/>
      <c r="SGG1" s="86"/>
      <c r="SGH1" s="86"/>
      <c r="SGI1" s="86"/>
      <c r="SGJ1" s="86"/>
      <c r="SGK1" s="86"/>
      <c r="SGL1" s="86"/>
      <c r="SGM1" s="86"/>
      <c r="SGN1" s="86"/>
      <c r="SGO1" s="86"/>
      <c r="SGP1" s="86"/>
      <c r="SGQ1" s="86"/>
      <c r="SGR1" s="86"/>
      <c r="SGS1" s="86"/>
      <c r="SGT1" s="86"/>
      <c r="SGU1" s="86"/>
      <c r="SGV1" s="86"/>
      <c r="SGW1" s="86"/>
      <c r="SGX1" s="86"/>
      <c r="SGY1" s="86"/>
      <c r="SGZ1" s="86"/>
      <c r="SHA1" s="86"/>
      <c r="SHB1" s="86"/>
      <c r="SHC1" s="86"/>
      <c r="SHD1" s="86"/>
      <c r="SHE1" s="86"/>
      <c r="SHF1" s="86"/>
      <c r="SHG1" s="86"/>
      <c r="SHH1" s="86"/>
      <c r="SHI1" s="86"/>
      <c r="SHJ1" s="86"/>
      <c r="SHK1" s="86"/>
      <c r="SHL1" s="86"/>
      <c r="SHM1" s="86"/>
      <c r="SHN1" s="86"/>
      <c r="SHO1" s="86"/>
      <c r="SHP1" s="86"/>
      <c r="SHQ1" s="86"/>
      <c r="SHR1" s="86"/>
      <c r="SHS1" s="86"/>
      <c r="SHT1" s="86"/>
      <c r="SHU1" s="86"/>
      <c r="SHV1" s="86"/>
      <c r="SHW1" s="86"/>
      <c r="SHX1" s="86"/>
      <c r="SHY1" s="86"/>
      <c r="SHZ1" s="86"/>
      <c r="SIA1" s="86"/>
      <c r="SIB1" s="86"/>
      <c r="SIC1" s="86"/>
      <c r="SID1" s="86"/>
      <c r="SIE1" s="86"/>
      <c r="SIF1" s="86"/>
      <c r="SIG1" s="86"/>
      <c r="SIH1" s="86"/>
      <c r="SII1" s="86"/>
      <c r="SIJ1" s="86"/>
      <c r="SIK1" s="86"/>
      <c r="SIL1" s="86"/>
      <c r="SIM1" s="86"/>
      <c r="SIN1" s="86"/>
      <c r="SIO1" s="86"/>
      <c r="SIP1" s="86"/>
      <c r="SIQ1" s="86"/>
      <c r="SIR1" s="86"/>
      <c r="SIS1" s="86"/>
      <c r="SIT1" s="86"/>
      <c r="SIU1" s="86"/>
      <c r="SIV1" s="86"/>
      <c r="SIW1" s="86"/>
      <c r="SIX1" s="86"/>
      <c r="SIY1" s="86"/>
      <c r="SIZ1" s="86"/>
      <c r="SJA1" s="86"/>
      <c r="SJB1" s="86"/>
      <c r="SJC1" s="86"/>
      <c r="SJD1" s="86"/>
      <c r="SJE1" s="86"/>
      <c r="SJF1" s="86"/>
      <c r="SJG1" s="86"/>
      <c r="SJH1" s="86"/>
      <c r="SJI1" s="86"/>
      <c r="SJJ1" s="86"/>
      <c r="SJK1" s="86"/>
      <c r="SJL1" s="86"/>
      <c r="SJM1" s="86"/>
      <c r="SJN1" s="86"/>
      <c r="SJO1" s="86"/>
      <c r="SJP1" s="86"/>
      <c r="SJQ1" s="86"/>
      <c r="SJR1" s="86"/>
      <c r="SJS1" s="86"/>
      <c r="SJT1" s="86"/>
      <c r="SJU1" s="86"/>
      <c r="SJV1" s="86"/>
      <c r="SJW1" s="86"/>
      <c r="SJX1" s="86"/>
      <c r="SJY1" s="86"/>
      <c r="SJZ1" s="86"/>
      <c r="SKA1" s="86"/>
      <c r="SKB1" s="86"/>
      <c r="SKC1" s="86"/>
      <c r="SKD1" s="86"/>
      <c r="SKE1" s="86"/>
      <c r="SKF1" s="86"/>
      <c r="SKG1" s="86"/>
      <c r="SKH1" s="86"/>
      <c r="SKI1" s="86"/>
      <c r="SKJ1" s="86"/>
      <c r="SKK1" s="86"/>
      <c r="SKL1" s="86"/>
      <c r="SKM1" s="86"/>
      <c r="SKN1" s="86"/>
      <c r="SKO1" s="86"/>
      <c r="SKP1" s="86"/>
      <c r="SKQ1" s="86"/>
      <c r="SKR1" s="86"/>
      <c r="SKS1" s="86"/>
      <c r="SKT1" s="86"/>
      <c r="SKU1" s="86"/>
      <c r="SKV1" s="86"/>
      <c r="SKW1" s="86"/>
      <c r="SKX1" s="86"/>
      <c r="SKY1" s="86"/>
      <c r="SKZ1" s="86"/>
      <c r="SLA1" s="86"/>
      <c r="SLB1" s="86"/>
      <c r="SLC1" s="86"/>
      <c r="SLD1" s="86"/>
      <c r="SLE1" s="86"/>
      <c r="SLF1" s="86"/>
      <c r="SLG1" s="86"/>
      <c r="SLH1" s="86"/>
      <c r="SLI1" s="86"/>
      <c r="SLJ1" s="86"/>
      <c r="SLK1" s="86"/>
      <c r="SLL1" s="86"/>
      <c r="SLM1" s="86"/>
      <c r="SLN1" s="86"/>
      <c r="SLO1" s="86"/>
      <c r="SLP1" s="86"/>
      <c r="SLQ1" s="86"/>
      <c r="SLR1" s="86"/>
      <c r="SLS1" s="86"/>
      <c r="SLT1" s="86"/>
      <c r="SLU1" s="86"/>
      <c r="SLV1" s="86"/>
      <c r="SLW1" s="86"/>
      <c r="SLX1" s="86"/>
      <c r="SLY1" s="86"/>
      <c r="SLZ1" s="86"/>
      <c r="SMA1" s="86"/>
      <c r="SMB1" s="86"/>
      <c r="SMC1" s="86"/>
      <c r="SMD1" s="86"/>
      <c r="SME1" s="86"/>
      <c r="SMF1" s="86"/>
      <c r="SMG1" s="86"/>
      <c r="SMH1" s="86"/>
      <c r="SMI1" s="86"/>
      <c r="SMJ1" s="86"/>
      <c r="SMK1" s="86"/>
      <c r="SML1" s="86"/>
      <c r="SMM1" s="86"/>
      <c r="SMN1" s="86"/>
      <c r="SMO1" s="86"/>
      <c r="SMP1" s="86"/>
      <c r="SMQ1" s="86"/>
      <c r="SMR1" s="86"/>
      <c r="SMS1" s="86"/>
      <c r="SMT1" s="86"/>
      <c r="SMU1" s="86"/>
      <c r="SMV1" s="86"/>
      <c r="SMW1" s="86"/>
      <c r="SMX1" s="86"/>
      <c r="SMY1" s="86"/>
      <c r="SMZ1" s="86"/>
      <c r="SNA1" s="86"/>
      <c r="SNB1" s="86"/>
      <c r="SNC1" s="86"/>
      <c r="SND1" s="86"/>
      <c r="SNE1" s="86"/>
      <c r="SNF1" s="86"/>
      <c r="SNG1" s="86"/>
      <c r="SNH1" s="86"/>
      <c r="SNI1" s="86"/>
      <c r="SNJ1" s="86"/>
      <c r="SNK1" s="86"/>
      <c r="SNL1" s="86"/>
      <c r="SNM1" s="86"/>
      <c r="SNN1" s="86"/>
      <c r="SNO1" s="86"/>
      <c r="SNP1" s="86"/>
      <c r="SNQ1" s="86"/>
      <c r="SNR1" s="86"/>
      <c r="SNS1" s="86"/>
      <c r="SNT1" s="86"/>
      <c r="SNU1" s="86"/>
      <c r="SNV1" s="86"/>
      <c r="SNW1" s="86"/>
      <c r="SNX1" s="86"/>
      <c r="SNY1" s="86"/>
      <c r="SNZ1" s="86"/>
      <c r="SOA1" s="86"/>
      <c r="SOB1" s="86"/>
      <c r="SOC1" s="86"/>
      <c r="SOD1" s="86"/>
      <c r="SOE1" s="86"/>
      <c r="SOF1" s="86"/>
      <c r="SOG1" s="86"/>
      <c r="SOH1" s="86"/>
      <c r="SOI1" s="86"/>
      <c r="SOJ1" s="86"/>
      <c r="SOK1" s="86"/>
      <c r="SOL1" s="86"/>
      <c r="SOM1" s="86"/>
      <c r="SON1" s="86"/>
      <c r="SOO1" s="86"/>
      <c r="SOP1" s="86"/>
      <c r="SOQ1" s="86"/>
      <c r="SOR1" s="86"/>
      <c r="SOS1" s="86"/>
      <c r="SOT1" s="86"/>
      <c r="SOU1" s="86"/>
      <c r="SOV1" s="86"/>
      <c r="SOW1" s="86"/>
      <c r="SOX1" s="86"/>
      <c r="SOY1" s="86"/>
      <c r="SOZ1" s="86"/>
      <c r="SPA1" s="86"/>
      <c r="SPB1" s="86"/>
      <c r="SPC1" s="86"/>
      <c r="SPD1" s="86"/>
      <c r="SPE1" s="86"/>
      <c r="SPF1" s="86"/>
      <c r="SPG1" s="86"/>
      <c r="SPH1" s="86"/>
      <c r="SPI1" s="86"/>
      <c r="SPJ1" s="86"/>
      <c r="SPK1" s="86"/>
      <c r="SPL1" s="86"/>
      <c r="SPM1" s="86"/>
      <c r="SPN1" s="86"/>
      <c r="SPO1" s="86"/>
      <c r="SPP1" s="86"/>
      <c r="SPQ1" s="86"/>
      <c r="SPR1" s="86"/>
      <c r="SPS1" s="86"/>
      <c r="SPT1" s="86"/>
      <c r="SPU1" s="86"/>
      <c r="SPV1" s="86"/>
      <c r="SPW1" s="86"/>
      <c r="SPX1" s="86"/>
      <c r="SPY1" s="86"/>
      <c r="SPZ1" s="86"/>
      <c r="SQA1" s="86"/>
      <c r="SQB1" s="86"/>
      <c r="SQC1" s="86"/>
      <c r="SQD1" s="86"/>
      <c r="SQE1" s="86"/>
      <c r="SQF1" s="86"/>
      <c r="SQG1" s="86"/>
      <c r="SQH1" s="86"/>
      <c r="SQI1" s="86"/>
      <c r="SQJ1" s="86"/>
      <c r="SQK1" s="86"/>
      <c r="SQL1" s="86"/>
      <c r="SQM1" s="86"/>
      <c r="SQN1" s="86"/>
      <c r="SQO1" s="86"/>
      <c r="SQP1" s="86"/>
      <c r="SQQ1" s="86"/>
      <c r="SQR1" s="86"/>
      <c r="SQS1" s="86"/>
      <c r="SQT1" s="86"/>
      <c r="SQU1" s="86"/>
      <c r="SQV1" s="86"/>
      <c r="SQW1" s="86"/>
      <c r="SQX1" s="86"/>
      <c r="SQY1" s="86"/>
      <c r="SQZ1" s="86"/>
      <c r="SRA1" s="86"/>
      <c r="SRB1" s="86"/>
      <c r="SRC1" s="86"/>
      <c r="SRD1" s="86"/>
      <c r="SRE1" s="86"/>
      <c r="SRF1" s="86"/>
      <c r="SRG1" s="86"/>
      <c r="SRH1" s="86"/>
      <c r="SRI1" s="86"/>
      <c r="SRJ1" s="86"/>
      <c r="SRK1" s="86"/>
      <c r="SRL1" s="86"/>
      <c r="SRM1" s="86"/>
      <c r="SRN1" s="86"/>
      <c r="SRO1" s="86"/>
      <c r="SRP1" s="86"/>
      <c r="SRQ1" s="86"/>
      <c r="SRR1" s="86"/>
      <c r="SRS1" s="86"/>
      <c r="SRT1" s="86"/>
      <c r="SRU1" s="86"/>
      <c r="SRV1" s="86"/>
      <c r="SRW1" s="86"/>
      <c r="SRX1" s="86"/>
      <c r="SRY1" s="86"/>
      <c r="SRZ1" s="86"/>
      <c r="SSA1" s="86"/>
      <c r="SSB1" s="86"/>
      <c r="SSC1" s="86"/>
      <c r="SSD1" s="86"/>
      <c r="SSE1" s="86"/>
      <c r="SSF1" s="86"/>
      <c r="SSG1" s="86"/>
      <c r="SSH1" s="86"/>
      <c r="SSI1" s="86"/>
      <c r="SSJ1" s="86"/>
      <c r="SSK1" s="86"/>
      <c r="SSL1" s="86"/>
      <c r="SSM1" s="86"/>
      <c r="SSN1" s="86"/>
      <c r="SSO1" s="86"/>
      <c r="SSP1" s="86"/>
      <c r="SSQ1" s="86"/>
      <c r="SSR1" s="86"/>
      <c r="SSS1" s="86"/>
      <c r="SST1" s="86"/>
      <c r="SSU1" s="86"/>
      <c r="SSV1" s="86"/>
      <c r="SSW1" s="86"/>
      <c r="SSX1" s="86"/>
      <c r="SSY1" s="86"/>
      <c r="SSZ1" s="86"/>
      <c r="STA1" s="86"/>
      <c r="STB1" s="86"/>
      <c r="STC1" s="86"/>
      <c r="STD1" s="86"/>
      <c r="STE1" s="86"/>
      <c r="STF1" s="86"/>
      <c r="STG1" s="86"/>
      <c r="STH1" s="86"/>
      <c r="STI1" s="86"/>
      <c r="STJ1" s="86"/>
      <c r="STK1" s="86"/>
      <c r="STL1" s="86"/>
      <c r="STM1" s="86"/>
      <c r="STN1" s="86"/>
      <c r="STO1" s="86"/>
      <c r="STP1" s="86"/>
      <c r="STQ1" s="86"/>
      <c r="STR1" s="86"/>
      <c r="STS1" s="86"/>
      <c r="STT1" s="86"/>
      <c r="STU1" s="86"/>
      <c r="STV1" s="86"/>
      <c r="STW1" s="86"/>
      <c r="STX1" s="86"/>
      <c r="STY1" s="86"/>
      <c r="STZ1" s="86"/>
      <c r="SUA1" s="86"/>
      <c r="SUB1" s="86"/>
      <c r="SUC1" s="86"/>
      <c r="SUD1" s="86"/>
      <c r="SUE1" s="86"/>
      <c r="SUF1" s="86"/>
      <c r="SUG1" s="86"/>
      <c r="SUH1" s="86"/>
      <c r="SUI1" s="86"/>
      <c r="SUJ1" s="86"/>
      <c r="SUK1" s="86"/>
      <c r="SUL1" s="86"/>
      <c r="SUM1" s="86"/>
      <c r="SUN1" s="86"/>
      <c r="SUO1" s="86"/>
      <c r="SUP1" s="86"/>
      <c r="SUQ1" s="86"/>
      <c r="SUR1" s="86"/>
      <c r="SUS1" s="86"/>
      <c r="SUT1" s="86"/>
      <c r="SUU1" s="86"/>
      <c r="SUV1" s="86"/>
      <c r="SUW1" s="86"/>
      <c r="SUX1" s="86"/>
      <c r="SUY1" s="86"/>
      <c r="SUZ1" s="86"/>
      <c r="SVA1" s="86"/>
      <c r="SVB1" s="86"/>
      <c r="SVC1" s="86"/>
      <c r="SVD1" s="86"/>
      <c r="SVE1" s="86"/>
      <c r="SVF1" s="86"/>
      <c r="SVG1" s="86"/>
      <c r="SVH1" s="86"/>
      <c r="SVI1" s="86"/>
      <c r="SVJ1" s="86"/>
      <c r="SVK1" s="86"/>
      <c r="SVL1" s="86"/>
      <c r="SVM1" s="86"/>
      <c r="SVN1" s="86"/>
      <c r="SVO1" s="86"/>
      <c r="SVP1" s="86"/>
      <c r="SVQ1" s="86"/>
      <c r="SVR1" s="86"/>
      <c r="SVS1" s="86"/>
      <c r="SVT1" s="86"/>
      <c r="SVU1" s="86"/>
      <c r="SVV1" s="86"/>
      <c r="SVW1" s="86"/>
      <c r="SVX1" s="86"/>
      <c r="SVY1" s="86"/>
      <c r="SVZ1" s="86"/>
      <c r="SWA1" s="86"/>
      <c r="SWB1" s="86"/>
      <c r="SWC1" s="86"/>
      <c r="SWD1" s="86"/>
      <c r="SWE1" s="86"/>
      <c r="SWF1" s="86"/>
      <c r="SWG1" s="86"/>
      <c r="SWH1" s="86"/>
      <c r="SWI1" s="86"/>
      <c r="SWJ1" s="86"/>
      <c r="SWK1" s="86"/>
      <c r="SWL1" s="86"/>
      <c r="SWM1" s="86"/>
      <c r="SWN1" s="86"/>
      <c r="SWO1" s="86"/>
      <c r="SWP1" s="86"/>
      <c r="SWQ1" s="86"/>
      <c r="SWR1" s="86"/>
      <c r="SWS1" s="86"/>
      <c r="SWT1" s="86"/>
      <c r="SWU1" s="86"/>
      <c r="SWV1" s="86"/>
      <c r="SWW1" s="86"/>
      <c r="SWX1" s="86"/>
      <c r="SWY1" s="86"/>
      <c r="SWZ1" s="86"/>
      <c r="SXA1" s="86"/>
      <c r="SXB1" s="86"/>
      <c r="SXC1" s="86"/>
      <c r="SXD1" s="86"/>
      <c r="SXE1" s="86"/>
      <c r="SXF1" s="86"/>
      <c r="SXG1" s="86"/>
      <c r="SXH1" s="86"/>
      <c r="SXI1" s="86"/>
      <c r="SXJ1" s="86"/>
      <c r="SXK1" s="86"/>
      <c r="SXL1" s="86"/>
      <c r="SXM1" s="86"/>
      <c r="SXN1" s="86"/>
      <c r="SXO1" s="86"/>
      <c r="SXP1" s="86"/>
      <c r="SXQ1" s="86"/>
      <c r="SXR1" s="86"/>
      <c r="SXS1" s="86"/>
      <c r="SXT1" s="86"/>
      <c r="SXU1" s="86"/>
      <c r="SXV1" s="86"/>
      <c r="SXW1" s="86"/>
      <c r="SXX1" s="86"/>
      <c r="SXY1" s="86"/>
      <c r="SXZ1" s="86"/>
      <c r="SYA1" s="86"/>
      <c r="SYB1" s="86"/>
      <c r="SYC1" s="86"/>
      <c r="SYD1" s="86"/>
      <c r="SYE1" s="86"/>
      <c r="SYF1" s="86"/>
      <c r="SYG1" s="86"/>
      <c r="SYH1" s="86"/>
      <c r="SYI1" s="86"/>
      <c r="SYJ1" s="86"/>
      <c r="SYK1" s="86"/>
      <c r="SYL1" s="86"/>
      <c r="SYM1" s="86"/>
      <c r="SYN1" s="86"/>
      <c r="SYO1" s="86"/>
      <c r="SYP1" s="86"/>
      <c r="SYQ1" s="86"/>
      <c r="SYR1" s="86"/>
      <c r="SYS1" s="86"/>
      <c r="SYT1" s="86"/>
      <c r="SYU1" s="86"/>
      <c r="SYV1" s="86"/>
      <c r="SYW1" s="86"/>
      <c r="SYX1" s="86"/>
      <c r="SYY1" s="86"/>
      <c r="SYZ1" s="86"/>
      <c r="SZA1" s="86"/>
      <c r="SZB1" s="86"/>
      <c r="SZC1" s="86"/>
      <c r="SZD1" s="86"/>
      <c r="SZE1" s="86"/>
      <c r="SZF1" s="86"/>
      <c r="SZG1" s="86"/>
      <c r="SZH1" s="86"/>
      <c r="SZI1" s="86"/>
      <c r="SZJ1" s="86"/>
      <c r="SZK1" s="86"/>
      <c r="SZL1" s="86"/>
      <c r="SZM1" s="86"/>
      <c r="SZN1" s="86"/>
      <c r="SZO1" s="86"/>
      <c r="SZP1" s="86"/>
      <c r="SZQ1" s="86"/>
      <c r="SZR1" s="86"/>
      <c r="SZS1" s="86"/>
      <c r="SZT1" s="86"/>
      <c r="SZU1" s="86"/>
      <c r="SZV1" s="86"/>
      <c r="SZW1" s="86"/>
      <c r="SZX1" s="86"/>
      <c r="SZY1" s="86"/>
      <c r="SZZ1" s="86"/>
      <c r="TAA1" s="86"/>
      <c r="TAB1" s="86"/>
      <c r="TAC1" s="86"/>
      <c r="TAD1" s="86"/>
      <c r="TAE1" s="86"/>
      <c r="TAF1" s="86"/>
      <c r="TAG1" s="86"/>
      <c r="TAH1" s="86"/>
      <c r="TAI1" s="86"/>
      <c r="TAJ1" s="86"/>
      <c r="TAK1" s="86"/>
      <c r="TAL1" s="86"/>
      <c r="TAM1" s="86"/>
      <c r="TAN1" s="86"/>
      <c r="TAO1" s="86"/>
      <c r="TAP1" s="86"/>
      <c r="TAQ1" s="86"/>
      <c r="TAR1" s="86"/>
      <c r="TAS1" s="86"/>
      <c r="TAT1" s="86"/>
      <c r="TAU1" s="86"/>
      <c r="TAV1" s="86"/>
      <c r="TAW1" s="86"/>
      <c r="TAX1" s="86"/>
      <c r="TAY1" s="86"/>
      <c r="TAZ1" s="86"/>
      <c r="TBA1" s="86"/>
      <c r="TBB1" s="86"/>
      <c r="TBC1" s="86"/>
      <c r="TBD1" s="86"/>
      <c r="TBE1" s="86"/>
      <c r="TBF1" s="86"/>
      <c r="TBG1" s="86"/>
      <c r="TBH1" s="86"/>
      <c r="TBI1" s="86"/>
      <c r="TBJ1" s="86"/>
      <c r="TBK1" s="86"/>
      <c r="TBL1" s="86"/>
      <c r="TBM1" s="86"/>
      <c r="TBN1" s="86"/>
      <c r="TBO1" s="86"/>
      <c r="TBP1" s="86"/>
      <c r="TBQ1" s="86"/>
      <c r="TBR1" s="86"/>
      <c r="TBS1" s="86"/>
      <c r="TBT1" s="86"/>
      <c r="TBU1" s="86"/>
      <c r="TBV1" s="86"/>
      <c r="TBW1" s="86"/>
      <c r="TBX1" s="86"/>
      <c r="TBY1" s="86"/>
      <c r="TBZ1" s="86"/>
      <c r="TCA1" s="86"/>
      <c r="TCB1" s="86"/>
      <c r="TCC1" s="86"/>
      <c r="TCD1" s="86"/>
      <c r="TCE1" s="86"/>
      <c r="TCF1" s="86"/>
      <c r="TCG1" s="86"/>
      <c r="TCH1" s="86"/>
      <c r="TCI1" s="86"/>
      <c r="TCJ1" s="86"/>
      <c r="TCK1" s="86"/>
      <c r="TCL1" s="86"/>
      <c r="TCM1" s="86"/>
      <c r="TCN1" s="86"/>
      <c r="TCO1" s="86"/>
      <c r="TCP1" s="86"/>
      <c r="TCQ1" s="86"/>
      <c r="TCR1" s="86"/>
      <c r="TCS1" s="86"/>
      <c r="TCT1" s="86"/>
      <c r="TCU1" s="86"/>
      <c r="TCV1" s="86"/>
      <c r="TCW1" s="86"/>
      <c r="TCX1" s="86"/>
      <c r="TCY1" s="86"/>
      <c r="TCZ1" s="86"/>
      <c r="TDA1" s="86"/>
      <c r="TDB1" s="86"/>
      <c r="TDC1" s="86"/>
      <c r="TDD1" s="86"/>
      <c r="TDE1" s="86"/>
      <c r="TDF1" s="86"/>
      <c r="TDG1" s="86"/>
      <c r="TDH1" s="86"/>
      <c r="TDI1" s="86"/>
      <c r="TDJ1" s="86"/>
      <c r="TDK1" s="86"/>
      <c r="TDL1" s="86"/>
      <c r="TDM1" s="86"/>
      <c r="TDN1" s="86"/>
      <c r="TDO1" s="86"/>
      <c r="TDP1" s="86"/>
      <c r="TDQ1" s="86"/>
      <c r="TDR1" s="86"/>
      <c r="TDS1" s="86"/>
      <c r="TDT1" s="86"/>
      <c r="TDU1" s="86"/>
      <c r="TDV1" s="86"/>
      <c r="TDW1" s="86"/>
      <c r="TDX1" s="86"/>
      <c r="TDY1" s="86"/>
      <c r="TDZ1" s="86"/>
      <c r="TEA1" s="86"/>
      <c r="TEB1" s="86"/>
      <c r="TEC1" s="86"/>
      <c r="TED1" s="86"/>
      <c r="TEE1" s="86"/>
      <c r="TEF1" s="86"/>
      <c r="TEG1" s="86"/>
      <c r="TEH1" s="86"/>
      <c r="TEI1" s="86"/>
      <c r="TEJ1" s="86"/>
      <c r="TEK1" s="86"/>
      <c r="TEL1" s="86"/>
      <c r="TEM1" s="86"/>
      <c r="TEN1" s="86"/>
      <c r="TEO1" s="86"/>
      <c r="TEP1" s="86"/>
      <c r="TEQ1" s="86"/>
      <c r="TER1" s="86"/>
      <c r="TES1" s="86"/>
      <c r="TET1" s="86"/>
      <c r="TEU1" s="86"/>
      <c r="TEV1" s="86"/>
      <c r="TEW1" s="86"/>
      <c r="TEX1" s="86"/>
      <c r="TEY1" s="86"/>
      <c r="TEZ1" s="86"/>
      <c r="TFA1" s="86"/>
      <c r="TFB1" s="86"/>
      <c r="TFC1" s="86"/>
      <c r="TFD1" s="86"/>
      <c r="TFE1" s="86"/>
      <c r="TFF1" s="86"/>
      <c r="TFG1" s="86"/>
      <c r="TFH1" s="86"/>
      <c r="TFI1" s="86"/>
      <c r="TFJ1" s="86"/>
      <c r="TFK1" s="86"/>
      <c r="TFL1" s="86"/>
      <c r="TFM1" s="86"/>
      <c r="TFN1" s="86"/>
      <c r="TFO1" s="86"/>
      <c r="TFP1" s="86"/>
      <c r="TFQ1" s="86"/>
      <c r="TFR1" s="86"/>
      <c r="TFS1" s="86"/>
      <c r="TFT1" s="86"/>
      <c r="TFU1" s="86"/>
      <c r="TFV1" s="86"/>
      <c r="TFW1" s="86"/>
      <c r="TFX1" s="86"/>
      <c r="TFY1" s="86"/>
      <c r="TFZ1" s="86"/>
      <c r="TGA1" s="86"/>
      <c r="TGB1" s="86"/>
      <c r="TGC1" s="86"/>
      <c r="TGD1" s="86"/>
      <c r="TGE1" s="86"/>
      <c r="TGF1" s="86"/>
      <c r="TGG1" s="86"/>
      <c r="TGH1" s="86"/>
      <c r="TGI1" s="86"/>
      <c r="TGJ1" s="86"/>
      <c r="TGK1" s="86"/>
      <c r="TGL1" s="86"/>
      <c r="TGM1" s="86"/>
      <c r="TGN1" s="86"/>
      <c r="TGO1" s="86"/>
      <c r="TGP1" s="86"/>
      <c r="TGQ1" s="86"/>
      <c r="TGR1" s="86"/>
      <c r="TGS1" s="86"/>
      <c r="TGT1" s="86"/>
      <c r="TGU1" s="86"/>
      <c r="TGV1" s="86"/>
      <c r="TGW1" s="86"/>
      <c r="TGX1" s="86"/>
      <c r="TGY1" s="86"/>
      <c r="TGZ1" s="86"/>
      <c r="THA1" s="86"/>
      <c r="THB1" s="86"/>
      <c r="THC1" s="86"/>
      <c r="THD1" s="86"/>
      <c r="THE1" s="86"/>
      <c r="THF1" s="86"/>
      <c r="THG1" s="86"/>
      <c r="THH1" s="86"/>
      <c r="THI1" s="86"/>
      <c r="THJ1" s="86"/>
      <c r="THK1" s="86"/>
      <c r="THL1" s="86"/>
      <c r="THM1" s="86"/>
      <c r="THN1" s="86"/>
      <c r="THO1" s="86"/>
      <c r="THP1" s="86"/>
      <c r="THQ1" s="86"/>
      <c r="THR1" s="86"/>
      <c r="THS1" s="86"/>
      <c r="THT1" s="86"/>
      <c r="THU1" s="86"/>
      <c r="THV1" s="86"/>
      <c r="THW1" s="86"/>
      <c r="THX1" s="86"/>
      <c r="THY1" s="86"/>
      <c r="THZ1" s="86"/>
      <c r="TIA1" s="86"/>
      <c r="TIB1" s="86"/>
      <c r="TIC1" s="86"/>
      <c r="TID1" s="86"/>
      <c r="TIE1" s="86"/>
      <c r="TIF1" s="86"/>
      <c r="TIG1" s="86"/>
      <c r="TIH1" s="86"/>
      <c r="TII1" s="86"/>
      <c r="TIJ1" s="86"/>
      <c r="TIK1" s="86"/>
      <c r="TIL1" s="86"/>
      <c r="TIM1" s="86"/>
      <c r="TIN1" s="86"/>
      <c r="TIO1" s="86"/>
      <c r="TIP1" s="86"/>
      <c r="TIQ1" s="86"/>
      <c r="TIR1" s="86"/>
      <c r="TIS1" s="86"/>
      <c r="TIT1" s="86"/>
      <c r="TIU1" s="86"/>
      <c r="TIV1" s="86"/>
      <c r="TIW1" s="86"/>
      <c r="TIX1" s="86"/>
      <c r="TIY1" s="86"/>
      <c r="TIZ1" s="86"/>
      <c r="TJA1" s="86"/>
      <c r="TJB1" s="86"/>
      <c r="TJC1" s="86"/>
      <c r="TJD1" s="86"/>
      <c r="TJE1" s="86"/>
      <c r="TJF1" s="86"/>
      <c r="TJG1" s="86"/>
      <c r="TJH1" s="86"/>
      <c r="TJI1" s="86"/>
      <c r="TJJ1" s="86"/>
      <c r="TJK1" s="86"/>
      <c r="TJL1" s="86"/>
      <c r="TJM1" s="86"/>
      <c r="TJN1" s="86"/>
      <c r="TJO1" s="86"/>
      <c r="TJP1" s="86"/>
      <c r="TJQ1" s="86"/>
      <c r="TJR1" s="86"/>
      <c r="TJS1" s="86"/>
      <c r="TJT1" s="86"/>
      <c r="TJU1" s="86"/>
      <c r="TJV1" s="86"/>
      <c r="TJW1" s="86"/>
      <c r="TJX1" s="86"/>
      <c r="TJY1" s="86"/>
      <c r="TJZ1" s="86"/>
      <c r="TKA1" s="86"/>
      <c r="TKB1" s="86"/>
      <c r="TKC1" s="86"/>
      <c r="TKD1" s="86"/>
      <c r="TKE1" s="86"/>
      <c r="TKF1" s="86"/>
      <c r="TKG1" s="86"/>
      <c r="TKH1" s="86"/>
      <c r="TKI1" s="86"/>
      <c r="TKJ1" s="86"/>
      <c r="TKK1" s="86"/>
      <c r="TKL1" s="86"/>
      <c r="TKM1" s="86"/>
      <c r="TKN1" s="86"/>
      <c r="TKO1" s="86"/>
      <c r="TKP1" s="86"/>
      <c r="TKQ1" s="86"/>
      <c r="TKR1" s="86"/>
      <c r="TKS1" s="86"/>
      <c r="TKT1" s="86"/>
      <c r="TKU1" s="86"/>
      <c r="TKV1" s="86"/>
      <c r="TKW1" s="86"/>
      <c r="TKX1" s="86"/>
      <c r="TKY1" s="86"/>
      <c r="TKZ1" s="86"/>
      <c r="TLA1" s="86"/>
      <c r="TLB1" s="86"/>
      <c r="TLC1" s="86"/>
      <c r="TLD1" s="86"/>
      <c r="TLE1" s="86"/>
      <c r="TLF1" s="86"/>
      <c r="TLG1" s="86"/>
      <c r="TLH1" s="86"/>
      <c r="TLI1" s="86"/>
      <c r="TLJ1" s="86"/>
      <c r="TLK1" s="86"/>
      <c r="TLL1" s="86"/>
      <c r="TLM1" s="86"/>
      <c r="TLN1" s="86"/>
      <c r="TLO1" s="86"/>
      <c r="TLP1" s="86"/>
      <c r="TLQ1" s="86"/>
      <c r="TLR1" s="86"/>
      <c r="TLS1" s="86"/>
      <c r="TLT1" s="86"/>
      <c r="TLU1" s="86"/>
      <c r="TLV1" s="86"/>
      <c r="TLW1" s="86"/>
      <c r="TLX1" s="86"/>
      <c r="TLY1" s="86"/>
      <c r="TLZ1" s="86"/>
      <c r="TMA1" s="86"/>
      <c r="TMB1" s="86"/>
      <c r="TMC1" s="86"/>
      <c r="TMD1" s="86"/>
      <c r="TME1" s="86"/>
      <c r="TMF1" s="86"/>
      <c r="TMG1" s="86"/>
      <c r="TMH1" s="86"/>
      <c r="TMI1" s="86"/>
      <c r="TMJ1" s="86"/>
      <c r="TMK1" s="86"/>
      <c r="TML1" s="86"/>
      <c r="TMM1" s="86"/>
      <c r="TMN1" s="86"/>
      <c r="TMO1" s="86"/>
      <c r="TMP1" s="86"/>
      <c r="TMQ1" s="86"/>
      <c r="TMR1" s="86"/>
      <c r="TMS1" s="86"/>
      <c r="TMT1" s="86"/>
      <c r="TMU1" s="86"/>
      <c r="TMV1" s="86"/>
      <c r="TMW1" s="86"/>
      <c r="TMX1" s="86"/>
      <c r="TMY1" s="86"/>
      <c r="TMZ1" s="86"/>
      <c r="TNA1" s="86"/>
      <c r="TNB1" s="86"/>
      <c r="TNC1" s="86"/>
      <c r="TND1" s="86"/>
      <c r="TNE1" s="86"/>
      <c r="TNF1" s="86"/>
      <c r="TNG1" s="86"/>
      <c r="TNH1" s="86"/>
      <c r="TNI1" s="86"/>
      <c r="TNJ1" s="86"/>
      <c r="TNK1" s="86"/>
      <c r="TNL1" s="86"/>
      <c r="TNM1" s="86"/>
      <c r="TNN1" s="86"/>
      <c r="TNO1" s="86"/>
      <c r="TNP1" s="86"/>
      <c r="TNQ1" s="86"/>
      <c r="TNR1" s="86"/>
      <c r="TNS1" s="86"/>
      <c r="TNT1" s="86"/>
      <c r="TNU1" s="86"/>
      <c r="TNV1" s="86"/>
      <c r="TNW1" s="86"/>
      <c r="TNX1" s="86"/>
      <c r="TNY1" s="86"/>
      <c r="TNZ1" s="86"/>
      <c r="TOA1" s="86"/>
      <c r="TOB1" s="86"/>
      <c r="TOC1" s="86"/>
      <c r="TOD1" s="86"/>
      <c r="TOE1" s="86"/>
      <c r="TOF1" s="86"/>
      <c r="TOG1" s="86"/>
      <c r="TOH1" s="86"/>
      <c r="TOI1" s="86"/>
      <c r="TOJ1" s="86"/>
      <c r="TOK1" s="86"/>
      <c r="TOL1" s="86"/>
      <c r="TOM1" s="86"/>
      <c r="TON1" s="86"/>
      <c r="TOO1" s="86"/>
      <c r="TOP1" s="86"/>
      <c r="TOQ1" s="86"/>
      <c r="TOR1" s="86"/>
      <c r="TOS1" s="86"/>
      <c r="TOT1" s="86"/>
      <c r="TOU1" s="86"/>
      <c r="TOV1" s="86"/>
      <c r="TOW1" s="86"/>
      <c r="TOX1" s="86"/>
      <c r="TOY1" s="86"/>
      <c r="TOZ1" s="86"/>
      <c r="TPA1" s="86"/>
      <c r="TPB1" s="86"/>
      <c r="TPC1" s="86"/>
      <c r="TPD1" s="86"/>
      <c r="TPE1" s="86"/>
      <c r="TPF1" s="86"/>
      <c r="TPG1" s="86"/>
      <c r="TPH1" s="86"/>
      <c r="TPI1" s="86"/>
      <c r="TPJ1" s="86"/>
      <c r="TPK1" s="86"/>
      <c r="TPL1" s="86"/>
      <c r="TPM1" s="86"/>
      <c r="TPN1" s="86"/>
      <c r="TPO1" s="86"/>
      <c r="TPP1" s="86"/>
      <c r="TPQ1" s="86"/>
      <c r="TPR1" s="86"/>
      <c r="TPS1" s="86"/>
      <c r="TPT1" s="86"/>
      <c r="TPU1" s="86"/>
      <c r="TPV1" s="86"/>
      <c r="TPW1" s="86"/>
      <c r="TPX1" s="86"/>
      <c r="TPY1" s="86"/>
      <c r="TPZ1" s="86"/>
      <c r="TQA1" s="86"/>
      <c r="TQB1" s="86"/>
      <c r="TQC1" s="86"/>
      <c r="TQD1" s="86"/>
      <c r="TQE1" s="86"/>
      <c r="TQF1" s="86"/>
      <c r="TQG1" s="86"/>
      <c r="TQH1" s="86"/>
      <c r="TQI1" s="86"/>
      <c r="TQJ1" s="86"/>
      <c r="TQK1" s="86"/>
      <c r="TQL1" s="86"/>
      <c r="TQM1" s="86"/>
      <c r="TQN1" s="86"/>
      <c r="TQO1" s="86"/>
      <c r="TQP1" s="86"/>
      <c r="TQQ1" s="86"/>
      <c r="TQR1" s="86"/>
      <c r="TQS1" s="86"/>
      <c r="TQT1" s="86"/>
      <c r="TQU1" s="86"/>
      <c r="TQV1" s="86"/>
      <c r="TQW1" s="86"/>
      <c r="TQX1" s="86"/>
      <c r="TQY1" s="86"/>
      <c r="TQZ1" s="86"/>
      <c r="TRA1" s="86"/>
      <c r="TRB1" s="86"/>
      <c r="TRC1" s="86"/>
      <c r="TRD1" s="86"/>
      <c r="TRE1" s="86"/>
      <c r="TRF1" s="86"/>
      <c r="TRG1" s="86"/>
      <c r="TRH1" s="86"/>
      <c r="TRI1" s="86"/>
      <c r="TRJ1" s="86"/>
      <c r="TRK1" s="86"/>
      <c r="TRL1" s="86"/>
      <c r="TRM1" s="86"/>
      <c r="TRN1" s="86"/>
      <c r="TRO1" s="86"/>
      <c r="TRP1" s="86"/>
      <c r="TRQ1" s="86"/>
      <c r="TRR1" s="86"/>
      <c r="TRS1" s="86"/>
      <c r="TRT1" s="86"/>
      <c r="TRU1" s="86"/>
      <c r="TRV1" s="86"/>
      <c r="TRW1" s="86"/>
      <c r="TRX1" s="86"/>
      <c r="TRY1" s="86"/>
      <c r="TRZ1" s="86"/>
      <c r="TSA1" s="86"/>
      <c r="TSB1" s="86"/>
      <c r="TSC1" s="86"/>
      <c r="TSD1" s="86"/>
      <c r="TSE1" s="86"/>
      <c r="TSF1" s="86"/>
      <c r="TSG1" s="86"/>
      <c r="TSH1" s="86"/>
      <c r="TSI1" s="86"/>
      <c r="TSJ1" s="86"/>
      <c r="TSK1" s="86"/>
      <c r="TSL1" s="86"/>
      <c r="TSM1" s="86"/>
      <c r="TSN1" s="86"/>
      <c r="TSO1" s="86"/>
      <c r="TSP1" s="86"/>
      <c r="TSQ1" s="86"/>
      <c r="TSR1" s="86"/>
      <c r="TSS1" s="86"/>
      <c r="TST1" s="86"/>
      <c r="TSU1" s="86"/>
      <c r="TSV1" s="86"/>
      <c r="TSW1" s="86"/>
      <c r="TSX1" s="86"/>
      <c r="TSY1" s="86"/>
      <c r="TSZ1" s="86"/>
      <c r="TTA1" s="86"/>
      <c r="TTB1" s="86"/>
      <c r="TTC1" s="86"/>
      <c r="TTD1" s="86"/>
      <c r="TTE1" s="86"/>
      <c r="TTF1" s="86"/>
      <c r="TTG1" s="86"/>
      <c r="TTH1" s="86"/>
      <c r="TTI1" s="86"/>
      <c r="TTJ1" s="86"/>
      <c r="TTK1" s="86"/>
      <c r="TTL1" s="86"/>
      <c r="TTM1" s="86"/>
      <c r="TTN1" s="86"/>
      <c r="TTO1" s="86"/>
      <c r="TTP1" s="86"/>
      <c r="TTQ1" s="86"/>
      <c r="TTR1" s="86"/>
      <c r="TTS1" s="86"/>
      <c r="TTT1" s="86"/>
      <c r="TTU1" s="86"/>
      <c r="TTV1" s="86"/>
      <c r="TTW1" s="86"/>
      <c r="TTX1" s="86"/>
      <c r="TTY1" s="86"/>
      <c r="TTZ1" s="86"/>
      <c r="TUA1" s="86"/>
      <c r="TUB1" s="86"/>
      <c r="TUC1" s="86"/>
      <c r="TUD1" s="86"/>
      <c r="TUE1" s="86"/>
      <c r="TUF1" s="86"/>
      <c r="TUG1" s="86"/>
      <c r="TUH1" s="86"/>
      <c r="TUI1" s="86"/>
      <c r="TUJ1" s="86"/>
      <c r="TUK1" s="86"/>
      <c r="TUL1" s="86"/>
      <c r="TUM1" s="86"/>
      <c r="TUN1" s="86"/>
      <c r="TUO1" s="86"/>
      <c r="TUP1" s="86"/>
      <c r="TUQ1" s="86"/>
      <c r="TUR1" s="86"/>
      <c r="TUS1" s="86"/>
      <c r="TUT1" s="86"/>
      <c r="TUU1" s="86"/>
      <c r="TUV1" s="86"/>
      <c r="TUW1" s="86"/>
      <c r="TUX1" s="86"/>
      <c r="TUY1" s="86"/>
      <c r="TUZ1" s="86"/>
      <c r="TVA1" s="86"/>
      <c r="TVB1" s="86"/>
      <c r="TVC1" s="86"/>
      <c r="TVD1" s="86"/>
      <c r="TVE1" s="86"/>
      <c r="TVF1" s="86"/>
      <c r="TVG1" s="86"/>
      <c r="TVH1" s="86"/>
      <c r="TVI1" s="86"/>
      <c r="TVJ1" s="86"/>
      <c r="TVK1" s="86"/>
      <c r="TVL1" s="86"/>
      <c r="TVM1" s="86"/>
      <c r="TVN1" s="86"/>
      <c r="TVO1" s="86"/>
      <c r="TVP1" s="86"/>
      <c r="TVQ1" s="86"/>
      <c r="TVR1" s="86"/>
      <c r="TVS1" s="86"/>
      <c r="TVT1" s="86"/>
      <c r="TVU1" s="86"/>
      <c r="TVV1" s="86"/>
      <c r="TVW1" s="86"/>
      <c r="TVX1" s="86"/>
      <c r="TVY1" s="86"/>
      <c r="TVZ1" s="86"/>
      <c r="TWA1" s="86"/>
      <c r="TWB1" s="86"/>
      <c r="TWC1" s="86"/>
      <c r="TWD1" s="86"/>
      <c r="TWE1" s="86"/>
      <c r="TWF1" s="86"/>
      <c r="TWG1" s="86"/>
      <c r="TWH1" s="86"/>
      <c r="TWI1" s="86"/>
      <c r="TWJ1" s="86"/>
      <c r="TWK1" s="86"/>
      <c r="TWL1" s="86"/>
      <c r="TWM1" s="86"/>
      <c r="TWN1" s="86"/>
      <c r="TWO1" s="86"/>
      <c r="TWP1" s="86"/>
      <c r="TWQ1" s="86"/>
      <c r="TWR1" s="86"/>
      <c r="TWS1" s="86"/>
      <c r="TWT1" s="86"/>
      <c r="TWU1" s="86"/>
      <c r="TWV1" s="86"/>
      <c r="TWW1" s="86"/>
      <c r="TWX1" s="86"/>
      <c r="TWY1" s="86"/>
      <c r="TWZ1" s="86"/>
      <c r="TXA1" s="86"/>
      <c r="TXB1" s="86"/>
      <c r="TXC1" s="86"/>
      <c r="TXD1" s="86"/>
      <c r="TXE1" s="86"/>
      <c r="TXF1" s="86"/>
      <c r="TXG1" s="86"/>
      <c r="TXH1" s="86"/>
      <c r="TXI1" s="86"/>
      <c r="TXJ1" s="86"/>
      <c r="TXK1" s="86"/>
      <c r="TXL1" s="86"/>
      <c r="TXM1" s="86"/>
      <c r="TXN1" s="86"/>
      <c r="TXO1" s="86"/>
      <c r="TXP1" s="86"/>
      <c r="TXQ1" s="86"/>
      <c r="TXR1" s="86"/>
      <c r="TXS1" s="86"/>
      <c r="TXT1" s="86"/>
      <c r="TXU1" s="86"/>
      <c r="TXV1" s="86"/>
      <c r="TXW1" s="86"/>
      <c r="TXX1" s="86"/>
      <c r="TXY1" s="86"/>
      <c r="TXZ1" s="86"/>
      <c r="TYA1" s="86"/>
      <c r="TYB1" s="86"/>
      <c r="TYC1" s="86"/>
      <c r="TYD1" s="86"/>
      <c r="TYE1" s="86"/>
      <c r="TYF1" s="86"/>
      <c r="TYG1" s="86"/>
      <c r="TYH1" s="86"/>
      <c r="TYI1" s="86"/>
      <c r="TYJ1" s="86"/>
      <c r="TYK1" s="86"/>
      <c r="TYL1" s="86"/>
      <c r="TYM1" s="86"/>
      <c r="TYN1" s="86"/>
      <c r="TYO1" s="86"/>
      <c r="TYP1" s="86"/>
      <c r="TYQ1" s="86"/>
      <c r="TYR1" s="86"/>
      <c r="TYS1" s="86"/>
      <c r="TYT1" s="86"/>
      <c r="TYU1" s="86"/>
      <c r="TYV1" s="86"/>
      <c r="TYW1" s="86"/>
      <c r="TYX1" s="86"/>
      <c r="TYY1" s="86"/>
      <c r="TYZ1" s="86"/>
      <c r="TZA1" s="86"/>
      <c r="TZB1" s="86"/>
      <c r="TZC1" s="86"/>
      <c r="TZD1" s="86"/>
      <c r="TZE1" s="86"/>
      <c r="TZF1" s="86"/>
      <c r="TZG1" s="86"/>
      <c r="TZH1" s="86"/>
      <c r="TZI1" s="86"/>
      <c r="TZJ1" s="86"/>
      <c r="TZK1" s="86"/>
      <c r="TZL1" s="86"/>
      <c r="TZM1" s="86"/>
      <c r="TZN1" s="86"/>
      <c r="TZO1" s="86"/>
      <c r="TZP1" s="86"/>
      <c r="TZQ1" s="86"/>
      <c r="TZR1" s="86"/>
      <c r="TZS1" s="86"/>
      <c r="TZT1" s="86"/>
      <c r="TZU1" s="86"/>
      <c r="TZV1" s="86"/>
      <c r="TZW1" s="86"/>
      <c r="TZX1" s="86"/>
      <c r="TZY1" s="86"/>
      <c r="TZZ1" s="86"/>
      <c r="UAA1" s="86"/>
      <c r="UAB1" s="86"/>
      <c r="UAC1" s="86"/>
      <c r="UAD1" s="86"/>
      <c r="UAE1" s="86"/>
      <c r="UAF1" s="86"/>
      <c r="UAG1" s="86"/>
      <c r="UAH1" s="86"/>
      <c r="UAI1" s="86"/>
      <c r="UAJ1" s="86"/>
      <c r="UAK1" s="86"/>
      <c r="UAL1" s="86"/>
      <c r="UAM1" s="86"/>
      <c r="UAN1" s="86"/>
      <c r="UAO1" s="86"/>
      <c r="UAP1" s="86"/>
      <c r="UAQ1" s="86"/>
      <c r="UAR1" s="86"/>
      <c r="UAS1" s="86"/>
      <c r="UAT1" s="86"/>
      <c r="UAU1" s="86"/>
      <c r="UAV1" s="86"/>
      <c r="UAW1" s="86"/>
      <c r="UAX1" s="86"/>
      <c r="UAY1" s="86"/>
      <c r="UAZ1" s="86"/>
      <c r="UBA1" s="86"/>
      <c r="UBB1" s="86"/>
      <c r="UBC1" s="86"/>
      <c r="UBD1" s="86"/>
      <c r="UBE1" s="86"/>
      <c r="UBF1" s="86"/>
      <c r="UBG1" s="86"/>
      <c r="UBH1" s="86"/>
      <c r="UBI1" s="86"/>
      <c r="UBJ1" s="86"/>
      <c r="UBK1" s="86"/>
      <c r="UBL1" s="86"/>
      <c r="UBM1" s="86"/>
      <c r="UBN1" s="86"/>
      <c r="UBO1" s="86"/>
      <c r="UBP1" s="86"/>
      <c r="UBQ1" s="86"/>
      <c r="UBR1" s="86"/>
      <c r="UBS1" s="86"/>
      <c r="UBT1" s="86"/>
      <c r="UBU1" s="86"/>
      <c r="UBV1" s="86"/>
      <c r="UBW1" s="86"/>
      <c r="UBX1" s="86"/>
      <c r="UBY1" s="86"/>
      <c r="UBZ1" s="86"/>
      <c r="UCA1" s="86"/>
      <c r="UCB1" s="86"/>
      <c r="UCC1" s="86"/>
      <c r="UCD1" s="86"/>
      <c r="UCE1" s="86"/>
      <c r="UCF1" s="86"/>
      <c r="UCG1" s="86"/>
      <c r="UCH1" s="86"/>
      <c r="UCI1" s="86"/>
      <c r="UCJ1" s="86"/>
      <c r="UCK1" s="86"/>
      <c r="UCL1" s="86"/>
      <c r="UCM1" s="86"/>
      <c r="UCN1" s="86"/>
      <c r="UCO1" s="86"/>
      <c r="UCP1" s="86"/>
      <c r="UCQ1" s="86"/>
      <c r="UCR1" s="86"/>
      <c r="UCS1" s="86"/>
      <c r="UCT1" s="86"/>
      <c r="UCU1" s="86"/>
      <c r="UCV1" s="86"/>
      <c r="UCW1" s="86"/>
      <c r="UCX1" s="86"/>
      <c r="UCY1" s="86"/>
      <c r="UCZ1" s="86"/>
      <c r="UDA1" s="86"/>
      <c r="UDB1" s="86"/>
      <c r="UDC1" s="86"/>
      <c r="UDD1" s="86"/>
      <c r="UDE1" s="86"/>
      <c r="UDF1" s="86"/>
      <c r="UDG1" s="86"/>
      <c r="UDH1" s="86"/>
      <c r="UDI1" s="86"/>
      <c r="UDJ1" s="86"/>
      <c r="UDK1" s="86"/>
      <c r="UDL1" s="86"/>
      <c r="UDM1" s="86"/>
      <c r="UDN1" s="86"/>
      <c r="UDO1" s="86"/>
      <c r="UDP1" s="86"/>
      <c r="UDQ1" s="86"/>
      <c r="UDR1" s="86"/>
      <c r="UDS1" s="86"/>
      <c r="UDT1" s="86"/>
      <c r="UDU1" s="86"/>
      <c r="UDV1" s="86"/>
      <c r="UDW1" s="86"/>
      <c r="UDX1" s="86"/>
      <c r="UDY1" s="86"/>
      <c r="UDZ1" s="86"/>
      <c r="UEA1" s="86"/>
      <c r="UEB1" s="86"/>
      <c r="UEC1" s="86"/>
      <c r="UED1" s="86"/>
      <c r="UEE1" s="86"/>
      <c r="UEF1" s="86"/>
      <c r="UEG1" s="86"/>
      <c r="UEH1" s="86"/>
      <c r="UEI1" s="86"/>
      <c r="UEJ1" s="86"/>
      <c r="UEK1" s="86"/>
      <c r="UEL1" s="86"/>
      <c r="UEM1" s="86"/>
      <c r="UEN1" s="86"/>
      <c r="UEO1" s="86"/>
      <c r="UEP1" s="86"/>
      <c r="UEQ1" s="86"/>
      <c r="UER1" s="86"/>
      <c r="UES1" s="86"/>
      <c r="UET1" s="86"/>
      <c r="UEU1" s="86"/>
      <c r="UEV1" s="86"/>
      <c r="UEW1" s="86"/>
      <c r="UEX1" s="86"/>
      <c r="UEY1" s="86"/>
      <c r="UEZ1" s="86"/>
      <c r="UFA1" s="86"/>
      <c r="UFB1" s="86"/>
      <c r="UFC1" s="86"/>
      <c r="UFD1" s="86"/>
      <c r="UFE1" s="86"/>
      <c r="UFF1" s="86"/>
      <c r="UFG1" s="86"/>
      <c r="UFH1" s="86"/>
      <c r="UFI1" s="86"/>
      <c r="UFJ1" s="86"/>
      <c r="UFK1" s="86"/>
      <c r="UFL1" s="86"/>
      <c r="UFM1" s="86"/>
      <c r="UFN1" s="86"/>
      <c r="UFO1" s="86"/>
      <c r="UFP1" s="86"/>
      <c r="UFQ1" s="86"/>
      <c r="UFR1" s="86"/>
      <c r="UFS1" s="86"/>
      <c r="UFT1" s="86"/>
      <c r="UFU1" s="86"/>
      <c r="UFV1" s="86"/>
      <c r="UFW1" s="86"/>
      <c r="UFX1" s="86"/>
      <c r="UFY1" s="86"/>
      <c r="UFZ1" s="86"/>
      <c r="UGA1" s="86"/>
      <c r="UGB1" s="86"/>
      <c r="UGC1" s="86"/>
      <c r="UGD1" s="86"/>
      <c r="UGE1" s="86"/>
      <c r="UGF1" s="86"/>
      <c r="UGG1" s="86"/>
      <c r="UGH1" s="86"/>
      <c r="UGI1" s="86"/>
      <c r="UGJ1" s="86"/>
      <c r="UGK1" s="86"/>
      <c r="UGL1" s="86"/>
      <c r="UGM1" s="86"/>
      <c r="UGN1" s="86"/>
      <c r="UGO1" s="86"/>
      <c r="UGP1" s="86"/>
      <c r="UGQ1" s="86"/>
      <c r="UGR1" s="86"/>
      <c r="UGS1" s="86"/>
      <c r="UGT1" s="86"/>
      <c r="UGU1" s="86"/>
      <c r="UGV1" s="86"/>
      <c r="UGW1" s="86"/>
      <c r="UGX1" s="86"/>
      <c r="UGY1" s="86"/>
      <c r="UGZ1" s="86"/>
      <c r="UHA1" s="86"/>
      <c r="UHB1" s="86"/>
      <c r="UHC1" s="86"/>
      <c r="UHD1" s="86"/>
      <c r="UHE1" s="86"/>
      <c r="UHF1" s="86"/>
      <c r="UHG1" s="86"/>
      <c r="UHH1" s="86"/>
      <c r="UHI1" s="86"/>
      <c r="UHJ1" s="86"/>
      <c r="UHK1" s="86"/>
      <c r="UHL1" s="86"/>
      <c r="UHM1" s="86"/>
      <c r="UHN1" s="86"/>
      <c r="UHO1" s="86"/>
      <c r="UHP1" s="86"/>
      <c r="UHQ1" s="86"/>
      <c r="UHR1" s="86"/>
      <c r="UHS1" s="86"/>
      <c r="UHT1" s="86"/>
      <c r="UHU1" s="86"/>
      <c r="UHV1" s="86"/>
      <c r="UHW1" s="86"/>
      <c r="UHX1" s="86"/>
      <c r="UHY1" s="86"/>
      <c r="UHZ1" s="86"/>
      <c r="UIA1" s="86"/>
      <c r="UIB1" s="86"/>
      <c r="UIC1" s="86"/>
      <c r="UID1" s="86"/>
      <c r="UIE1" s="86"/>
      <c r="UIF1" s="86"/>
      <c r="UIG1" s="86"/>
      <c r="UIH1" s="86"/>
      <c r="UII1" s="86"/>
      <c r="UIJ1" s="86"/>
      <c r="UIK1" s="86"/>
      <c r="UIL1" s="86"/>
      <c r="UIM1" s="86"/>
      <c r="UIN1" s="86"/>
      <c r="UIO1" s="86"/>
      <c r="UIP1" s="86"/>
      <c r="UIQ1" s="86"/>
      <c r="UIR1" s="86"/>
      <c r="UIS1" s="86"/>
      <c r="UIT1" s="86"/>
      <c r="UIU1" s="86"/>
      <c r="UIV1" s="86"/>
      <c r="UIW1" s="86"/>
      <c r="UIX1" s="86"/>
      <c r="UIY1" s="86"/>
      <c r="UIZ1" s="86"/>
      <c r="UJA1" s="86"/>
      <c r="UJB1" s="86"/>
      <c r="UJC1" s="86"/>
      <c r="UJD1" s="86"/>
      <c r="UJE1" s="86"/>
      <c r="UJF1" s="86"/>
      <c r="UJG1" s="86"/>
      <c r="UJH1" s="86"/>
      <c r="UJI1" s="86"/>
      <c r="UJJ1" s="86"/>
      <c r="UJK1" s="86"/>
      <c r="UJL1" s="86"/>
      <c r="UJM1" s="86"/>
      <c r="UJN1" s="86"/>
      <c r="UJO1" s="86"/>
      <c r="UJP1" s="86"/>
      <c r="UJQ1" s="86"/>
      <c r="UJR1" s="86"/>
      <c r="UJS1" s="86"/>
      <c r="UJT1" s="86"/>
      <c r="UJU1" s="86"/>
      <c r="UJV1" s="86"/>
      <c r="UJW1" s="86"/>
      <c r="UJX1" s="86"/>
      <c r="UJY1" s="86"/>
      <c r="UJZ1" s="86"/>
      <c r="UKA1" s="86"/>
      <c r="UKB1" s="86"/>
      <c r="UKC1" s="86"/>
      <c r="UKD1" s="86"/>
      <c r="UKE1" s="86"/>
      <c r="UKF1" s="86"/>
      <c r="UKG1" s="86"/>
      <c r="UKH1" s="86"/>
      <c r="UKI1" s="86"/>
      <c r="UKJ1" s="86"/>
      <c r="UKK1" s="86"/>
      <c r="UKL1" s="86"/>
      <c r="UKM1" s="86"/>
      <c r="UKN1" s="86"/>
      <c r="UKO1" s="86"/>
      <c r="UKP1" s="86"/>
      <c r="UKQ1" s="86"/>
      <c r="UKR1" s="86"/>
      <c r="UKS1" s="86"/>
      <c r="UKT1" s="86"/>
      <c r="UKU1" s="86"/>
      <c r="UKV1" s="86"/>
      <c r="UKW1" s="86"/>
      <c r="UKX1" s="86"/>
      <c r="UKY1" s="86"/>
      <c r="UKZ1" s="86"/>
      <c r="ULA1" s="86"/>
      <c r="ULB1" s="86"/>
      <c r="ULC1" s="86"/>
      <c r="ULD1" s="86"/>
      <c r="ULE1" s="86"/>
      <c r="ULF1" s="86"/>
      <c r="ULG1" s="86"/>
      <c r="ULH1" s="86"/>
      <c r="ULI1" s="86"/>
      <c r="ULJ1" s="86"/>
      <c r="ULK1" s="86"/>
      <c r="ULL1" s="86"/>
      <c r="ULM1" s="86"/>
      <c r="ULN1" s="86"/>
      <c r="ULO1" s="86"/>
      <c r="ULP1" s="86"/>
      <c r="ULQ1" s="86"/>
      <c r="ULR1" s="86"/>
      <c r="ULS1" s="86"/>
      <c r="ULT1" s="86"/>
      <c r="ULU1" s="86"/>
      <c r="ULV1" s="86"/>
      <c r="ULW1" s="86"/>
      <c r="ULX1" s="86"/>
      <c r="ULY1" s="86"/>
      <c r="ULZ1" s="86"/>
      <c r="UMA1" s="86"/>
      <c r="UMB1" s="86"/>
      <c r="UMC1" s="86"/>
      <c r="UMD1" s="86"/>
      <c r="UME1" s="86"/>
      <c r="UMF1" s="86"/>
      <c r="UMG1" s="86"/>
      <c r="UMH1" s="86"/>
      <c r="UMI1" s="86"/>
      <c r="UMJ1" s="86"/>
      <c r="UMK1" s="86"/>
      <c r="UML1" s="86"/>
      <c r="UMM1" s="86"/>
      <c r="UMN1" s="86"/>
      <c r="UMO1" s="86"/>
      <c r="UMP1" s="86"/>
      <c r="UMQ1" s="86"/>
      <c r="UMR1" s="86"/>
      <c r="UMS1" s="86"/>
      <c r="UMT1" s="86"/>
      <c r="UMU1" s="86"/>
      <c r="UMV1" s="86"/>
      <c r="UMW1" s="86"/>
      <c r="UMX1" s="86"/>
      <c r="UMY1" s="86"/>
      <c r="UMZ1" s="86"/>
      <c r="UNA1" s="86"/>
      <c r="UNB1" s="86"/>
      <c r="UNC1" s="86"/>
      <c r="UND1" s="86"/>
      <c r="UNE1" s="86"/>
      <c r="UNF1" s="86"/>
      <c r="UNG1" s="86"/>
      <c r="UNH1" s="86"/>
      <c r="UNI1" s="86"/>
      <c r="UNJ1" s="86"/>
      <c r="UNK1" s="86"/>
      <c r="UNL1" s="86"/>
      <c r="UNM1" s="86"/>
      <c r="UNN1" s="86"/>
      <c r="UNO1" s="86"/>
      <c r="UNP1" s="86"/>
      <c r="UNQ1" s="86"/>
      <c r="UNR1" s="86"/>
      <c r="UNS1" s="86"/>
      <c r="UNT1" s="86"/>
      <c r="UNU1" s="86"/>
      <c r="UNV1" s="86"/>
      <c r="UNW1" s="86"/>
      <c r="UNX1" s="86"/>
      <c r="UNY1" s="86"/>
      <c r="UNZ1" s="86"/>
      <c r="UOA1" s="86"/>
      <c r="UOB1" s="86"/>
      <c r="UOC1" s="86"/>
      <c r="UOD1" s="86"/>
      <c r="UOE1" s="86"/>
      <c r="UOF1" s="86"/>
      <c r="UOG1" s="86"/>
      <c r="UOH1" s="86"/>
      <c r="UOI1" s="86"/>
      <c r="UOJ1" s="86"/>
      <c r="UOK1" s="86"/>
      <c r="UOL1" s="86"/>
      <c r="UOM1" s="86"/>
      <c r="UON1" s="86"/>
      <c r="UOO1" s="86"/>
      <c r="UOP1" s="86"/>
      <c r="UOQ1" s="86"/>
      <c r="UOR1" s="86"/>
      <c r="UOS1" s="86"/>
      <c r="UOT1" s="86"/>
      <c r="UOU1" s="86"/>
      <c r="UOV1" s="86"/>
      <c r="UOW1" s="86"/>
      <c r="UOX1" s="86"/>
      <c r="UOY1" s="86"/>
      <c r="UOZ1" s="86"/>
      <c r="UPA1" s="86"/>
      <c r="UPB1" s="86"/>
      <c r="UPC1" s="86"/>
      <c r="UPD1" s="86"/>
      <c r="UPE1" s="86"/>
      <c r="UPF1" s="86"/>
      <c r="UPG1" s="86"/>
      <c r="UPH1" s="86"/>
      <c r="UPI1" s="86"/>
      <c r="UPJ1" s="86"/>
      <c r="UPK1" s="86"/>
      <c r="UPL1" s="86"/>
      <c r="UPM1" s="86"/>
      <c r="UPN1" s="86"/>
      <c r="UPO1" s="86"/>
      <c r="UPP1" s="86"/>
      <c r="UPQ1" s="86"/>
      <c r="UPR1" s="86"/>
      <c r="UPS1" s="86"/>
      <c r="UPT1" s="86"/>
      <c r="UPU1" s="86"/>
      <c r="UPV1" s="86"/>
      <c r="UPW1" s="86"/>
      <c r="UPX1" s="86"/>
      <c r="UPY1" s="86"/>
      <c r="UPZ1" s="86"/>
      <c r="UQA1" s="86"/>
      <c r="UQB1" s="86"/>
      <c r="UQC1" s="86"/>
      <c r="UQD1" s="86"/>
      <c r="UQE1" s="86"/>
      <c r="UQF1" s="86"/>
      <c r="UQG1" s="86"/>
      <c r="UQH1" s="86"/>
      <c r="UQI1" s="86"/>
      <c r="UQJ1" s="86"/>
      <c r="UQK1" s="86"/>
      <c r="UQL1" s="86"/>
      <c r="UQM1" s="86"/>
      <c r="UQN1" s="86"/>
      <c r="UQO1" s="86"/>
      <c r="UQP1" s="86"/>
      <c r="UQQ1" s="86"/>
      <c r="UQR1" s="86"/>
      <c r="UQS1" s="86"/>
      <c r="UQT1" s="86"/>
      <c r="UQU1" s="86"/>
      <c r="UQV1" s="86"/>
      <c r="UQW1" s="86"/>
      <c r="UQX1" s="86"/>
      <c r="UQY1" s="86"/>
      <c r="UQZ1" s="86"/>
      <c r="URA1" s="86"/>
      <c r="URB1" s="86"/>
      <c r="URC1" s="86"/>
      <c r="URD1" s="86"/>
      <c r="URE1" s="86"/>
      <c r="URF1" s="86"/>
      <c r="URG1" s="86"/>
      <c r="URH1" s="86"/>
      <c r="URI1" s="86"/>
      <c r="URJ1" s="86"/>
      <c r="URK1" s="86"/>
      <c r="URL1" s="86"/>
      <c r="URM1" s="86"/>
      <c r="URN1" s="86"/>
      <c r="URO1" s="86"/>
      <c r="URP1" s="86"/>
      <c r="URQ1" s="86"/>
      <c r="URR1" s="86"/>
      <c r="URS1" s="86"/>
      <c r="URT1" s="86"/>
      <c r="URU1" s="86"/>
      <c r="URV1" s="86"/>
      <c r="URW1" s="86"/>
      <c r="URX1" s="86"/>
      <c r="URY1" s="86"/>
      <c r="URZ1" s="86"/>
      <c r="USA1" s="86"/>
      <c r="USB1" s="86"/>
      <c r="USC1" s="86"/>
      <c r="USD1" s="86"/>
      <c r="USE1" s="86"/>
      <c r="USF1" s="86"/>
      <c r="USG1" s="86"/>
      <c r="USH1" s="86"/>
      <c r="USI1" s="86"/>
      <c r="USJ1" s="86"/>
      <c r="USK1" s="86"/>
      <c r="USL1" s="86"/>
      <c r="USM1" s="86"/>
      <c r="USN1" s="86"/>
      <c r="USO1" s="86"/>
      <c r="USP1" s="86"/>
      <c r="USQ1" s="86"/>
      <c r="USR1" s="86"/>
      <c r="USS1" s="86"/>
      <c r="UST1" s="86"/>
      <c r="USU1" s="86"/>
      <c r="USV1" s="86"/>
      <c r="USW1" s="86"/>
      <c r="USX1" s="86"/>
      <c r="USY1" s="86"/>
      <c r="USZ1" s="86"/>
      <c r="UTA1" s="86"/>
      <c r="UTB1" s="86"/>
      <c r="UTC1" s="86"/>
      <c r="UTD1" s="86"/>
      <c r="UTE1" s="86"/>
      <c r="UTF1" s="86"/>
      <c r="UTG1" s="86"/>
      <c r="UTH1" s="86"/>
      <c r="UTI1" s="86"/>
      <c r="UTJ1" s="86"/>
      <c r="UTK1" s="86"/>
      <c r="UTL1" s="86"/>
      <c r="UTM1" s="86"/>
      <c r="UTN1" s="86"/>
      <c r="UTO1" s="86"/>
      <c r="UTP1" s="86"/>
      <c r="UTQ1" s="86"/>
      <c r="UTR1" s="86"/>
      <c r="UTS1" s="86"/>
      <c r="UTT1" s="86"/>
      <c r="UTU1" s="86"/>
      <c r="UTV1" s="86"/>
      <c r="UTW1" s="86"/>
      <c r="UTX1" s="86"/>
      <c r="UTY1" s="86"/>
      <c r="UTZ1" s="86"/>
      <c r="UUA1" s="86"/>
      <c r="UUB1" s="86"/>
      <c r="UUC1" s="86"/>
      <c r="UUD1" s="86"/>
      <c r="UUE1" s="86"/>
      <c r="UUF1" s="86"/>
      <c r="UUG1" s="86"/>
      <c r="UUH1" s="86"/>
      <c r="UUI1" s="86"/>
      <c r="UUJ1" s="86"/>
      <c r="UUK1" s="86"/>
      <c r="UUL1" s="86"/>
      <c r="UUM1" s="86"/>
      <c r="UUN1" s="86"/>
      <c r="UUO1" s="86"/>
      <c r="UUP1" s="86"/>
      <c r="UUQ1" s="86"/>
      <c r="UUR1" s="86"/>
      <c r="UUS1" s="86"/>
      <c r="UUT1" s="86"/>
      <c r="UUU1" s="86"/>
      <c r="UUV1" s="86"/>
      <c r="UUW1" s="86"/>
      <c r="UUX1" s="86"/>
      <c r="UUY1" s="86"/>
      <c r="UUZ1" s="86"/>
      <c r="UVA1" s="86"/>
      <c r="UVB1" s="86"/>
      <c r="UVC1" s="86"/>
      <c r="UVD1" s="86"/>
      <c r="UVE1" s="86"/>
      <c r="UVF1" s="86"/>
      <c r="UVG1" s="86"/>
      <c r="UVH1" s="86"/>
      <c r="UVI1" s="86"/>
      <c r="UVJ1" s="86"/>
      <c r="UVK1" s="86"/>
      <c r="UVL1" s="86"/>
      <c r="UVM1" s="86"/>
      <c r="UVN1" s="86"/>
      <c r="UVO1" s="86"/>
      <c r="UVP1" s="86"/>
      <c r="UVQ1" s="86"/>
      <c r="UVR1" s="86"/>
      <c r="UVS1" s="86"/>
      <c r="UVT1" s="86"/>
      <c r="UVU1" s="86"/>
      <c r="UVV1" s="86"/>
      <c r="UVW1" s="86"/>
      <c r="UVX1" s="86"/>
      <c r="UVY1" s="86"/>
      <c r="UVZ1" s="86"/>
      <c r="UWA1" s="86"/>
      <c r="UWB1" s="86"/>
      <c r="UWC1" s="86"/>
      <c r="UWD1" s="86"/>
      <c r="UWE1" s="86"/>
      <c r="UWF1" s="86"/>
      <c r="UWG1" s="86"/>
      <c r="UWH1" s="86"/>
      <c r="UWI1" s="86"/>
      <c r="UWJ1" s="86"/>
      <c r="UWK1" s="86"/>
      <c r="UWL1" s="86"/>
      <c r="UWM1" s="86"/>
      <c r="UWN1" s="86"/>
      <c r="UWO1" s="86"/>
      <c r="UWP1" s="86"/>
      <c r="UWQ1" s="86"/>
      <c r="UWR1" s="86"/>
      <c r="UWS1" s="86"/>
      <c r="UWT1" s="86"/>
      <c r="UWU1" s="86"/>
      <c r="UWV1" s="86"/>
      <c r="UWW1" s="86"/>
      <c r="UWX1" s="86"/>
      <c r="UWY1" s="86"/>
      <c r="UWZ1" s="86"/>
      <c r="UXA1" s="86"/>
      <c r="UXB1" s="86"/>
      <c r="UXC1" s="86"/>
      <c r="UXD1" s="86"/>
      <c r="UXE1" s="86"/>
      <c r="UXF1" s="86"/>
      <c r="UXG1" s="86"/>
      <c r="UXH1" s="86"/>
      <c r="UXI1" s="86"/>
      <c r="UXJ1" s="86"/>
      <c r="UXK1" s="86"/>
      <c r="UXL1" s="86"/>
      <c r="UXM1" s="86"/>
      <c r="UXN1" s="86"/>
      <c r="UXO1" s="86"/>
      <c r="UXP1" s="86"/>
      <c r="UXQ1" s="86"/>
      <c r="UXR1" s="86"/>
      <c r="UXS1" s="86"/>
      <c r="UXT1" s="86"/>
      <c r="UXU1" s="86"/>
      <c r="UXV1" s="86"/>
      <c r="UXW1" s="86"/>
      <c r="UXX1" s="86"/>
      <c r="UXY1" s="86"/>
      <c r="UXZ1" s="86"/>
      <c r="UYA1" s="86"/>
      <c r="UYB1" s="86"/>
      <c r="UYC1" s="86"/>
      <c r="UYD1" s="86"/>
      <c r="UYE1" s="86"/>
      <c r="UYF1" s="86"/>
      <c r="UYG1" s="86"/>
      <c r="UYH1" s="86"/>
      <c r="UYI1" s="86"/>
      <c r="UYJ1" s="86"/>
      <c r="UYK1" s="86"/>
      <c r="UYL1" s="86"/>
      <c r="UYM1" s="86"/>
      <c r="UYN1" s="86"/>
      <c r="UYO1" s="86"/>
      <c r="UYP1" s="86"/>
      <c r="UYQ1" s="86"/>
      <c r="UYR1" s="86"/>
      <c r="UYS1" s="86"/>
      <c r="UYT1" s="86"/>
      <c r="UYU1" s="86"/>
      <c r="UYV1" s="86"/>
      <c r="UYW1" s="86"/>
      <c r="UYX1" s="86"/>
      <c r="UYY1" s="86"/>
      <c r="UYZ1" s="86"/>
      <c r="UZA1" s="86"/>
      <c r="UZB1" s="86"/>
      <c r="UZC1" s="86"/>
      <c r="UZD1" s="86"/>
      <c r="UZE1" s="86"/>
      <c r="UZF1" s="86"/>
      <c r="UZG1" s="86"/>
      <c r="UZH1" s="86"/>
      <c r="UZI1" s="86"/>
      <c r="UZJ1" s="86"/>
      <c r="UZK1" s="86"/>
      <c r="UZL1" s="86"/>
      <c r="UZM1" s="86"/>
      <c r="UZN1" s="86"/>
      <c r="UZO1" s="86"/>
      <c r="UZP1" s="86"/>
      <c r="UZQ1" s="86"/>
      <c r="UZR1" s="86"/>
      <c r="UZS1" s="86"/>
      <c r="UZT1" s="86"/>
      <c r="UZU1" s="86"/>
      <c r="UZV1" s="86"/>
      <c r="UZW1" s="86"/>
      <c r="UZX1" s="86"/>
      <c r="UZY1" s="86"/>
      <c r="UZZ1" s="86"/>
      <c r="VAA1" s="86"/>
      <c r="VAB1" s="86"/>
      <c r="VAC1" s="86"/>
      <c r="VAD1" s="86"/>
      <c r="VAE1" s="86"/>
      <c r="VAF1" s="86"/>
      <c r="VAG1" s="86"/>
      <c r="VAH1" s="86"/>
      <c r="VAI1" s="86"/>
      <c r="VAJ1" s="86"/>
      <c r="VAK1" s="86"/>
      <c r="VAL1" s="86"/>
      <c r="VAM1" s="86"/>
      <c r="VAN1" s="86"/>
      <c r="VAO1" s="86"/>
      <c r="VAP1" s="86"/>
      <c r="VAQ1" s="86"/>
      <c r="VAR1" s="86"/>
      <c r="VAS1" s="86"/>
      <c r="VAT1" s="86"/>
      <c r="VAU1" s="86"/>
      <c r="VAV1" s="86"/>
      <c r="VAW1" s="86"/>
      <c r="VAX1" s="86"/>
      <c r="VAY1" s="86"/>
      <c r="VAZ1" s="86"/>
      <c r="VBA1" s="86"/>
      <c r="VBB1" s="86"/>
      <c r="VBC1" s="86"/>
      <c r="VBD1" s="86"/>
      <c r="VBE1" s="86"/>
      <c r="VBF1" s="86"/>
      <c r="VBG1" s="86"/>
      <c r="VBH1" s="86"/>
      <c r="VBI1" s="86"/>
      <c r="VBJ1" s="86"/>
      <c r="VBK1" s="86"/>
      <c r="VBL1" s="86"/>
      <c r="VBM1" s="86"/>
      <c r="VBN1" s="86"/>
      <c r="VBO1" s="86"/>
      <c r="VBP1" s="86"/>
      <c r="VBQ1" s="86"/>
      <c r="VBR1" s="86"/>
      <c r="VBS1" s="86"/>
      <c r="VBT1" s="86"/>
      <c r="VBU1" s="86"/>
      <c r="VBV1" s="86"/>
      <c r="VBW1" s="86"/>
      <c r="VBX1" s="86"/>
      <c r="VBY1" s="86"/>
      <c r="VBZ1" s="86"/>
      <c r="VCA1" s="86"/>
      <c r="VCB1" s="86"/>
      <c r="VCC1" s="86"/>
      <c r="VCD1" s="86"/>
      <c r="VCE1" s="86"/>
      <c r="VCF1" s="86"/>
      <c r="VCG1" s="86"/>
      <c r="VCH1" s="86"/>
      <c r="VCI1" s="86"/>
      <c r="VCJ1" s="86"/>
      <c r="VCK1" s="86"/>
      <c r="VCL1" s="86"/>
      <c r="VCM1" s="86"/>
      <c r="VCN1" s="86"/>
      <c r="VCO1" s="86"/>
      <c r="VCP1" s="86"/>
      <c r="VCQ1" s="86"/>
      <c r="VCR1" s="86"/>
      <c r="VCS1" s="86"/>
      <c r="VCT1" s="86"/>
      <c r="VCU1" s="86"/>
      <c r="VCV1" s="86"/>
      <c r="VCW1" s="86"/>
      <c r="VCX1" s="86"/>
      <c r="VCY1" s="86"/>
      <c r="VCZ1" s="86"/>
      <c r="VDA1" s="86"/>
      <c r="VDB1" s="86"/>
      <c r="VDC1" s="86"/>
      <c r="VDD1" s="86"/>
      <c r="VDE1" s="86"/>
      <c r="VDF1" s="86"/>
      <c r="VDG1" s="86"/>
      <c r="VDH1" s="86"/>
      <c r="VDI1" s="86"/>
      <c r="VDJ1" s="86"/>
      <c r="VDK1" s="86"/>
      <c r="VDL1" s="86"/>
      <c r="VDM1" s="86"/>
      <c r="VDN1" s="86"/>
      <c r="VDO1" s="86"/>
      <c r="VDP1" s="86"/>
      <c r="VDQ1" s="86"/>
      <c r="VDR1" s="86"/>
      <c r="VDS1" s="86"/>
      <c r="VDT1" s="86"/>
      <c r="VDU1" s="86"/>
      <c r="VDV1" s="86"/>
      <c r="VDW1" s="86"/>
      <c r="VDX1" s="86"/>
      <c r="VDY1" s="86"/>
      <c r="VDZ1" s="86"/>
      <c r="VEA1" s="86"/>
      <c r="VEB1" s="86"/>
      <c r="VEC1" s="86"/>
      <c r="VED1" s="86"/>
      <c r="VEE1" s="86"/>
      <c r="VEF1" s="86"/>
      <c r="VEG1" s="86"/>
      <c r="VEH1" s="86"/>
      <c r="VEI1" s="86"/>
      <c r="VEJ1" s="86"/>
      <c r="VEK1" s="86"/>
      <c r="VEL1" s="86"/>
      <c r="VEM1" s="86"/>
      <c r="VEN1" s="86"/>
      <c r="VEO1" s="86"/>
      <c r="VEP1" s="86"/>
      <c r="VEQ1" s="86"/>
      <c r="VER1" s="86"/>
      <c r="VES1" s="86"/>
      <c r="VET1" s="86"/>
      <c r="VEU1" s="86"/>
      <c r="VEV1" s="86"/>
      <c r="VEW1" s="86"/>
      <c r="VEX1" s="86"/>
      <c r="VEY1" s="86"/>
      <c r="VEZ1" s="86"/>
      <c r="VFA1" s="86"/>
      <c r="VFB1" s="86"/>
      <c r="VFC1" s="86"/>
      <c r="VFD1" s="86"/>
      <c r="VFE1" s="86"/>
      <c r="VFF1" s="86"/>
      <c r="VFG1" s="86"/>
      <c r="VFH1" s="86"/>
      <c r="VFI1" s="86"/>
      <c r="VFJ1" s="86"/>
      <c r="VFK1" s="86"/>
      <c r="VFL1" s="86"/>
      <c r="VFM1" s="86"/>
      <c r="VFN1" s="86"/>
      <c r="VFO1" s="86"/>
      <c r="VFP1" s="86"/>
      <c r="VFQ1" s="86"/>
      <c r="VFR1" s="86"/>
      <c r="VFS1" s="86"/>
      <c r="VFT1" s="86"/>
      <c r="VFU1" s="86"/>
      <c r="VFV1" s="86"/>
      <c r="VFW1" s="86"/>
      <c r="VFX1" s="86"/>
      <c r="VFY1" s="86"/>
      <c r="VFZ1" s="86"/>
      <c r="VGA1" s="86"/>
      <c r="VGB1" s="86"/>
      <c r="VGC1" s="86"/>
      <c r="VGD1" s="86"/>
      <c r="VGE1" s="86"/>
      <c r="VGF1" s="86"/>
      <c r="VGG1" s="86"/>
      <c r="VGH1" s="86"/>
      <c r="VGI1" s="86"/>
      <c r="VGJ1" s="86"/>
      <c r="VGK1" s="86"/>
      <c r="VGL1" s="86"/>
      <c r="VGM1" s="86"/>
      <c r="VGN1" s="86"/>
      <c r="VGO1" s="86"/>
      <c r="VGP1" s="86"/>
      <c r="VGQ1" s="86"/>
      <c r="VGR1" s="86"/>
      <c r="VGS1" s="86"/>
      <c r="VGT1" s="86"/>
      <c r="VGU1" s="86"/>
      <c r="VGV1" s="86"/>
      <c r="VGW1" s="86"/>
      <c r="VGX1" s="86"/>
      <c r="VGY1" s="86"/>
      <c r="VGZ1" s="86"/>
      <c r="VHA1" s="86"/>
      <c r="VHB1" s="86"/>
      <c r="VHC1" s="86"/>
      <c r="VHD1" s="86"/>
      <c r="VHE1" s="86"/>
      <c r="VHF1" s="86"/>
      <c r="VHG1" s="86"/>
      <c r="VHH1" s="86"/>
      <c r="VHI1" s="86"/>
      <c r="VHJ1" s="86"/>
      <c r="VHK1" s="86"/>
      <c r="VHL1" s="86"/>
      <c r="VHM1" s="86"/>
      <c r="VHN1" s="86"/>
      <c r="VHO1" s="86"/>
      <c r="VHP1" s="86"/>
      <c r="VHQ1" s="86"/>
      <c r="VHR1" s="86"/>
      <c r="VHS1" s="86"/>
      <c r="VHT1" s="86"/>
      <c r="VHU1" s="86"/>
      <c r="VHV1" s="86"/>
      <c r="VHW1" s="86"/>
      <c r="VHX1" s="86"/>
      <c r="VHY1" s="86"/>
      <c r="VHZ1" s="86"/>
      <c r="VIA1" s="86"/>
      <c r="VIB1" s="86"/>
      <c r="VIC1" s="86"/>
      <c r="VID1" s="86"/>
      <c r="VIE1" s="86"/>
      <c r="VIF1" s="86"/>
      <c r="VIG1" s="86"/>
      <c r="VIH1" s="86"/>
      <c r="VII1" s="86"/>
      <c r="VIJ1" s="86"/>
      <c r="VIK1" s="86"/>
      <c r="VIL1" s="86"/>
      <c r="VIM1" s="86"/>
      <c r="VIN1" s="86"/>
      <c r="VIO1" s="86"/>
      <c r="VIP1" s="86"/>
      <c r="VIQ1" s="86"/>
      <c r="VIR1" s="86"/>
      <c r="VIS1" s="86"/>
      <c r="VIT1" s="86"/>
      <c r="VIU1" s="86"/>
      <c r="VIV1" s="86"/>
      <c r="VIW1" s="86"/>
      <c r="VIX1" s="86"/>
      <c r="VIY1" s="86"/>
      <c r="VIZ1" s="86"/>
      <c r="VJA1" s="86"/>
      <c r="VJB1" s="86"/>
      <c r="VJC1" s="86"/>
      <c r="VJD1" s="86"/>
      <c r="VJE1" s="86"/>
      <c r="VJF1" s="86"/>
      <c r="VJG1" s="86"/>
      <c r="VJH1" s="86"/>
      <c r="VJI1" s="86"/>
      <c r="VJJ1" s="86"/>
      <c r="VJK1" s="86"/>
      <c r="VJL1" s="86"/>
      <c r="VJM1" s="86"/>
      <c r="VJN1" s="86"/>
      <c r="VJO1" s="86"/>
      <c r="VJP1" s="86"/>
      <c r="VJQ1" s="86"/>
      <c r="VJR1" s="86"/>
      <c r="VJS1" s="86"/>
      <c r="VJT1" s="86"/>
      <c r="VJU1" s="86"/>
      <c r="VJV1" s="86"/>
      <c r="VJW1" s="86"/>
      <c r="VJX1" s="86"/>
      <c r="VJY1" s="86"/>
      <c r="VJZ1" s="86"/>
      <c r="VKA1" s="86"/>
      <c r="VKB1" s="86"/>
      <c r="VKC1" s="86"/>
      <c r="VKD1" s="86"/>
      <c r="VKE1" s="86"/>
      <c r="VKF1" s="86"/>
      <c r="VKG1" s="86"/>
      <c r="VKH1" s="86"/>
      <c r="VKI1" s="86"/>
      <c r="VKJ1" s="86"/>
      <c r="VKK1" s="86"/>
      <c r="VKL1" s="86"/>
      <c r="VKM1" s="86"/>
      <c r="VKN1" s="86"/>
      <c r="VKO1" s="86"/>
      <c r="VKP1" s="86"/>
      <c r="VKQ1" s="86"/>
      <c r="VKR1" s="86"/>
      <c r="VKS1" s="86"/>
      <c r="VKT1" s="86"/>
      <c r="VKU1" s="86"/>
      <c r="VKV1" s="86"/>
      <c r="VKW1" s="86"/>
      <c r="VKX1" s="86"/>
      <c r="VKY1" s="86"/>
      <c r="VKZ1" s="86"/>
      <c r="VLA1" s="86"/>
      <c r="VLB1" s="86"/>
      <c r="VLC1" s="86"/>
      <c r="VLD1" s="86"/>
      <c r="VLE1" s="86"/>
      <c r="VLF1" s="86"/>
      <c r="VLG1" s="86"/>
      <c r="VLH1" s="86"/>
      <c r="VLI1" s="86"/>
      <c r="VLJ1" s="86"/>
      <c r="VLK1" s="86"/>
      <c r="VLL1" s="86"/>
      <c r="VLM1" s="86"/>
      <c r="VLN1" s="86"/>
      <c r="VLO1" s="86"/>
      <c r="VLP1" s="86"/>
      <c r="VLQ1" s="86"/>
      <c r="VLR1" s="86"/>
      <c r="VLS1" s="86"/>
      <c r="VLT1" s="86"/>
      <c r="VLU1" s="86"/>
      <c r="VLV1" s="86"/>
      <c r="VLW1" s="86"/>
      <c r="VLX1" s="86"/>
      <c r="VLY1" s="86"/>
      <c r="VLZ1" s="86"/>
      <c r="VMA1" s="86"/>
      <c r="VMB1" s="86"/>
      <c r="VMC1" s="86"/>
      <c r="VMD1" s="86"/>
      <c r="VME1" s="86"/>
      <c r="VMF1" s="86"/>
      <c r="VMG1" s="86"/>
      <c r="VMH1" s="86"/>
      <c r="VMI1" s="86"/>
      <c r="VMJ1" s="86"/>
      <c r="VMK1" s="86"/>
      <c r="VML1" s="86"/>
      <c r="VMM1" s="86"/>
      <c r="VMN1" s="86"/>
      <c r="VMO1" s="86"/>
      <c r="VMP1" s="86"/>
      <c r="VMQ1" s="86"/>
      <c r="VMR1" s="86"/>
      <c r="VMS1" s="86"/>
      <c r="VMT1" s="86"/>
      <c r="VMU1" s="86"/>
      <c r="VMV1" s="86"/>
      <c r="VMW1" s="86"/>
      <c r="VMX1" s="86"/>
      <c r="VMY1" s="86"/>
      <c r="VMZ1" s="86"/>
      <c r="VNA1" s="86"/>
      <c r="VNB1" s="86"/>
      <c r="VNC1" s="86"/>
      <c r="VND1" s="86"/>
      <c r="VNE1" s="86"/>
      <c r="VNF1" s="86"/>
      <c r="VNG1" s="86"/>
      <c r="VNH1" s="86"/>
      <c r="VNI1" s="86"/>
      <c r="VNJ1" s="86"/>
      <c r="VNK1" s="86"/>
      <c r="VNL1" s="86"/>
      <c r="VNM1" s="86"/>
      <c r="VNN1" s="86"/>
      <c r="VNO1" s="86"/>
      <c r="VNP1" s="86"/>
      <c r="VNQ1" s="86"/>
      <c r="VNR1" s="86"/>
      <c r="VNS1" s="86"/>
      <c r="VNT1" s="86"/>
      <c r="VNU1" s="86"/>
      <c r="VNV1" s="86"/>
      <c r="VNW1" s="86"/>
      <c r="VNX1" s="86"/>
      <c r="VNY1" s="86"/>
      <c r="VNZ1" s="86"/>
      <c r="VOA1" s="86"/>
      <c r="VOB1" s="86"/>
      <c r="VOC1" s="86"/>
      <c r="VOD1" s="86"/>
      <c r="VOE1" s="86"/>
      <c r="VOF1" s="86"/>
      <c r="VOG1" s="86"/>
      <c r="VOH1" s="86"/>
      <c r="VOI1" s="86"/>
      <c r="VOJ1" s="86"/>
      <c r="VOK1" s="86"/>
      <c r="VOL1" s="86"/>
      <c r="VOM1" s="86"/>
      <c r="VON1" s="86"/>
      <c r="VOO1" s="86"/>
      <c r="VOP1" s="86"/>
      <c r="VOQ1" s="86"/>
      <c r="VOR1" s="86"/>
      <c r="VOS1" s="86"/>
      <c r="VOT1" s="86"/>
      <c r="VOU1" s="86"/>
      <c r="VOV1" s="86"/>
      <c r="VOW1" s="86"/>
      <c r="VOX1" s="86"/>
      <c r="VOY1" s="86"/>
      <c r="VOZ1" s="86"/>
      <c r="VPA1" s="86"/>
      <c r="VPB1" s="86"/>
      <c r="VPC1" s="86"/>
      <c r="VPD1" s="86"/>
      <c r="VPE1" s="86"/>
      <c r="VPF1" s="86"/>
      <c r="VPG1" s="86"/>
      <c r="VPH1" s="86"/>
      <c r="VPI1" s="86"/>
      <c r="VPJ1" s="86"/>
      <c r="VPK1" s="86"/>
      <c r="VPL1" s="86"/>
      <c r="VPM1" s="86"/>
      <c r="VPN1" s="86"/>
      <c r="VPO1" s="86"/>
      <c r="VPP1" s="86"/>
      <c r="VPQ1" s="86"/>
      <c r="VPR1" s="86"/>
      <c r="VPS1" s="86"/>
      <c r="VPT1" s="86"/>
      <c r="VPU1" s="86"/>
      <c r="VPV1" s="86"/>
      <c r="VPW1" s="86"/>
      <c r="VPX1" s="86"/>
      <c r="VPY1" s="86"/>
      <c r="VPZ1" s="86"/>
      <c r="VQA1" s="86"/>
      <c r="VQB1" s="86"/>
      <c r="VQC1" s="86"/>
      <c r="VQD1" s="86"/>
      <c r="VQE1" s="86"/>
      <c r="VQF1" s="86"/>
      <c r="VQG1" s="86"/>
      <c r="VQH1" s="86"/>
      <c r="VQI1" s="86"/>
      <c r="VQJ1" s="86"/>
      <c r="VQK1" s="86"/>
      <c r="VQL1" s="86"/>
      <c r="VQM1" s="86"/>
      <c r="VQN1" s="86"/>
      <c r="VQO1" s="86"/>
      <c r="VQP1" s="86"/>
      <c r="VQQ1" s="86"/>
      <c r="VQR1" s="86"/>
      <c r="VQS1" s="86"/>
      <c r="VQT1" s="86"/>
      <c r="VQU1" s="86"/>
      <c r="VQV1" s="86"/>
      <c r="VQW1" s="86"/>
      <c r="VQX1" s="86"/>
      <c r="VQY1" s="86"/>
      <c r="VQZ1" s="86"/>
      <c r="VRA1" s="86"/>
      <c r="VRB1" s="86"/>
      <c r="VRC1" s="86"/>
      <c r="VRD1" s="86"/>
      <c r="VRE1" s="86"/>
      <c r="VRF1" s="86"/>
      <c r="VRG1" s="86"/>
      <c r="VRH1" s="86"/>
      <c r="VRI1" s="86"/>
      <c r="VRJ1" s="86"/>
      <c r="VRK1" s="86"/>
      <c r="VRL1" s="86"/>
      <c r="VRM1" s="86"/>
      <c r="VRN1" s="86"/>
      <c r="VRO1" s="86"/>
      <c r="VRP1" s="86"/>
      <c r="VRQ1" s="86"/>
      <c r="VRR1" s="86"/>
      <c r="VRS1" s="86"/>
      <c r="VRT1" s="86"/>
      <c r="VRU1" s="86"/>
      <c r="VRV1" s="86"/>
      <c r="VRW1" s="86"/>
      <c r="VRX1" s="86"/>
      <c r="VRY1" s="86"/>
      <c r="VRZ1" s="86"/>
      <c r="VSA1" s="86"/>
      <c r="VSB1" s="86"/>
      <c r="VSC1" s="86"/>
      <c r="VSD1" s="86"/>
      <c r="VSE1" s="86"/>
      <c r="VSF1" s="86"/>
      <c r="VSG1" s="86"/>
      <c r="VSH1" s="86"/>
      <c r="VSI1" s="86"/>
      <c r="VSJ1" s="86"/>
      <c r="VSK1" s="86"/>
      <c r="VSL1" s="86"/>
      <c r="VSM1" s="86"/>
      <c r="VSN1" s="86"/>
      <c r="VSO1" s="86"/>
      <c r="VSP1" s="86"/>
      <c r="VSQ1" s="86"/>
      <c r="VSR1" s="86"/>
      <c r="VSS1" s="86"/>
      <c r="VST1" s="86"/>
      <c r="VSU1" s="86"/>
      <c r="VSV1" s="86"/>
      <c r="VSW1" s="86"/>
      <c r="VSX1" s="86"/>
      <c r="VSY1" s="86"/>
      <c r="VSZ1" s="86"/>
      <c r="VTA1" s="86"/>
      <c r="VTB1" s="86"/>
      <c r="VTC1" s="86"/>
      <c r="VTD1" s="86"/>
      <c r="VTE1" s="86"/>
      <c r="VTF1" s="86"/>
      <c r="VTG1" s="86"/>
      <c r="VTH1" s="86"/>
      <c r="VTI1" s="86"/>
      <c r="VTJ1" s="86"/>
      <c r="VTK1" s="86"/>
      <c r="VTL1" s="86"/>
      <c r="VTM1" s="86"/>
      <c r="VTN1" s="86"/>
      <c r="VTO1" s="86"/>
      <c r="VTP1" s="86"/>
      <c r="VTQ1" s="86"/>
      <c r="VTR1" s="86"/>
      <c r="VTS1" s="86"/>
      <c r="VTT1" s="86"/>
      <c r="VTU1" s="86"/>
      <c r="VTV1" s="86"/>
      <c r="VTW1" s="86"/>
      <c r="VTX1" s="86"/>
      <c r="VTY1" s="86"/>
      <c r="VTZ1" s="86"/>
      <c r="VUA1" s="86"/>
      <c r="VUB1" s="86"/>
      <c r="VUC1" s="86"/>
      <c r="VUD1" s="86"/>
      <c r="VUE1" s="86"/>
      <c r="VUF1" s="86"/>
      <c r="VUG1" s="86"/>
      <c r="VUH1" s="86"/>
      <c r="VUI1" s="86"/>
      <c r="VUJ1" s="86"/>
      <c r="VUK1" s="86"/>
      <c r="VUL1" s="86"/>
      <c r="VUM1" s="86"/>
      <c r="VUN1" s="86"/>
      <c r="VUO1" s="86"/>
      <c r="VUP1" s="86"/>
      <c r="VUQ1" s="86"/>
      <c r="VUR1" s="86"/>
      <c r="VUS1" s="86"/>
      <c r="VUT1" s="86"/>
      <c r="VUU1" s="86"/>
      <c r="VUV1" s="86"/>
      <c r="VUW1" s="86"/>
      <c r="VUX1" s="86"/>
      <c r="VUY1" s="86"/>
      <c r="VUZ1" s="86"/>
      <c r="VVA1" s="86"/>
      <c r="VVB1" s="86"/>
      <c r="VVC1" s="86"/>
      <c r="VVD1" s="86"/>
      <c r="VVE1" s="86"/>
      <c r="VVF1" s="86"/>
      <c r="VVG1" s="86"/>
      <c r="VVH1" s="86"/>
      <c r="VVI1" s="86"/>
      <c r="VVJ1" s="86"/>
      <c r="VVK1" s="86"/>
      <c r="VVL1" s="86"/>
      <c r="VVM1" s="86"/>
      <c r="VVN1" s="86"/>
      <c r="VVO1" s="86"/>
      <c r="VVP1" s="86"/>
      <c r="VVQ1" s="86"/>
      <c r="VVR1" s="86"/>
      <c r="VVS1" s="86"/>
      <c r="VVT1" s="86"/>
      <c r="VVU1" s="86"/>
      <c r="VVV1" s="86"/>
      <c r="VVW1" s="86"/>
      <c r="VVX1" s="86"/>
      <c r="VVY1" s="86"/>
      <c r="VVZ1" s="86"/>
      <c r="VWA1" s="86"/>
      <c r="VWB1" s="86"/>
      <c r="VWC1" s="86"/>
      <c r="VWD1" s="86"/>
      <c r="VWE1" s="86"/>
      <c r="VWF1" s="86"/>
      <c r="VWG1" s="86"/>
      <c r="VWH1" s="86"/>
      <c r="VWI1" s="86"/>
      <c r="VWJ1" s="86"/>
      <c r="VWK1" s="86"/>
      <c r="VWL1" s="86"/>
      <c r="VWM1" s="86"/>
      <c r="VWN1" s="86"/>
      <c r="VWO1" s="86"/>
      <c r="VWP1" s="86"/>
      <c r="VWQ1" s="86"/>
      <c r="VWR1" s="86"/>
      <c r="VWS1" s="86"/>
      <c r="VWT1" s="86"/>
      <c r="VWU1" s="86"/>
      <c r="VWV1" s="86"/>
      <c r="VWW1" s="86"/>
      <c r="VWX1" s="86"/>
      <c r="VWY1" s="86"/>
      <c r="VWZ1" s="86"/>
      <c r="VXA1" s="86"/>
      <c r="VXB1" s="86"/>
      <c r="VXC1" s="86"/>
      <c r="VXD1" s="86"/>
      <c r="VXE1" s="86"/>
      <c r="VXF1" s="86"/>
      <c r="VXG1" s="86"/>
      <c r="VXH1" s="86"/>
      <c r="VXI1" s="86"/>
      <c r="VXJ1" s="86"/>
      <c r="VXK1" s="86"/>
      <c r="VXL1" s="86"/>
      <c r="VXM1" s="86"/>
      <c r="VXN1" s="86"/>
      <c r="VXO1" s="86"/>
      <c r="VXP1" s="86"/>
      <c r="VXQ1" s="86"/>
      <c r="VXR1" s="86"/>
      <c r="VXS1" s="86"/>
      <c r="VXT1" s="86"/>
      <c r="VXU1" s="86"/>
      <c r="VXV1" s="86"/>
      <c r="VXW1" s="86"/>
      <c r="VXX1" s="86"/>
      <c r="VXY1" s="86"/>
      <c r="VXZ1" s="86"/>
      <c r="VYA1" s="86"/>
      <c r="VYB1" s="86"/>
      <c r="VYC1" s="86"/>
      <c r="VYD1" s="86"/>
      <c r="VYE1" s="86"/>
      <c r="VYF1" s="86"/>
      <c r="VYG1" s="86"/>
      <c r="VYH1" s="86"/>
      <c r="VYI1" s="86"/>
      <c r="VYJ1" s="86"/>
      <c r="VYK1" s="86"/>
      <c r="VYL1" s="86"/>
      <c r="VYM1" s="86"/>
      <c r="VYN1" s="86"/>
      <c r="VYO1" s="86"/>
      <c r="VYP1" s="86"/>
      <c r="VYQ1" s="86"/>
      <c r="VYR1" s="86"/>
      <c r="VYS1" s="86"/>
      <c r="VYT1" s="86"/>
      <c r="VYU1" s="86"/>
      <c r="VYV1" s="86"/>
      <c r="VYW1" s="86"/>
      <c r="VYX1" s="86"/>
      <c r="VYY1" s="86"/>
      <c r="VYZ1" s="86"/>
      <c r="VZA1" s="86"/>
      <c r="VZB1" s="86"/>
      <c r="VZC1" s="86"/>
      <c r="VZD1" s="86"/>
      <c r="VZE1" s="86"/>
      <c r="VZF1" s="86"/>
      <c r="VZG1" s="86"/>
      <c r="VZH1" s="86"/>
      <c r="VZI1" s="86"/>
      <c r="VZJ1" s="86"/>
      <c r="VZK1" s="86"/>
      <c r="VZL1" s="86"/>
      <c r="VZM1" s="86"/>
      <c r="VZN1" s="86"/>
      <c r="VZO1" s="86"/>
      <c r="VZP1" s="86"/>
      <c r="VZQ1" s="86"/>
      <c r="VZR1" s="86"/>
      <c r="VZS1" s="86"/>
      <c r="VZT1" s="86"/>
      <c r="VZU1" s="86"/>
      <c r="VZV1" s="86"/>
      <c r="VZW1" s="86"/>
      <c r="VZX1" s="86"/>
      <c r="VZY1" s="86"/>
      <c r="VZZ1" s="86"/>
      <c r="WAA1" s="86"/>
      <c r="WAB1" s="86"/>
      <c r="WAC1" s="86"/>
      <c r="WAD1" s="86"/>
      <c r="WAE1" s="86"/>
      <c r="WAF1" s="86"/>
      <c r="WAG1" s="86"/>
      <c r="WAH1" s="86"/>
      <c r="WAI1" s="86"/>
      <c r="WAJ1" s="86"/>
      <c r="WAK1" s="86"/>
      <c r="WAL1" s="86"/>
      <c r="WAM1" s="86"/>
      <c r="WAN1" s="86"/>
      <c r="WAO1" s="86"/>
      <c r="WAP1" s="86"/>
      <c r="WAQ1" s="86"/>
      <c r="WAR1" s="86"/>
      <c r="WAS1" s="86"/>
      <c r="WAT1" s="86"/>
      <c r="WAU1" s="86"/>
      <c r="WAV1" s="86"/>
      <c r="WAW1" s="86"/>
      <c r="WAX1" s="86"/>
      <c r="WAY1" s="86"/>
      <c r="WAZ1" s="86"/>
      <c r="WBA1" s="86"/>
      <c r="WBB1" s="86"/>
      <c r="WBC1" s="86"/>
      <c r="WBD1" s="86"/>
      <c r="WBE1" s="86"/>
      <c r="WBF1" s="86"/>
      <c r="WBG1" s="86"/>
      <c r="WBH1" s="86"/>
      <c r="WBI1" s="86"/>
      <c r="WBJ1" s="86"/>
      <c r="WBK1" s="86"/>
      <c r="WBL1" s="86"/>
      <c r="WBM1" s="86"/>
      <c r="WBN1" s="86"/>
      <c r="WBO1" s="86"/>
      <c r="WBP1" s="86"/>
      <c r="WBQ1" s="86"/>
      <c r="WBR1" s="86"/>
      <c r="WBS1" s="86"/>
      <c r="WBT1" s="86"/>
      <c r="WBU1" s="86"/>
      <c r="WBV1" s="86"/>
      <c r="WBW1" s="86"/>
      <c r="WBX1" s="86"/>
      <c r="WBY1" s="86"/>
      <c r="WBZ1" s="86"/>
      <c r="WCA1" s="86"/>
      <c r="WCB1" s="86"/>
      <c r="WCC1" s="86"/>
      <c r="WCD1" s="86"/>
      <c r="WCE1" s="86"/>
      <c r="WCF1" s="86"/>
      <c r="WCG1" s="86"/>
      <c r="WCH1" s="86"/>
      <c r="WCI1" s="86"/>
      <c r="WCJ1" s="86"/>
      <c r="WCK1" s="86"/>
      <c r="WCL1" s="86"/>
      <c r="WCM1" s="86"/>
      <c r="WCN1" s="86"/>
      <c r="WCO1" s="86"/>
      <c r="WCP1" s="86"/>
      <c r="WCQ1" s="86"/>
      <c r="WCR1" s="86"/>
      <c r="WCS1" s="86"/>
      <c r="WCT1" s="86"/>
      <c r="WCU1" s="86"/>
      <c r="WCV1" s="86"/>
      <c r="WCW1" s="86"/>
      <c r="WCX1" s="86"/>
      <c r="WCY1" s="86"/>
      <c r="WCZ1" s="86"/>
      <c r="WDA1" s="86"/>
      <c r="WDB1" s="86"/>
      <c r="WDC1" s="86"/>
      <c r="WDD1" s="86"/>
      <c r="WDE1" s="86"/>
      <c r="WDF1" s="86"/>
      <c r="WDG1" s="86"/>
      <c r="WDH1" s="86"/>
      <c r="WDI1" s="86"/>
      <c r="WDJ1" s="86"/>
      <c r="WDK1" s="86"/>
      <c r="WDL1" s="86"/>
      <c r="WDM1" s="86"/>
      <c r="WDN1" s="86"/>
      <c r="WDO1" s="86"/>
      <c r="WDP1" s="86"/>
      <c r="WDQ1" s="86"/>
      <c r="WDR1" s="86"/>
      <c r="WDS1" s="86"/>
      <c r="WDT1" s="86"/>
      <c r="WDU1" s="86"/>
      <c r="WDV1" s="86"/>
      <c r="WDW1" s="86"/>
      <c r="WDX1" s="86"/>
      <c r="WDY1" s="86"/>
      <c r="WDZ1" s="86"/>
      <c r="WEA1" s="86"/>
      <c r="WEB1" s="86"/>
      <c r="WEC1" s="86"/>
      <c r="WED1" s="86"/>
      <c r="WEE1" s="86"/>
      <c r="WEF1" s="86"/>
      <c r="WEG1" s="86"/>
      <c r="WEH1" s="86"/>
      <c r="WEI1" s="86"/>
      <c r="WEJ1" s="86"/>
      <c r="WEK1" s="86"/>
      <c r="WEL1" s="86"/>
      <c r="WEM1" s="86"/>
      <c r="WEN1" s="86"/>
      <c r="WEO1" s="86"/>
      <c r="WEP1" s="86"/>
      <c r="WEQ1" s="86"/>
      <c r="WER1" s="86"/>
      <c r="WES1" s="86"/>
      <c r="WET1" s="86"/>
      <c r="WEU1" s="86"/>
      <c r="WEV1" s="86"/>
      <c r="WEW1" s="86"/>
      <c r="WEX1" s="86"/>
      <c r="WEY1" s="86"/>
      <c r="WEZ1" s="86"/>
      <c r="WFA1" s="86"/>
      <c r="WFB1" s="86"/>
      <c r="WFC1" s="86"/>
      <c r="WFD1" s="86"/>
      <c r="WFE1" s="86"/>
      <c r="WFF1" s="86"/>
      <c r="WFG1" s="86"/>
      <c r="WFH1" s="86"/>
      <c r="WFI1" s="86"/>
      <c r="WFJ1" s="86"/>
      <c r="WFK1" s="86"/>
      <c r="WFL1" s="86"/>
      <c r="WFM1" s="86"/>
      <c r="WFN1" s="86"/>
      <c r="WFO1" s="86"/>
      <c r="WFP1" s="86"/>
      <c r="WFQ1" s="86"/>
      <c r="WFR1" s="86"/>
      <c r="WFS1" s="86"/>
      <c r="WFT1" s="86"/>
      <c r="WFU1" s="86"/>
      <c r="WFV1" s="86"/>
      <c r="WFW1" s="86"/>
      <c r="WFX1" s="86"/>
      <c r="WFY1" s="86"/>
      <c r="WFZ1" s="86"/>
      <c r="WGA1" s="86"/>
      <c r="WGB1" s="86"/>
      <c r="WGC1" s="86"/>
      <c r="WGD1" s="86"/>
      <c r="WGE1" s="86"/>
      <c r="WGF1" s="86"/>
      <c r="WGG1" s="86"/>
      <c r="WGH1" s="86"/>
      <c r="WGI1" s="86"/>
      <c r="WGJ1" s="86"/>
      <c r="WGK1" s="86"/>
      <c r="WGL1" s="86"/>
      <c r="WGM1" s="86"/>
      <c r="WGN1" s="86"/>
      <c r="WGO1" s="86"/>
      <c r="WGP1" s="86"/>
      <c r="WGQ1" s="86"/>
      <c r="WGR1" s="86"/>
      <c r="WGS1" s="86"/>
      <c r="WGT1" s="86"/>
      <c r="WGU1" s="86"/>
      <c r="WGV1" s="86"/>
      <c r="WGW1" s="86"/>
      <c r="WGX1" s="86"/>
      <c r="WGY1" s="86"/>
      <c r="WGZ1" s="86"/>
      <c r="WHA1" s="86"/>
      <c r="WHB1" s="86"/>
      <c r="WHC1" s="86"/>
      <c r="WHD1" s="86"/>
      <c r="WHE1" s="86"/>
      <c r="WHF1" s="86"/>
      <c r="WHG1" s="86"/>
      <c r="WHH1" s="86"/>
      <c r="WHI1" s="86"/>
      <c r="WHJ1" s="86"/>
      <c r="WHK1" s="86"/>
      <c r="WHL1" s="86"/>
      <c r="WHM1" s="86"/>
      <c r="WHN1" s="86"/>
      <c r="WHO1" s="86"/>
      <c r="WHP1" s="86"/>
      <c r="WHQ1" s="86"/>
      <c r="WHR1" s="86"/>
      <c r="WHS1" s="86"/>
      <c r="WHT1" s="86"/>
      <c r="WHU1" s="86"/>
      <c r="WHV1" s="86"/>
      <c r="WHW1" s="86"/>
      <c r="WHX1" s="86"/>
      <c r="WHY1" s="86"/>
      <c r="WHZ1" s="86"/>
      <c r="WIA1" s="86"/>
      <c r="WIB1" s="86"/>
      <c r="WIC1" s="86"/>
      <c r="WID1" s="86"/>
      <c r="WIE1" s="86"/>
      <c r="WIF1" s="86"/>
      <c r="WIG1" s="86"/>
      <c r="WIH1" s="86"/>
      <c r="WII1" s="86"/>
      <c r="WIJ1" s="86"/>
      <c r="WIK1" s="86"/>
      <c r="WIL1" s="86"/>
      <c r="WIM1" s="86"/>
      <c r="WIN1" s="86"/>
      <c r="WIO1" s="86"/>
      <c r="WIP1" s="86"/>
      <c r="WIQ1" s="86"/>
      <c r="WIR1" s="86"/>
      <c r="WIS1" s="86"/>
      <c r="WIT1" s="86"/>
      <c r="WIU1" s="86"/>
      <c r="WIV1" s="86"/>
      <c r="WIW1" s="86"/>
      <c r="WIX1" s="86"/>
      <c r="WIY1" s="86"/>
      <c r="WIZ1" s="86"/>
      <c r="WJA1" s="86"/>
      <c r="WJB1" s="86"/>
      <c r="WJC1" s="86"/>
      <c r="WJD1" s="86"/>
      <c r="WJE1" s="86"/>
      <c r="WJF1" s="86"/>
      <c r="WJG1" s="86"/>
      <c r="WJH1" s="86"/>
      <c r="WJI1" s="86"/>
      <c r="WJJ1" s="86"/>
      <c r="WJK1" s="86"/>
      <c r="WJL1" s="86"/>
      <c r="WJM1" s="86"/>
      <c r="WJN1" s="86"/>
      <c r="WJO1" s="86"/>
      <c r="WJP1" s="86"/>
      <c r="WJQ1" s="86"/>
      <c r="WJR1" s="86"/>
      <c r="WJS1" s="86"/>
      <c r="WJT1" s="86"/>
      <c r="WJU1" s="86"/>
      <c r="WJV1" s="86"/>
      <c r="WJW1" s="86"/>
      <c r="WJX1" s="86"/>
      <c r="WJY1" s="86"/>
      <c r="WJZ1" s="86"/>
      <c r="WKA1" s="86"/>
      <c r="WKB1" s="86"/>
      <c r="WKC1" s="86"/>
      <c r="WKD1" s="86"/>
      <c r="WKE1" s="86"/>
      <c r="WKF1" s="86"/>
      <c r="WKG1" s="86"/>
      <c r="WKH1" s="86"/>
      <c r="WKI1" s="86"/>
      <c r="WKJ1" s="86"/>
      <c r="WKK1" s="86"/>
      <c r="WKL1" s="86"/>
      <c r="WKM1" s="86"/>
      <c r="WKN1" s="86"/>
      <c r="WKO1" s="86"/>
      <c r="WKP1" s="86"/>
      <c r="WKQ1" s="86"/>
      <c r="WKR1" s="86"/>
      <c r="WKS1" s="86"/>
      <c r="WKT1" s="86"/>
      <c r="WKU1" s="86"/>
      <c r="WKV1" s="86"/>
      <c r="WKW1" s="86"/>
      <c r="WKX1" s="86"/>
      <c r="WKY1" s="86"/>
      <c r="WKZ1" s="86"/>
      <c r="WLA1" s="86"/>
      <c r="WLB1" s="86"/>
      <c r="WLC1" s="86"/>
      <c r="WLD1" s="86"/>
      <c r="WLE1" s="86"/>
      <c r="WLF1" s="86"/>
      <c r="WLG1" s="86"/>
      <c r="WLH1" s="86"/>
      <c r="WLI1" s="86"/>
      <c r="WLJ1" s="86"/>
      <c r="WLK1" s="86"/>
      <c r="WLL1" s="86"/>
      <c r="WLM1" s="86"/>
      <c r="WLN1" s="86"/>
      <c r="WLO1" s="86"/>
      <c r="WLP1" s="86"/>
      <c r="WLQ1" s="86"/>
      <c r="WLR1" s="86"/>
      <c r="WLS1" s="86"/>
      <c r="WLT1" s="86"/>
      <c r="WLU1" s="86"/>
      <c r="WLV1" s="86"/>
      <c r="WLW1" s="86"/>
      <c r="WLX1" s="86"/>
      <c r="WLY1" s="86"/>
      <c r="WLZ1" s="86"/>
      <c r="WMA1" s="86"/>
      <c r="WMB1" s="86"/>
      <c r="WMC1" s="86"/>
      <c r="WMD1" s="86"/>
      <c r="WME1" s="86"/>
      <c r="WMF1" s="86"/>
      <c r="WMG1" s="86"/>
      <c r="WMH1" s="86"/>
      <c r="WMI1" s="86"/>
      <c r="WMJ1" s="86"/>
      <c r="WMK1" s="86"/>
      <c r="WML1" s="86"/>
      <c r="WMM1" s="86"/>
      <c r="WMN1" s="86"/>
      <c r="WMO1" s="86"/>
      <c r="WMP1" s="86"/>
      <c r="WMQ1" s="86"/>
      <c r="WMR1" s="86"/>
      <c r="WMS1" s="86"/>
      <c r="WMT1" s="86"/>
      <c r="WMU1" s="86"/>
      <c r="WMV1" s="86"/>
      <c r="WMW1" s="86"/>
      <c r="WMX1" s="86"/>
      <c r="WMY1" s="86"/>
      <c r="WMZ1" s="86"/>
      <c r="WNA1" s="86"/>
      <c r="WNB1" s="86"/>
      <c r="WNC1" s="86"/>
      <c r="WND1" s="86"/>
      <c r="WNE1" s="86"/>
      <c r="WNF1" s="86"/>
      <c r="WNG1" s="86"/>
      <c r="WNH1" s="86"/>
      <c r="WNI1" s="86"/>
      <c r="WNJ1" s="86"/>
      <c r="WNK1" s="86"/>
      <c r="WNL1" s="86"/>
      <c r="WNM1" s="86"/>
      <c r="WNN1" s="86"/>
      <c r="WNO1" s="86"/>
      <c r="WNP1" s="86"/>
      <c r="WNQ1" s="86"/>
      <c r="WNR1" s="86"/>
      <c r="WNS1" s="86"/>
      <c r="WNT1" s="86"/>
      <c r="WNU1" s="86"/>
      <c r="WNV1" s="86"/>
      <c r="WNW1" s="86"/>
      <c r="WNX1" s="86"/>
      <c r="WNY1" s="86"/>
      <c r="WNZ1" s="86"/>
      <c r="WOA1" s="86"/>
      <c r="WOB1" s="86"/>
      <c r="WOC1" s="86"/>
      <c r="WOD1" s="86"/>
      <c r="WOE1" s="86"/>
      <c r="WOF1" s="86"/>
      <c r="WOG1" s="86"/>
      <c r="WOH1" s="86"/>
      <c r="WOI1" s="86"/>
      <c r="WOJ1" s="86"/>
      <c r="WOK1" s="86"/>
      <c r="WOL1" s="86"/>
      <c r="WOM1" s="86"/>
      <c r="WON1" s="86"/>
      <c r="WOO1" s="86"/>
      <c r="WOP1" s="86"/>
      <c r="WOQ1" s="86"/>
      <c r="WOR1" s="86"/>
      <c r="WOS1" s="86"/>
      <c r="WOT1" s="86"/>
      <c r="WOU1" s="86"/>
      <c r="WOV1" s="86"/>
      <c r="WOW1" s="86"/>
      <c r="WOX1" s="86"/>
      <c r="WOY1" s="86"/>
      <c r="WOZ1" s="86"/>
      <c r="WPA1" s="86"/>
      <c r="WPB1" s="86"/>
      <c r="WPC1" s="86"/>
      <c r="WPD1" s="86"/>
      <c r="WPE1" s="86"/>
      <c r="WPF1" s="86"/>
      <c r="WPG1" s="86"/>
      <c r="WPH1" s="86"/>
      <c r="WPI1" s="86"/>
      <c r="WPJ1" s="86"/>
      <c r="WPK1" s="86"/>
      <c r="WPL1" s="86"/>
      <c r="WPM1" s="86"/>
      <c r="WPN1" s="86"/>
      <c r="WPO1" s="86"/>
      <c r="WPP1" s="86"/>
      <c r="WPQ1" s="86"/>
      <c r="WPR1" s="86"/>
      <c r="WPS1" s="86"/>
      <c r="WPT1" s="86"/>
      <c r="WPU1" s="86"/>
      <c r="WPV1" s="86"/>
      <c r="WPW1" s="86"/>
      <c r="WPX1" s="86"/>
      <c r="WPY1" s="86"/>
      <c r="WPZ1" s="86"/>
      <c r="WQA1" s="86"/>
      <c r="WQB1" s="86"/>
      <c r="WQC1" s="86"/>
      <c r="WQD1" s="86"/>
      <c r="WQE1" s="86"/>
      <c r="WQF1" s="86"/>
      <c r="WQG1" s="86"/>
      <c r="WQH1" s="86"/>
      <c r="WQI1" s="86"/>
      <c r="WQJ1" s="86"/>
      <c r="WQK1" s="86"/>
      <c r="WQL1" s="86"/>
      <c r="WQM1" s="86"/>
      <c r="WQN1" s="86"/>
      <c r="WQO1" s="86"/>
      <c r="WQP1" s="86"/>
      <c r="WQQ1" s="86"/>
      <c r="WQR1" s="86"/>
      <c r="WQS1" s="86"/>
      <c r="WQT1" s="86"/>
      <c r="WQU1" s="86"/>
      <c r="WQV1" s="86"/>
      <c r="WQW1" s="86"/>
      <c r="WQX1" s="86"/>
      <c r="WQY1" s="86"/>
      <c r="WQZ1" s="86"/>
      <c r="WRA1" s="86"/>
      <c r="WRB1" s="86"/>
      <c r="WRC1" s="86"/>
      <c r="WRD1" s="86"/>
      <c r="WRE1" s="86"/>
      <c r="WRF1" s="86"/>
      <c r="WRG1" s="86"/>
      <c r="WRH1" s="86"/>
      <c r="WRI1" s="86"/>
      <c r="WRJ1" s="86"/>
      <c r="WRK1" s="86"/>
      <c r="WRL1" s="86"/>
      <c r="WRM1" s="86"/>
      <c r="WRN1" s="86"/>
      <c r="WRO1" s="86"/>
      <c r="WRP1" s="86"/>
      <c r="WRQ1" s="86"/>
      <c r="WRR1" s="86"/>
      <c r="WRS1" s="86"/>
      <c r="WRT1" s="86"/>
      <c r="WRU1" s="86"/>
      <c r="WRV1" s="86"/>
      <c r="WRW1" s="86"/>
      <c r="WRX1" s="86"/>
      <c r="WRY1" s="86"/>
      <c r="WRZ1" s="86"/>
      <c r="WSA1" s="86"/>
      <c r="WSB1" s="86"/>
      <c r="WSC1" s="86"/>
      <c r="WSD1" s="86"/>
      <c r="WSE1" s="86"/>
      <c r="WSF1" s="86"/>
      <c r="WSG1" s="86"/>
      <c r="WSH1" s="86"/>
      <c r="WSI1" s="86"/>
      <c r="WSJ1" s="86"/>
      <c r="WSK1" s="86"/>
      <c r="WSL1" s="86"/>
      <c r="WSM1" s="86"/>
      <c r="WSN1" s="86"/>
      <c r="WSO1" s="86"/>
      <c r="WSP1" s="86"/>
      <c r="WSQ1" s="86"/>
      <c r="WSR1" s="86"/>
      <c r="WSS1" s="86"/>
      <c r="WST1" s="86"/>
      <c r="WSU1" s="86"/>
      <c r="WSV1" s="86"/>
      <c r="WSW1" s="86"/>
      <c r="WSX1" s="86"/>
      <c r="WSY1" s="86"/>
      <c r="WSZ1" s="86"/>
      <c r="WTA1" s="86"/>
      <c r="WTB1" s="86"/>
      <c r="WTC1" s="86"/>
      <c r="WTD1" s="86"/>
      <c r="WTE1" s="86"/>
      <c r="WTF1" s="86"/>
      <c r="WTG1" s="86"/>
      <c r="WTH1" s="86"/>
      <c r="WTI1" s="86"/>
      <c r="WTJ1" s="86"/>
      <c r="WTK1" s="86"/>
      <c r="WTL1" s="86"/>
      <c r="WTM1" s="86"/>
      <c r="WTN1" s="86"/>
      <c r="WTO1" s="86"/>
      <c r="WTP1" s="86"/>
      <c r="WTQ1" s="86"/>
      <c r="WTR1" s="86"/>
      <c r="WTS1" s="86"/>
      <c r="WTT1" s="86"/>
      <c r="WTU1" s="86"/>
      <c r="WTV1" s="86"/>
      <c r="WTW1" s="86"/>
      <c r="WTX1" s="86"/>
      <c r="WTY1" s="86"/>
      <c r="WTZ1" s="86"/>
      <c r="WUA1" s="86"/>
      <c r="WUB1" s="86"/>
      <c r="WUC1" s="86"/>
      <c r="WUD1" s="86"/>
      <c r="WUE1" s="86"/>
      <c r="WUF1" s="86"/>
      <c r="WUG1" s="86"/>
      <c r="WUH1" s="86"/>
      <c r="WUI1" s="86"/>
      <c r="WUJ1" s="86"/>
      <c r="WUK1" s="86"/>
      <c r="WUL1" s="86"/>
      <c r="WUM1" s="86"/>
      <c r="WUN1" s="86"/>
      <c r="WUO1" s="86"/>
      <c r="WUP1" s="86"/>
      <c r="WUQ1" s="86"/>
      <c r="WUR1" s="86"/>
      <c r="WUS1" s="86"/>
      <c r="WUT1" s="86"/>
      <c r="WUU1" s="86"/>
      <c r="WUV1" s="86"/>
      <c r="WUW1" s="86"/>
      <c r="WUX1" s="86"/>
      <c r="WUY1" s="86"/>
      <c r="WUZ1" s="86"/>
      <c r="WVA1" s="86"/>
      <c r="WVB1" s="86"/>
      <c r="WVC1" s="86"/>
      <c r="WVD1" s="86"/>
      <c r="WVE1" s="86"/>
      <c r="WVF1" s="86"/>
      <c r="WVG1" s="86"/>
      <c r="WVH1" s="86"/>
      <c r="WVI1" s="86"/>
      <c r="WVJ1" s="86"/>
      <c r="WVK1" s="86"/>
      <c r="WVL1" s="86"/>
      <c r="WVM1" s="86"/>
      <c r="WVN1" s="86"/>
      <c r="WVO1" s="86"/>
      <c r="WVP1" s="86"/>
      <c r="WVQ1" s="86"/>
      <c r="WVR1" s="86"/>
      <c r="WVS1" s="86"/>
      <c r="WVT1" s="86"/>
      <c r="WVU1" s="86"/>
      <c r="WVV1" s="86"/>
      <c r="WVW1" s="86"/>
      <c r="WVX1" s="86"/>
      <c r="WVY1" s="86"/>
      <c r="WVZ1" s="86"/>
      <c r="WWA1" s="86"/>
      <c r="WWB1" s="86"/>
      <c r="WWC1" s="86"/>
      <c r="WWD1" s="86"/>
      <c r="WWE1" s="86"/>
      <c r="WWF1" s="86"/>
      <c r="WWG1" s="86"/>
      <c r="WWH1" s="86"/>
      <c r="WWI1" s="86"/>
      <c r="WWJ1" s="86"/>
      <c r="WWK1" s="86"/>
      <c r="WWL1" s="86"/>
      <c r="WWM1" s="86"/>
      <c r="WWN1" s="86"/>
      <c r="WWO1" s="86"/>
      <c r="WWP1" s="86"/>
      <c r="WWQ1" s="86"/>
      <c r="WWR1" s="86"/>
      <c r="WWS1" s="86"/>
      <c r="WWT1" s="86"/>
      <c r="WWU1" s="86"/>
      <c r="WWV1" s="86"/>
      <c r="WWW1" s="86"/>
      <c r="WWX1" s="86"/>
      <c r="WWY1" s="86"/>
      <c r="WWZ1" s="86"/>
      <c r="WXA1" s="86"/>
      <c r="WXB1" s="86"/>
      <c r="WXC1" s="86"/>
      <c r="WXD1" s="86"/>
      <c r="WXE1" s="86"/>
      <c r="WXF1" s="86"/>
      <c r="WXG1" s="86"/>
      <c r="WXH1" s="86"/>
      <c r="WXI1" s="86"/>
      <c r="WXJ1" s="86"/>
      <c r="WXK1" s="86"/>
      <c r="WXL1" s="86"/>
      <c r="WXM1" s="86"/>
      <c r="WXN1" s="86"/>
      <c r="WXO1" s="86"/>
      <c r="WXP1" s="86"/>
      <c r="WXQ1" s="86"/>
      <c r="WXR1" s="86"/>
      <c r="WXS1" s="86"/>
      <c r="WXT1" s="86"/>
      <c r="WXU1" s="86"/>
      <c r="WXV1" s="86"/>
      <c r="WXW1" s="86"/>
      <c r="WXX1" s="86"/>
      <c r="WXY1" s="86"/>
      <c r="WXZ1" s="86"/>
      <c r="WYA1" s="86"/>
      <c r="WYB1" s="86"/>
      <c r="WYC1" s="86"/>
      <c r="WYD1" s="86"/>
      <c r="WYE1" s="86"/>
      <c r="WYF1" s="86"/>
      <c r="WYG1" s="86"/>
      <c r="WYH1" s="86"/>
      <c r="WYI1" s="86"/>
      <c r="WYJ1" s="86"/>
      <c r="WYK1" s="86"/>
      <c r="WYL1" s="86"/>
      <c r="WYM1" s="86"/>
      <c r="WYN1" s="86"/>
      <c r="WYO1" s="86"/>
      <c r="WYP1" s="86"/>
      <c r="WYQ1" s="86"/>
      <c r="WYR1" s="86"/>
      <c r="WYS1" s="86"/>
      <c r="WYT1" s="86"/>
      <c r="WYU1" s="86"/>
      <c r="WYV1" s="86"/>
      <c r="WYW1" s="86"/>
      <c r="WYX1" s="86"/>
      <c r="WYY1" s="86"/>
      <c r="WYZ1" s="86"/>
      <c r="WZA1" s="86"/>
      <c r="WZB1" s="86"/>
      <c r="WZC1" s="86"/>
      <c r="WZD1" s="86"/>
      <c r="WZE1" s="86"/>
      <c r="WZF1" s="86"/>
      <c r="WZG1" s="86"/>
      <c r="WZH1" s="86"/>
      <c r="WZI1" s="86"/>
      <c r="WZJ1" s="86"/>
      <c r="WZK1" s="86"/>
      <c r="WZL1" s="86"/>
      <c r="WZM1" s="86"/>
      <c r="WZN1" s="86"/>
      <c r="WZO1" s="86"/>
      <c r="WZP1" s="86"/>
      <c r="WZQ1" s="86"/>
      <c r="WZR1" s="86"/>
      <c r="WZS1" s="86"/>
      <c r="WZT1" s="86"/>
      <c r="WZU1" s="86"/>
      <c r="WZV1" s="86"/>
      <c r="WZW1" s="86"/>
      <c r="WZX1" s="86"/>
      <c r="WZY1" s="86"/>
      <c r="WZZ1" s="86"/>
      <c r="XAA1" s="86"/>
      <c r="XAB1" s="86"/>
      <c r="XAC1" s="86"/>
      <c r="XAD1" s="86"/>
      <c r="XAE1" s="86"/>
      <c r="XAF1" s="86"/>
      <c r="XAG1" s="86"/>
      <c r="XAH1" s="86"/>
      <c r="XAI1" s="86"/>
      <c r="XAJ1" s="86"/>
      <c r="XAK1" s="86"/>
      <c r="XAL1" s="86"/>
      <c r="XAM1" s="86"/>
      <c r="XAN1" s="86"/>
      <c r="XAO1" s="86"/>
      <c r="XAP1" s="86"/>
      <c r="XAQ1" s="86"/>
      <c r="XAR1" s="86"/>
      <c r="XAS1" s="86"/>
      <c r="XAT1" s="86"/>
      <c r="XAU1" s="86"/>
      <c r="XAV1" s="86"/>
      <c r="XAW1" s="86"/>
      <c r="XAX1" s="86"/>
      <c r="XAY1" s="86"/>
      <c r="XAZ1" s="86"/>
      <c r="XBA1" s="86"/>
      <c r="XBB1" s="86"/>
      <c r="XBC1" s="86"/>
      <c r="XBD1" s="86"/>
      <c r="XBE1" s="86"/>
      <c r="XBF1" s="86"/>
      <c r="XBG1" s="86"/>
      <c r="XBH1" s="86"/>
      <c r="XBI1" s="86"/>
      <c r="XBJ1" s="86"/>
      <c r="XBK1" s="86"/>
      <c r="XBL1" s="86"/>
      <c r="XBM1" s="86"/>
      <c r="XBN1" s="86"/>
      <c r="XBO1" s="86"/>
      <c r="XBP1" s="86"/>
      <c r="XBQ1" s="86"/>
      <c r="XBR1" s="86"/>
      <c r="XBS1" s="86"/>
      <c r="XBT1" s="86"/>
      <c r="XBU1" s="86"/>
      <c r="XBV1" s="86"/>
      <c r="XBW1" s="86"/>
      <c r="XBX1" s="86"/>
      <c r="XBY1" s="86"/>
      <c r="XBZ1" s="86"/>
      <c r="XCA1" s="86"/>
      <c r="XCB1" s="86"/>
      <c r="XCC1" s="86"/>
      <c r="XCD1" s="86"/>
      <c r="XCE1" s="86"/>
      <c r="XCF1" s="86"/>
      <c r="XCG1" s="86"/>
      <c r="XCH1" s="86"/>
      <c r="XCI1" s="86"/>
      <c r="XCJ1" s="86"/>
      <c r="XCK1" s="86"/>
      <c r="XCL1" s="86"/>
      <c r="XCM1" s="86"/>
      <c r="XCN1" s="86"/>
      <c r="XCO1" s="86"/>
      <c r="XCP1" s="86"/>
      <c r="XCQ1" s="86"/>
      <c r="XCR1" s="86"/>
      <c r="XCS1" s="86"/>
      <c r="XCT1" s="86"/>
      <c r="XCU1" s="86"/>
      <c r="XCV1" s="86"/>
      <c r="XCW1" s="86"/>
      <c r="XCX1" s="86"/>
      <c r="XCY1" s="86"/>
      <c r="XCZ1" s="86"/>
      <c r="XDA1" s="86"/>
      <c r="XDB1" s="86"/>
      <c r="XDC1" s="86"/>
      <c r="XDD1" s="86"/>
      <c r="XDE1" s="86"/>
      <c r="XDF1" s="86"/>
      <c r="XDG1" s="86"/>
      <c r="XDH1" s="86"/>
      <c r="XDI1" s="86"/>
      <c r="XDJ1" s="86"/>
      <c r="XDK1" s="86"/>
      <c r="XDL1" s="86"/>
      <c r="XDM1" s="86"/>
      <c r="XDN1" s="86"/>
      <c r="XDO1" s="86"/>
      <c r="XDP1" s="86"/>
      <c r="XDQ1" s="86"/>
      <c r="XDR1" s="86"/>
      <c r="XDS1" s="86"/>
      <c r="XDT1" s="86"/>
      <c r="XDU1" s="86"/>
      <c r="XDV1" s="86"/>
      <c r="XDW1" s="86"/>
      <c r="XDX1" s="86"/>
      <c r="XDY1" s="86"/>
      <c r="XDZ1" s="86"/>
      <c r="XEA1" s="86"/>
      <c r="XEB1" s="86"/>
      <c r="XEC1" s="86"/>
      <c r="XED1" s="86"/>
      <c r="XEE1" s="86"/>
      <c r="XEF1" s="86"/>
      <c r="XEG1" s="86"/>
      <c r="XEH1" s="86"/>
      <c r="XEI1" s="86"/>
      <c r="XEJ1" s="86"/>
      <c r="XEK1" s="86"/>
      <c r="XEL1" s="86"/>
      <c r="XEM1" s="86"/>
      <c r="XEN1" s="86"/>
      <c r="XEO1" s="86"/>
      <c r="XEP1" s="86"/>
      <c r="XEQ1" s="86"/>
      <c r="XER1" s="86"/>
    </row>
    <row r="2" spans="1:16372" s="87" customFormat="1" ht="24" customHeight="1" x14ac:dyDescent="0.25">
      <c r="A2" s="227"/>
      <c r="B2" s="228"/>
      <c r="C2" s="228"/>
      <c r="D2" s="228"/>
      <c r="E2" s="228"/>
      <c r="F2" s="192"/>
      <c r="G2" s="224" t="s">
        <v>360</v>
      </c>
      <c r="H2" s="215"/>
      <c r="I2" s="215" t="s">
        <v>361</v>
      </c>
      <c r="J2" s="215"/>
      <c r="K2" s="215" t="s">
        <v>362</v>
      </c>
      <c r="L2" s="215"/>
      <c r="M2" s="215" t="s">
        <v>360</v>
      </c>
      <c r="N2" s="215"/>
      <c r="O2" s="215" t="s">
        <v>361</v>
      </c>
      <c r="P2" s="215"/>
      <c r="Q2" s="215" t="s">
        <v>362</v>
      </c>
      <c r="R2" s="215"/>
      <c r="S2" s="215" t="s">
        <v>360</v>
      </c>
      <c r="T2" s="215"/>
      <c r="U2" s="215" t="s">
        <v>361</v>
      </c>
      <c r="V2" s="215"/>
      <c r="W2" s="215" t="s">
        <v>362</v>
      </c>
      <c r="X2" s="215"/>
      <c r="Y2" s="215" t="s">
        <v>360</v>
      </c>
      <c r="Z2" s="215"/>
      <c r="AA2" s="215" t="s">
        <v>361</v>
      </c>
      <c r="AB2" s="215"/>
      <c r="AC2" s="215" t="s">
        <v>362</v>
      </c>
      <c r="AD2" s="215"/>
      <c r="AE2" s="215" t="s">
        <v>360</v>
      </c>
      <c r="AF2" s="215"/>
      <c r="AG2" s="215" t="s">
        <v>361</v>
      </c>
      <c r="AH2" s="215"/>
      <c r="AI2" s="215" t="s">
        <v>362</v>
      </c>
      <c r="AJ2" s="215"/>
      <c r="AK2" s="215" t="s">
        <v>360</v>
      </c>
      <c r="AL2" s="215"/>
      <c r="AM2" s="215" t="s">
        <v>361</v>
      </c>
      <c r="AN2" s="215"/>
      <c r="AO2" s="215" t="s">
        <v>362</v>
      </c>
      <c r="AP2" s="215"/>
      <c r="AQ2" s="215" t="s">
        <v>360</v>
      </c>
      <c r="AR2" s="215"/>
      <c r="AS2" s="215" t="s">
        <v>361</v>
      </c>
      <c r="AT2" s="215"/>
      <c r="AU2" s="215" t="s">
        <v>362</v>
      </c>
      <c r="AV2" s="215"/>
      <c r="AW2" s="192"/>
      <c r="AX2" s="192"/>
      <c r="AY2" s="192"/>
      <c r="AZ2" s="192"/>
      <c r="BA2" s="192"/>
      <c r="BB2" s="192"/>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c r="EB2" s="86"/>
      <c r="EC2" s="86"/>
      <c r="ED2" s="86"/>
      <c r="EE2" s="86"/>
      <c r="EF2" s="86"/>
      <c r="EG2" s="86"/>
      <c r="EH2" s="86"/>
      <c r="EI2" s="86"/>
      <c r="EJ2" s="86"/>
      <c r="EK2" s="86"/>
      <c r="EL2" s="86"/>
      <c r="EM2" s="86"/>
      <c r="EN2" s="86"/>
      <c r="EO2" s="86"/>
      <c r="EP2" s="86"/>
      <c r="EQ2" s="86"/>
      <c r="ER2" s="86"/>
      <c r="ES2" s="86"/>
      <c r="ET2" s="86"/>
      <c r="EU2" s="86"/>
      <c r="EV2" s="86"/>
      <c r="EW2" s="86"/>
      <c r="EX2" s="86"/>
      <c r="EY2" s="86"/>
      <c r="EZ2" s="86"/>
      <c r="FA2" s="86"/>
      <c r="FB2" s="86"/>
      <c r="FC2" s="86"/>
      <c r="FD2" s="86"/>
      <c r="FE2" s="86"/>
      <c r="FF2" s="86"/>
      <c r="FG2" s="86"/>
      <c r="FH2" s="86"/>
      <c r="FI2" s="86"/>
      <c r="FJ2" s="86"/>
      <c r="FK2" s="86"/>
      <c r="FL2" s="86"/>
      <c r="FM2" s="86"/>
      <c r="FN2" s="86"/>
      <c r="FO2" s="86"/>
      <c r="FP2" s="86"/>
      <c r="FQ2" s="86"/>
      <c r="FR2" s="86"/>
      <c r="FS2" s="86"/>
      <c r="FT2" s="86"/>
      <c r="FU2" s="86"/>
      <c r="FV2" s="86"/>
      <c r="FW2" s="86"/>
      <c r="FX2" s="86"/>
      <c r="FY2" s="86"/>
      <c r="FZ2" s="86"/>
      <c r="GA2" s="86"/>
      <c r="GB2" s="86"/>
      <c r="GC2" s="86"/>
      <c r="GD2" s="86"/>
      <c r="GE2" s="86"/>
      <c r="GF2" s="86"/>
      <c r="GG2" s="86"/>
      <c r="GH2" s="86"/>
      <c r="GI2" s="86"/>
      <c r="GJ2" s="86"/>
      <c r="GK2" s="86"/>
      <c r="GL2" s="86"/>
      <c r="GM2" s="86"/>
      <c r="GN2" s="86"/>
      <c r="GO2" s="86"/>
      <c r="GP2" s="86"/>
      <c r="GQ2" s="86"/>
      <c r="GR2" s="86"/>
      <c r="GS2" s="86"/>
      <c r="GT2" s="86"/>
      <c r="GU2" s="86"/>
      <c r="GV2" s="86"/>
      <c r="GW2" s="86"/>
      <c r="GX2" s="86"/>
      <c r="GY2" s="86"/>
      <c r="GZ2" s="86"/>
      <c r="HA2" s="86"/>
      <c r="HB2" s="86"/>
      <c r="HC2" s="86"/>
      <c r="HD2" s="86"/>
      <c r="HE2" s="86"/>
      <c r="HF2" s="86"/>
      <c r="HG2" s="86"/>
      <c r="HH2" s="86"/>
      <c r="HI2" s="86"/>
      <c r="HJ2" s="86"/>
      <c r="HK2" s="86"/>
      <c r="HL2" s="86"/>
      <c r="HM2" s="86"/>
      <c r="HN2" s="86"/>
      <c r="HO2" s="86"/>
      <c r="HP2" s="86"/>
      <c r="HQ2" s="86"/>
      <c r="HR2" s="86"/>
      <c r="HS2" s="86"/>
      <c r="HT2" s="86"/>
      <c r="HU2" s="86"/>
      <c r="HV2" s="86"/>
      <c r="HW2" s="86"/>
      <c r="HX2" s="86"/>
      <c r="HY2" s="86"/>
      <c r="HZ2" s="86"/>
      <c r="IA2" s="86"/>
      <c r="IB2" s="86"/>
      <c r="IC2" s="86"/>
      <c r="ID2" s="86"/>
      <c r="IE2" s="86"/>
      <c r="IF2" s="86"/>
      <c r="IG2" s="86"/>
      <c r="IH2" s="86"/>
      <c r="II2" s="86"/>
      <c r="IJ2" s="86"/>
      <c r="IK2" s="86"/>
      <c r="IL2" s="86"/>
      <c r="IM2" s="86"/>
      <c r="IN2" s="86"/>
      <c r="IO2" s="86"/>
      <c r="IP2" s="86"/>
      <c r="IQ2" s="86"/>
      <c r="IR2" s="86"/>
      <c r="IS2" s="86"/>
      <c r="IT2" s="86"/>
      <c r="IU2" s="86"/>
      <c r="IV2" s="86"/>
      <c r="IW2" s="86"/>
      <c r="IX2" s="86"/>
      <c r="IY2" s="86"/>
      <c r="IZ2" s="86"/>
      <c r="JA2" s="86"/>
      <c r="JB2" s="86"/>
      <c r="JC2" s="86"/>
      <c r="JD2" s="86"/>
      <c r="JE2" s="86"/>
      <c r="JF2" s="86"/>
      <c r="JG2" s="86"/>
      <c r="JH2" s="86"/>
      <c r="JI2" s="86"/>
      <c r="JJ2" s="86"/>
      <c r="JK2" s="86"/>
      <c r="JL2" s="86"/>
      <c r="JM2" s="86"/>
      <c r="JN2" s="86"/>
      <c r="JO2" s="86"/>
      <c r="JP2" s="86"/>
      <c r="JQ2" s="86"/>
      <c r="JR2" s="86"/>
      <c r="JS2" s="86"/>
      <c r="JT2" s="86"/>
      <c r="JU2" s="86"/>
      <c r="JV2" s="86"/>
      <c r="JW2" s="86"/>
      <c r="JX2" s="86"/>
      <c r="JY2" s="86"/>
      <c r="JZ2" s="86"/>
      <c r="KA2" s="86"/>
      <c r="KB2" s="86"/>
      <c r="KC2" s="86"/>
      <c r="KD2" s="86"/>
      <c r="KE2" s="86"/>
      <c r="KF2" s="86"/>
      <c r="KG2" s="86"/>
      <c r="KH2" s="86"/>
      <c r="KI2" s="86"/>
      <c r="KJ2" s="86"/>
      <c r="KK2" s="86"/>
      <c r="KL2" s="86"/>
      <c r="KM2" s="86"/>
      <c r="KN2" s="86"/>
      <c r="KO2" s="86"/>
      <c r="KP2" s="86"/>
      <c r="KQ2" s="86"/>
      <c r="KR2" s="86"/>
      <c r="KS2" s="86"/>
      <c r="KT2" s="86"/>
      <c r="KU2" s="86"/>
      <c r="KV2" s="86"/>
      <c r="KW2" s="86"/>
      <c r="KX2" s="86"/>
      <c r="KY2" s="86"/>
      <c r="KZ2" s="86"/>
      <c r="LA2" s="86"/>
      <c r="LB2" s="86"/>
      <c r="LC2" s="86"/>
      <c r="LD2" s="86"/>
      <c r="LE2" s="86"/>
      <c r="LF2" s="86"/>
      <c r="LG2" s="86"/>
      <c r="LH2" s="86"/>
      <c r="LI2" s="86"/>
      <c r="LJ2" s="86"/>
      <c r="LK2" s="86"/>
      <c r="LL2" s="86"/>
      <c r="LM2" s="86"/>
      <c r="LN2" s="86"/>
      <c r="LO2" s="86"/>
      <c r="LP2" s="86"/>
      <c r="LQ2" s="86"/>
      <c r="LR2" s="86"/>
      <c r="LS2" s="86"/>
      <c r="LT2" s="86"/>
      <c r="LU2" s="86"/>
      <c r="LV2" s="86"/>
      <c r="LW2" s="86"/>
      <c r="LX2" s="86"/>
      <c r="LY2" s="86"/>
      <c r="LZ2" s="86"/>
      <c r="MA2" s="86"/>
      <c r="MB2" s="86"/>
      <c r="MC2" s="86"/>
      <c r="MD2" s="86"/>
      <c r="ME2" s="86"/>
      <c r="MF2" s="86"/>
      <c r="MG2" s="86"/>
      <c r="MH2" s="86"/>
      <c r="MI2" s="86"/>
      <c r="MJ2" s="86"/>
      <c r="MK2" s="86"/>
      <c r="ML2" s="86"/>
      <c r="MM2" s="86"/>
      <c r="MN2" s="86"/>
      <c r="MO2" s="86"/>
      <c r="MP2" s="86"/>
      <c r="MQ2" s="86"/>
      <c r="MR2" s="86"/>
      <c r="MS2" s="86"/>
      <c r="MT2" s="86"/>
      <c r="MU2" s="86"/>
      <c r="MV2" s="86"/>
      <c r="MW2" s="86"/>
      <c r="MX2" s="86"/>
      <c r="MY2" s="86"/>
      <c r="MZ2" s="86"/>
      <c r="NA2" s="86"/>
      <c r="NB2" s="86"/>
      <c r="NC2" s="86"/>
      <c r="ND2" s="86"/>
      <c r="NE2" s="86"/>
      <c r="NF2" s="86"/>
      <c r="NG2" s="86"/>
      <c r="NH2" s="86"/>
      <c r="NI2" s="86"/>
      <c r="NJ2" s="86"/>
      <c r="NK2" s="86"/>
      <c r="NL2" s="86"/>
      <c r="NM2" s="86"/>
      <c r="NN2" s="86"/>
      <c r="NO2" s="86"/>
      <c r="NP2" s="86"/>
      <c r="NQ2" s="86"/>
      <c r="NR2" s="86"/>
      <c r="NS2" s="86"/>
      <c r="NT2" s="86"/>
      <c r="NU2" s="86"/>
      <c r="NV2" s="86"/>
      <c r="NW2" s="86"/>
      <c r="NX2" s="86"/>
      <c r="NY2" s="86"/>
      <c r="NZ2" s="86"/>
      <c r="OA2" s="86"/>
      <c r="OB2" s="86"/>
      <c r="OC2" s="86"/>
      <c r="OD2" s="86"/>
      <c r="OE2" s="86"/>
      <c r="OF2" s="86"/>
      <c r="OG2" s="86"/>
      <c r="OH2" s="86"/>
      <c r="OI2" s="86"/>
      <c r="OJ2" s="86"/>
      <c r="OK2" s="86"/>
      <c r="OL2" s="86"/>
      <c r="OM2" s="86"/>
      <c r="ON2" s="86"/>
      <c r="OO2" s="86"/>
      <c r="OP2" s="86"/>
      <c r="OQ2" s="86"/>
      <c r="OR2" s="86"/>
      <c r="OS2" s="86"/>
      <c r="OT2" s="86"/>
      <c r="OU2" s="86"/>
      <c r="OV2" s="86"/>
      <c r="OW2" s="86"/>
      <c r="OX2" s="86"/>
      <c r="OY2" s="86"/>
      <c r="OZ2" s="86"/>
      <c r="PA2" s="86"/>
      <c r="PB2" s="86"/>
      <c r="PC2" s="86"/>
      <c r="PD2" s="86"/>
      <c r="PE2" s="86"/>
      <c r="PF2" s="86"/>
      <c r="PG2" s="86"/>
      <c r="PH2" s="86"/>
      <c r="PI2" s="86"/>
      <c r="PJ2" s="86"/>
      <c r="PK2" s="86"/>
      <c r="PL2" s="86"/>
      <c r="PM2" s="86"/>
      <c r="PN2" s="86"/>
      <c r="PO2" s="86"/>
      <c r="PP2" s="86"/>
      <c r="PQ2" s="86"/>
      <c r="PR2" s="86"/>
      <c r="PS2" s="86"/>
      <c r="PT2" s="86"/>
      <c r="PU2" s="86"/>
      <c r="PV2" s="86"/>
      <c r="PW2" s="86"/>
      <c r="PX2" s="86"/>
      <c r="PY2" s="86"/>
      <c r="PZ2" s="86"/>
      <c r="QA2" s="86"/>
      <c r="QB2" s="86"/>
      <c r="QC2" s="86"/>
      <c r="QD2" s="86"/>
      <c r="QE2" s="86"/>
      <c r="QF2" s="86"/>
      <c r="QG2" s="86"/>
      <c r="QH2" s="86"/>
      <c r="QI2" s="86"/>
      <c r="QJ2" s="86"/>
      <c r="QK2" s="86"/>
      <c r="QL2" s="86"/>
      <c r="QM2" s="86"/>
      <c r="QN2" s="86"/>
      <c r="QO2" s="86"/>
      <c r="QP2" s="86"/>
      <c r="QQ2" s="86"/>
      <c r="QR2" s="86"/>
      <c r="QS2" s="86"/>
      <c r="QT2" s="86"/>
      <c r="QU2" s="86"/>
      <c r="QV2" s="86"/>
      <c r="QW2" s="86"/>
      <c r="QX2" s="86"/>
      <c r="QY2" s="86"/>
      <c r="QZ2" s="86"/>
      <c r="RA2" s="86"/>
      <c r="RB2" s="86"/>
      <c r="RC2" s="86"/>
      <c r="RD2" s="86"/>
      <c r="RE2" s="86"/>
      <c r="RF2" s="86"/>
      <c r="RG2" s="86"/>
      <c r="RH2" s="86"/>
      <c r="RI2" s="86"/>
      <c r="RJ2" s="86"/>
      <c r="RK2" s="86"/>
      <c r="RL2" s="86"/>
      <c r="RM2" s="86"/>
      <c r="RN2" s="86"/>
      <c r="RO2" s="86"/>
      <c r="RP2" s="86"/>
      <c r="RQ2" s="86"/>
      <c r="RR2" s="86"/>
      <c r="RS2" s="86"/>
      <c r="RT2" s="86"/>
      <c r="RU2" s="86"/>
      <c r="RV2" s="86"/>
      <c r="RW2" s="86"/>
      <c r="RX2" s="86"/>
      <c r="RY2" s="86"/>
      <c r="RZ2" s="86"/>
      <c r="SA2" s="86"/>
      <c r="SB2" s="86"/>
      <c r="SC2" s="86"/>
      <c r="SD2" s="86"/>
      <c r="SE2" s="86"/>
      <c r="SF2" s="86"/>
      <c r="SG2" s="86"/>
      <c r="SH2" s="86"/>
      <c r="SI2" s="86"/>
      <c r="SJ2" s="86"/>
      <c r="SK2" s="86"/>
      <c r="SL2" s="86"/>
      <c r="SM2" s="86"/>
      <c r="SN2" s="86"/>
      <c r="SO2" s="86"/>
      <c r="SP2" s="86"/>
      <c r="SQ2" s="86"/>
      <c r="SR2" s="86"/>
      <c r="SS2" s="86"/>
      <c r="ST2" s="86"/>
      <c r="SU2" s="86"/>
      <c r="SV2" s="86"/>
      <c r="SW2" s="86"/>
      <c r="SX2" s="86"/>
      <c r="SY2" s="86"/>
      <c r="SZ2" s="86"/>
      <c r="TA2" s="86"/>
      <c r="TB2" s="86"/>
      <c r="TC2" s="86"/>
      <c r="TD2" s="86"/>
      <c r="TE2" s="86"/>
      <c r="TF2" s="86"/>
      <c r="TG2" s="86"/>
      <c r="TH2" s="86"/>
      <c r="TI2" s="86"/>
      <c r="TJ2" s="86"/>
      <c r="TK2" s="86"/>
      <c r="TL2" s="86"/>
      <c r="TM2" s="86"/>
      <c r="TN2" s="86"/>
      <c r="TO2" s="86"/>
      <c r="TP2" s="86"/>
      <c r="TQ2" s="86"/>
      <c r="TR2" s="86"/>
      <c r="TS2" s="86"/>
      <c r="TT2" s="86"/>
      <c r="TU2" s="86"/>
      <c r="TV2" s="86"/>
      <c r="TW2" s="86"/>
      <c r="TX2" s="86"/>
      <c r="TY2" s="86"/>
      <c r="TZ2" s="86"/>
      <c r="UA2" s="86"/>
      <c r="UB2" s="86"/>
      <c r="UC2" s="86"/>
      <c r="UD2" s="86"/>
      <c r="UE2" s="86"/>
      <c r="UF2" s="86"/>
      <c r="UG2" s="86"/>
      <c r="UH2" s="86"/>
      <c r="UI2" s="86"/>
      <c r="UJ2" s="86"/>
      <c r="UK2" s="86"/>
      <c r="UL2" s="86"/>
      <c r="UM2" s="86"/>
      <c r="UN2" s="86"/>
      <c r="UO2" s="86"/>
      <c r="UP2" s="86"/>
      <c r="UQ2" s="86"/>
      <c r="UR2" s="86"/>
      <c r="US2" s="86"/>
      <c r="UT2" s="86"/>
      <c r="UU2" s="86"/>
      <c r="UV2" s="86"/>
      <c r="UW2" s="86"/>
      <c r="UX2" s="86"/>
      <c r="UY2" s="86"/>
      <c r="UZ2" s="86"/>
      <c r="VA2" s="86"/>
      <c r="VB2" s="86"/>
      <c r="VC2" s="86"/>
      <c r="VD2" s="86"/>
      <c r="VE2" s="86"/>
      <c r="VF2" s="86"/>
      <c r="VG2" s="86"/>
      <c r="VH2" s="86"/>
      <c r="VI2" s="86"/>
      <c r="VJ2" s="86"/>
      <c r="VK2" s="86"/>
      <c r="VL2" s="86"/>
      <c r="VM2" s="86"/>
      <c r="VN2" s="86"/>
      <c r="VO2" s="86"/>
      <c r="VP2" s="86"/>
      <c r="VQ2" s="86"/>
      <c r="VR2" s="86"/>
      <c r="VS2" s="86"/>
      <c r="VT2" s="86"/>
      <c r="VU2" s="86"/>
      <c r="VV2" s="86"/>
      <c r="VW2" s="86"/>
      <c r="VX2" s="86"/>
      <c r="VY2" s="86"/>
      <c r="VZ2" s="86"/>
      <c r="WA2" s="86"/>
      <c r="WB2" s="86"/>
      <c r="WC2" s="86"/>
      <c r="WD2" s="86"/>
      <c r="WE2" s="86"/>
      <c r="WF2" s="86"/>
      <c r="WG2" s="86"/>
      <c r="WH2" s="86"/>
      <c r="WI2" s="86"/>
      <c r="WJ2" s="86"/>
      <c r="WK2" s="86"/>
      <c r="WL2" s="86"/>
      <c r="WM2" s="86"/>
      <c r="WN2" s="86"/>
      <c r="WO2" s="86"/>
      <c r="WP2" s="86"/>
      <c r="WQ2" s="86"/>
      <c r="WR2" s="86"/>
      <c r="WS2" s="86"/>
      <c r="WT2" s="86"/>
      <c r="WU2" s="86"/>
      <c r="WV2" s="86"/>
      <c r="WW2" s="86"/>
      <c r="WX2" s="86"/>
      <c r="WY2" s="86"/>
      <c r="WZ2" s="86"/>
      <c r="XA2" s="86"/>
      <c r="XB2" s="86"/>
      <c r="XC2" s="86"/>
      <c r="XD2" s="86"/>
      <c r="XE2" s="86"/>
      <c r="XF2" s="86"/>
      <c r="XG2" s="86"/>
      <c r="XH2" s="86"/>
      <c r="XI2" s="86"/>
      <c r="XJ2" s="86"/>
      <c r="XK2" s="86"/>
      <c r="XL2" s="86"/>
      <c r="XM2" s="86"/>
      <c r="XN2" s="86"/>
      <c r="XO2" s="86"/>
      <c r="XP2" s="86"/>
      <c r="XQ2" s="86"/>
      <c r="XR2" s="86"/>
      <c r="XS2" s="86"/>
      <c r="XT2" s="86"/>
      <c r="XU2" s="86"/>
      <c r="XV2" s="86"/>
      <c r="XW2" s="86"/>
      <c r="XX2" s="86"/>
      <c r="XY2" s="86"/>
      <c r="XZ2" s="86"/>
      <c r="YA2" s="86"/>
      <c r="YB2" s="86"/>
      <c r="YC2" s="86"/>
      <c r="YD2" s="86"/>
      <c r="YE2" s="86"/>
      <c r="YF2" s="86"/>
      <c r="YG2" s="86"/>
      <c r="YH2" s="86"/>
      <c r="YI2" s="86"/>
      <c r="YJ2" s="86"/>
      <c r="YK2" s="86"/>
      <c r="YL2" s="86"/>
      <c r="YM2" s="86"/>
      <c r="YN2" s="86"/>
      <c r="YO2" s="86"/>
      <c r="YP2" s="86"/>
      <c r="YQ2" s="86"/>
      <c r="YR2" s="86"/>
      <c r="YS2" s="86"/>
      <c r="YT2" s="86"/>
      <c r="YU2" s="86"/>
      <c r="YV2" s="86"/>
      <c r="YW2" s="86"/>
      <c r="YX2" s="86"/>
      <c r="YY2" s="86"/>
      <c r="YZ2" s="86"/>
      <c r="ZA2" s="86"/>
      <c r="ZB2" s="86"/>
      <c r="ZC2" s="86"/>
      <c r="ZD2" s="86"/>
      <c r="ZE2" s="86"/>
      <c r="ZF2" s="86"/>
      <c r="ZG2" s="86"/>
      <c r="ZH2" s="86"/>
      <c r="ZI2" s="86"/>
      <c r="ZJ2" s="86"/>
      <c r="ZK2" s="86"/>
      <c r="ZL2" s="86"/>
      <c r="ZM2" s="86"/>
      <c r="ZN2" s="86"/>
      <c r="ZO2" s="86"/>
      <c r="ZP2" s="86"/>
      <c r="ZQ2" s="86"/>
      <c r="ZR2" s="86"/>
      <c r="ZS2" s="86"/>
      <c r="ZT2" s="86"/>
      <c r="ZU2" s="86"/>
      <c r="ZV2" s="86"/>
      <c r="ZW2" s="86"/>
      <c r="ZX2" s="86"/>
      <c r="ZY2" s="86"/>
      <c r="ZZ2" s="86"/>
      <c r="AAA2" s="86"/>
      <c r="AAB2" s="86"/>
      <c r="AAC2" s="86"/>
      <c r="AAD2" s="86"/>
      <c r="AAE2" s="86"/>
      <c r="AAF2" s="86"/>
      <c r="AAG2" s="86"/>
      <c r="AAH2" s="86"/>
      <c r="AAI2" s="86"/>
      <c r="AAJ2" s="86"/>
      <c r="AAK2" s="86"/>
      <c r="AAL2" s="86"/>
      <c r="AAM2" s="86"/>
      <c r="AAN2" s="86"/>
      <c r="AAO2" s="86"/>
      <c r="AAP2" s="86"/>
      <c r="AAQ2" s="86"/>
      <c r="AAR2" s="86"/>
      <c r="AAS2" s="86"/>
      <c r="AAT2" s="86"/>
      <c r="AAU2" s="86"/>
      <c r="AAV2" s="86"/>
      <c r="AAW2" s="86"/>
      <c r="AAX2" s="86"/>
      <c r="AAY2" s="86"/>
      <c r="AAZ2" s="86"/>
      <c r="ABA2" s="86"/>
      <c r="ABB2" s="86"/>
      <c r="ABC2" s="86"/>
      <c r="ABD2" s="86"/>
      <c r="ABE2" s="86"/>
      <c r="ABF2" s="86"/>
      <c r="ABG2" s="86"/>
      <c r="ABH2" s="86"/>
      <c r="ABI2" s="86"/>
      <c r="ABJ2" s="86"/>
      <c r="ABK2" s="86"/>
      <c r="ABL2" s="86"/>
      <c r="ABM2" s="86"/>
      <c r="ABN2" s="86"/>
      <c r="ABO2" s="86"/>
      <c r="ABP2" s="86"/>
      <c r="ABQ2" s="86"/>
      <c r="ABR2" s="86"/>
      <c r="ABS2" s="86"/>
      <c r="ABT2" s="86"/>
      <c r="ABU2" s="86"/>
      <c r="ABV2" s="86"/>
      <c r="ABW2" s="86"/>
      <c r="ABX2" s="86"/>
      <c r="ABY2" s="86"/>
      <c r="ABZ2" s="86"/>
      <c r="ACA2" s="86"/>
      <c r="ACB2" s="86"/>
      <c r="ACC2" s="86"/>
      <c r="ACD2" s="86"/>
      <c r="ACE2" s="86"/>
      <c r="ACF2" s="86"/>
      <c r="ACG2" s="86"/>
      <c r="ACH2" s="86"/>
      <c r="ACI2" s="86"/>
      <c r="ACJ2" s="86"/>
      <c r="ACK2" s="86"/>
      <c r="ACL2" s="86"/>
      <c r="ACM2" s="86"/>
      <c r="ACN2" s="86"/>
      <c r="ACO2" s="86"/>
      <c r="ACP2" s="86"/>
      <c r="ACQ2" s="86"/>
      <c r="ACR2" s="86"/>
      <c r="ACS2" s="86"/>
      <c r="ACT2" s="86"/>
      <c r="ACU2" s="86"/>
      <c r="ACV2" s="86"/>
      <c r="ACW2" s="86"/>
      <c r="ACX2" s="86"/>
      <c r="ACY2" s="86"/>
      <c r="ACZ2" s="86"/>
      <c r="ADA2" s="86"/>
      <c r="ADB2" s="86"/>
      <c r="ADC2" s="86"/>
      <c r="ADD2" s="86"/>
      <c r="ADE2" s="86"/>
      <c r="ADF2" s="86"/>
      <c r="ADG2" s="86"/>
      <c r="ADH2" s="86"/>
      <c r="ADI2" s="86"/>
      <c r="ADJ2" s="86"/>
      <c r="ADK2" s="86"/>
      <c r="ADL2" s="86"/>
      <c r="ADM2" s="86"/>
      <c r="ADN2" s="86"/>
      <c r="ADO2" s="86"/>
      <c r="ADP2" s="86"/>
      <c r="ADQ2" s="86"/>
      <c r="ADR2" s="86"/>
      <c r="ADS2" s="86"/>
      <c r="ADT2" s="86"/>
      <c r="ADU2" s="86"/>
      <c r="ADV2" s="86"/>
      <c r="ADW2" s="86"/>
      <c r="ADX2" s="86"/>
      <c r="ADY2" s="86"/>
      <c r="ADZ2" s="86"/>
      <c r="AEA2" s="86"/>
      <c r="AEB2" s="86"/>
      <c r="AEC2" s="86"/>
      <c r="AED2" s="86"/>
      <c r="AEE2" s="86"/>
      <c r="AEF2" s="86"/>
      <c r="AEG2" s="86"/>
      <c r="AEH2" s="86"/>
      <c r="AEI2" s="86"/>
      <c r="AEJ2" s="86"/>
      <c r="AEK2" s="86"/>
      <c r="AEL2" s="86"/>
      <c r="AEM2" s="86"/>
      <c r="AEN2" s="86"/>
      <c r="AEO2" s="86"/>
      <c r="AEP2" s="86"/>
      <c r="AEQ2" s="86"/>
      <c r="AER2" s="86"/>
      <c r="AES2" s="86"/>
      <c r="AET2" s="86"/>
      <c r="AEU2" s="86"/>
      <c r="AEV2" s="86"/>
      <c r="AEW2" s="86"/>
      <c r="AEX2" s="86"/>
      <c r="AEY2" s="86"/>
      <c r="AEZ2" s="86"/>
      <c r="AFA2" s="86"/>
      <c r="AFB2" s="86"/>
      <c r="AFC2" s="86"/>
      <c r="AFD2" s="86"/>
      <c r="AFE2" s="86"/>
      <c r="AFF2" s="86"/>
      <c r="AFG2" s="86"/>
      <c r="AFH2" s="86"/>
      <c r="AFI2" s="86"/>
      <c r="AFJ2" s="86"/>
      <c r="AFK2" s="86"/>
      <c r="AFL2" s="86"/>
      <c r="AFM2" s="86"/>
      <c r="AFN2" s="86"/>
      <c r="AFO2" s="86"/>
      <c r="AFP2" s="86"/>
      <c r="AFQ2" s="86"/>
      <c r="AFR2" s="86"/>
      <c r="AFS2" s="86"/>
      <c r="AFT2" s="86"/>
      <c r="AFU2" s="86"/>
      <c r="AFV2" s="86"/>
      <c r="AFW2" s="86"/>
      <c r="AFX2" s="86"/>
      <c r="AFY2" s="86"/>
      <c r="AFZ2" s="86"/>
      <c r="AGA2" s="86"/>
      <c r="AGB2" s="86"/>
      <c r="AGC2" s="86"/>
      <c r="AGD2" s="86"/>
      <c r="AGE2" s="86"/>
      <c r="AGF2" s="86"/>
      <c r="AGG2" s="86"/>
      <c r="AGH2" s="86"/>
      <c r="AGI2" s="86"/>
      <c r="AGJ2" s="86"/>
      <c r="AGK2" s="86"/>
      <c r="AGL2" s="86"/>
      <c r="AGM2" s="86"/>
      <c r="AGN2" s="86"/>
      <c r="AGO2" s="86"/>
      <c r="AGP2" s="86"/>
      <c r="AGQ2" s="86"/>
      <c r="AGR2" s="86"/>
      <c r="AGS2" s="86"/>
      <c r="AGT2" s="86"/>
      <c r="AGU2" s="86"/>
      <c r="AGV2" s="86"/>
      <c r="AGW2" s="86"/>
      <c r="AGX2" s="86"/>
      <c r="AGY2" s="86"/>
      <c r="AGZ2" s="86"/>
      <c r="AHA2" s="86"/>
      <c r="AHB2" s="86"/>
      <c r="AHC2" s="86"/>
      <c r="AHD2" s="86"/>
      <c r="AHE2" s="86"/>
      <c r="AHF2" s="86"/>
      <c r="AHG2" s="86"/>
      <c r="AHH2" s="86"/>
      <c r="AHI2" s="86"/>
      <c r="AHJ2" s="86"/>
      <c r="AHK2" s="86"/>
      <c r="AHL2" s="86"/>
      <c r="AHM2" s="86"/>
      <c r="AHN2" s="86"/>
      <c r="AHO2" s="86"/>
      <c r="AHP2" s="86"/>
      <c r="AHQ2" s="86"/>
      <c r="AHR2" s="86"/>
      <c r="AHS2" s="86"/>
      <c r="AHT2" s="86"/>
      <c r="AHU2" s="86"/>
      <c r="AHV2" s="86"/>
      <c r="AHW2" s="86"/>
      <c r="AHX2" s="86"/>
      <c r="AHY2" s="86"/>
      <c r="AHZ2" s="86"/>
      <c r="AIA2" s="86"/>
      <c r="AIB2" s="86"/>
      <c r="AIC2" s="86"/>
      <c r="AID2" s="86"/>
      <c r="AIE2" s="86"/>
      <c r="AIF2" s="86"/>
      <c r="AIG2" s="86"/>
      <c r="AIH2" s="86"/>
      <c r="AII2" s="86"/>
      <c r="AIJ2" s="86"/>
      <c r="AIK2" s="86"/>
      <c r="AIL2" s="86"/>
      <c r="AIM2" s="86"/>
      <c r="AIN2" s="86"/>
      <c r="AIO2" s="86"/>
      <c r="AIP2" s="86"/>
      <c r="AIQ2" s="86"/>
      <c r="AIR2" s="86"/>
      <c r="AIS2" s="86"/>
      <c r="AIT2" s="86"/>
      <c r="AIU2" s="86"/>
      <c r="AIV2" s="86"/>
      <c r="AIW2" s="86"/>
      <c r="AIX2" s="86"/>
      <c r="AIY2" s="86"/>
      <c r="AIZ2" s="86"/>
      <c r="AJA2" s="86"/>
      <c r="AJB2" s="86"/>
      <c r="AJC2" s="86"/>
      <c r="AJD2" s="86"/>
      <c r="AJE2" s="86"/>
      <c r="AJF2" s="86"/>
      <c r="AJG2" s="86"/>
      <c r="AJH2" s="86"/>
      <c r="AJI2" s="86"/>
      <c r="AJJ2" s="86"/>
      <c r="AJK2" s="86"/>
      <c r="AJL2" s="86"/>
      <c r="AJM2" s="86"/>
      <c r="AJN2" s="86"/>
      <c r="AJO2" s="86"/>
      <c r="AJP2" s="86"/>
      <c r="AJQ2" s="86"/>
      <c r="AJR2" s="86"/>
      <c r="AJS2" s="86"/>
      <c r="AJT2" s="86"/>
      <c r="AJU2" s="86"/>
      <c r="AJV2" s="86"/>
      <c r="AJW2" s="86"/>
      <c r="AJX2" s="86"/>
      <c r="AJY2" s="86"/>
      <c r="AJZ2" s="86"/>
      <c r="AKA2" s="86"/>
      <c r="AKB2" s="86"/>
      <c r="AKC2" s="86"/>
      <c r="AKD2" s="86"/>
      <c r="AKE2" s="86"/>
      <c r="AKF2" s="86"/>
      <c r="AKG2" s="86"/>
      <c r="AKH2" s="86"/>
      <c r="AKI2" s="86"/>
      <c r="AKJ2" s="86"/>
      <c r="AKK2" s="86"/>
      <c r="AKL2" s="86"/>
      <c r="AKM2" s="86"/>
      <c r="AKN2" s="86"/>
      <c r="AKO2" s="86"/>
      <c r="AKP2" s="86"/>
      <c r="AKQ2" s="86"/>
      <c r="AKR2" s="86"/>
      <c r="AKS2" s="86"/>
      <c r="AKT2" s="86"/>
      <c r="AKU2" s="86"/>
      <c r="AKV2" s="86"/>
      <c r="AKW2" s="86"/>
      <c r="AKX2" s="86"/>
      <c r="AKY2" s="86"/>
      <c r="AKZ2" s="86"/>
      <c r="ALA2" s="86"/>
      <c r="ALB2" s="86"/>
      <c r="ALC2" s="86"/>
      <c r="ALD2" s="86"/>
      <c r="ALE2" s="86"/>
      <c r="ALF2" s="86"/>
      <c r="ALG2" s="86"/>
      <c r="ALH2" s="86"/>
      <c r="ALI2" s="86"/>
      <c r="ALJ2" s="86"/>
      <c r="ALK2" s="86"/>
      <c r="ALL2" s="86"/>
      <c r="ALM2" s="86"/>
      <c r="ALN2" s="86"/>
      <c r="ALO2" s="86"/>
      <c r="ALP2" s="86"/>
      <c r="ALQ2" s="86"/>
      <c r="ALR2" s="86"/>
      <c r="ALS2" s="86"/>
      <c r="ALT2" s="86"/>
      <c r="ALU2" s="86"/>
      <c r="ALV2" s="86"/>
      <c r="ALW2" s="86"/>
      <c r="ALX2" s="86"/>
      <c r="ALY2" s="86"/>
      <c r="ALZ2" s="86"/>
      <c r="AMA2" s="86"/>
      <c r="AMB2" s="86"/>
      <c r="AMC2" s="86"/>
      <c r="AMD2" s="86"/>
      <c r="AME2" s="86"/>
      <c r="AMF2" s="86"/>
      <c r="AMG2" s="86"/>
      <c r="AMH2" s="86"/>
      <c r="AMI2" s="86"/>
      <c r="AMJ2" s="86"/>
      <c r="AMK2" s="86"/>
      <c r="AML2" s="86"/>
      <c r="AMM2" s="86"/>
      <c r="AMN2" s="86"/>
      <c r="AMO2" s="86"/>
      <c r="AMP2" s="86"/>
      <c r="AMQ2" s="86"/>
      <c r="AMR2" s="86"/>
      <c r="AMS2" s="86"/>
      <c r="AMT2" s="86"/>
      <c r="AMU2" s="86"/>
      <c r="AMV2" s="86"/>
      <c r="AMW2" s="86"/>
      <c r="AMX2" s="86"/>
      <c r="AMY2" s="86"/>
      <c r="AMZ2" s="86"/>
      <c r="ANA2" s="86"/>
      <c r="ANB2" s="86"/>
      <c r="ANC2" s="86"/>
      <c r="AND2" s="86"/>
      <c r="ANE2" s="86"/>
      <c r="ANF2" s="86"/>
      <c r="ANG2" s="86"/>
      <c r="ANH2" s="86"/>
      <c r="ANI2" s="86"/>
      <c r="ANJ2" s="86"/>
      <c r="ANK2" s="86"/>
      <c r="ANL2" s="86"/>
      <c r="ANM2" s="86"/>
      <c r="ANN2" s="86"/>
      <c r="ANO2" s="86"/>
      <c r="ANP2" s="86"/>
      <c r="ANQ2" s="86"/>
      <c r="ANR2" s="86"/>
      <c r="ANS2" s="86"/>
      <c r="ANT2" s="86"/>
      <c r="ANU2" s="86"/>
      <c r="ANV2" s="86"/>
      <c r="ANW2" s="86"/>
      <c r="ANX2" s="86"/>
      <c r="ANY2" s="86"/>
      <c r="ANZ2" s="86"/>
      <c r="AOA2" s="86"/>
      <c r="AOB2" s="86"/>
      <c r="AOC2" s="86"/>
      <c r="AOD2" s="86"/>
      <c r="AOE2" s="86"/>
      <c r="AOF2" s="86"/>
      <c r="AOG2" s="86"/>
      <c r="AOH2" s="86"/>
      <c r="AOI2" s="86"/>
      <c r="AOJ2" s="86"/>
      <c r="AOK2" s="86"/>
      <c r="AOL2" s="86"/>
      <c r="AOM2" s="86"/>
      <c r="AON2" s="86"/>
      <c r="AOO2" s="86"/>
      <c r="AOP2" s="86"/>
      <c r="AOQ2" s="86"/>
      <c r="AOR2" s="86"/>
      <c r="AOS2" s="86"/>
      <c r="AOT2" s="86"/>
      <c r="AOU2" s="86"/>
      <c r="AOV2" s="86"/>
      <c r="AOW2" s="86"/>
      <c r="AOX2" s="86"/>
      <c r="AOY2" s="86"/>
      <c r="AOZ2" s="86"/>
      <c r="APA2" s="86"/>
      <c r="APB2" s="86"/>
      <c r="APC2" s="86"/>
      <c r="APD2" s="86"/>
      <c r="APE2" s="86"/>
      <c r="APF2" s="86"/>
      <c r="APG2" s="86"/>
      <c r="APH2" s="86"/>
      <c r="API2" s="86"/>
      <c r="APJ2" s="86"/>
      <c r="APK2" s="86"/>
      <c r="APL2" s="86"/>
      <c r="APM2" s="86"/>
      <c r="APN2" s="86"/>
      <c r="APO2" s="86"/>
      <c r="APP2" s="86"/>
      <c r="APQ2" s="86"/>
      <c r="APR2" s="86"/>
      <c r="APS2" s="86"/>
      <c r="APT2" s="86"/>
      <c r="APU2" s="86"/>
      <c r="APV2" s="86"/>
      <c r="APW2" s="86"/>
      <c r="APX2" s="86"/>
      <c r="APY2" s="86"/>
      <c r="APZ2" s="86"/>
      <c r="AQA2" s="86"/>
      <c r="AQB2" s="86"/>
      <c r="AQC2" s="86"/>
      <c r="AQD2" s="86"/>
      <c r="AQE2" s="86"/>
      <c r="AQF2" s="86"/>
      <c r="AQG2" s="86"/>
      <c r="AQH2" s="86"/>
      <c r="AQI2" s="86"/>
      <c r="AQJ2" s="86"/>
      <c r="AQK2" s="86"/>
      <c r="AQL2" s="86"/>
      <c r="AQM2" s="86"/>
      <c r="AQN2" s="86"/>
      <c r="AQO2" s="86"/>
      <c r="AQP2" s="86"/>
      <c r="AQQ2" s="86"/>
      <c r="AQR2" s="86"/>
      <c r="AQS2" s="86"/>
      <c r="AQT2" s="86"/>
      <c r="AQU2" s="86"/>
      <c r="AQV2" s="86"/>
      <c r="AQW2" s="86"/>
      <c r="AQX2" s="86"/>
      <c r="AQY2" s="86"/>
      <c r="AQZ2" s="86"/>
      <c r="ARA2" s="86"/>
      <c r="ARB2" s="86"/>
      <c r="ARC2" s="86"/>
      <c r="ARD2" s="86"/>
      <c r="ARE2" s="86"/>
      <c r="ARF2" s="86"/>
      <c r="ARG2" s="86"/>
      <c r="ARH2" s="86"/>
      <c r="ARI2" s="86"/>
      <c r="ARJ2" s="86"/>
      <c r="ARK2" s="86"/>
      <c r="ARL2" s="86"/>
      <c r="ARM2" s="86"/>
      <c r="ARN2" s="86"/>
      <c r="ARO2" s="86"/>
      <c r="ARP2" s="86"/>
      <c r="ARQ2" s="86"/>
      <c r="ARR2" s="86"/>
      <c r="ARS2" s="86"/>
      <c r="ART2" s="86"/>
      <c r="ARU2" s="86"/>
      <c r="ARV2" s="86"/>
      <c r="ARW2" s="86"/>
      <c r="ARX2" s="86"/>
      <c r="ARY2" s="86"/>
      <c r="ARZ2" s="86"/>
      <c r="ASA2" s="86"/>
      <c r="ASB2" s="86"/>
      <c r="ASC2" s="86"/>
      <c r="ASD2" s="86"/>
      <c r="ASE2" s="86"/>
      <c r="ASF2" s="86"/>
      <c r="ASG2" s="86"/>
      <c r="ASH2" s="86"/>
      <c r="ASI2" s="86"/>
      <c r="ASJ2" s="86"/>
      <c r="ASK2" s="86"/>
      <c r="ASL2" s="86"/>
      <c r="ASM2" s="86"/>
      <c r="ASN2" s="86"/>
      <c r="ASO2" s="86"/>
      <c r="ASP2" s="86"/>
      <c r="ASQ2" s="86"/>
      <c r="ASR2" s="86"/>
      <c r="ASS2" s="86"/>
      <c r="AST2" s="86"/>
      <c r="ASU2" s="86"/>
      <c r="ASV2" s="86"/>
      <c r="ASW2" s="86"/>
      <c r="ASX2" s="86"/>
      <c r="ASY2" s="86"/>
      <c r="ASZ2" s="86"/>
      <c r="ATA2" s="86"/>
      <c r="ATB2" s="86"/>
      <c r="ATC2" s="86"/>
      <c r="ATD2" s="86"/>
      <c r="ATE2" s="86"/>
      <c r="ATF2" s="86"/>
      <c r="ATG2" s="86"/>
      <c r="ATH2" s="86"/>
      <c r="ATI2" s="86"/>
      <c r="ATJ2" s="86"/>
      <c r="ATK2" s="86"/>
      <c r="ATL2" s="86"/>
      <c r="ATM2" s="86"/>
      <c r="ATN2" s="86"/>
      <c r="ATO2" s="86"/>
      <c r="ATP2" s="86"/>
      <c r="ATQ2" s="86"/>
      <c r="ATR2" s="86"/>
      <c r="ATS2" s="86"/>
      <c r="ATT2" s="86"/>
      <c r="ATU2" s="86"/>
      <c r="ATV2" s="86"/>
      <c r="ATW2" s="86"/>
      <c r="ATX2" s="86"/>
      <c r="ATY2" s="86"/>
      <c r="ATZ2" s="86"/>
      <c r="AUA2" s="86"/>
      <c r="AUB2" s="86"/>
      <c r="AUC2" s="86"/>
      <c r="AUD2" s="86"/>
      <c r="AUE2" s="86"/>
      <c r="AUF2" s="86"/>
      <c r="AUG2" s="86"/>
      <c r="AUH2" s="86"/>
      <c r="AUI2" s="86"/>
      <c r="AUJ2" s="86"/>
      <c r="AUK2" s="86"/>
      <c r="AUL2" s="86"/>
      <c r="AUM2" s="86"/>
      <c r="AUN2" s="86"/>
      <c r="AUO2" s="86"/>
      <c r="AUP2" s="86"/>
      <c r="AUQ2" s="86"/>
      <c r="AUR2" s="86"/>
      <c r="AUS2" s="86"/>
      <c r="AUT2" s="86"/>
      <c r="AUU2" s="86"/>
      <c r="AUV2" s="86"/>
      <c r="AUW2" s="86"/>
      <c r="AUX2" s="86"/>
      <c r="AUY2" s="86"/>
      <c r="AUZ2" s="86"/>
      <c r="AVA2" s="86"/>
      <c r="AVB2" s="86"/>
      <c r="AVC2" s="86"/>
      <c r="AVD2" s="86"/>
      <c r="AVE2" s="86"/>
      <c r="AVF2" s="86"/>
      <c r="AVG2" s="86"/>
      <c r="AVH2" s="86"/>
      <c r="AVI2" s="86"/>
      <c r="AVJ2" s="86"/>
      <c r="AVK2" s="86"/>
      <c r="AVL2" s="86"/>
      <c r="AVM2" s="86"/>
      <c r="AVN2" s="86"/>
      <c r="AVO2" s="86"/>
      <c r="AVP2" s="86"/>
      <c r="AVQ2" s="86"/>
      <c r="AVR2" s="86"/>
      <c r="AVS2" s="86"/>
      <c r="AVT2" s="86"/>
      <c r="AVU2" s="86"/>
      <c r="AVV2" s="86"/>
      <c r="AVW2" s="86"/>
      <c r="AVX2" s="86"/>
      <c r="AVY2" s="86"/>
      <c r="AVZ2" s="86"/>
      <c r="AWA2" s="86"/>
      <c r="AWB2" s="86"/>
      <c r="AWC2" s="86"/>
      <c r="AWD2" s="86"/>
      <c r="AWE2" s="86"/>
      <c r="AWF2" s="86"/>
      <c r="AWG2" s="86"/>
      <c r="AWH2" s="86"/>
      <c r="AWI2" s="86"/>
      <c r="AWJ2" s="86"/>
      <c r="AWK2" s="86"/>
      <c r="AWL2" s="86"/>
      <c r="AWM2" s="86"/>
      <c r="AWN2" s="86"/>
      <c r="AWO2" s="86"/>
      <c r="AWP2" s="86"/>
      <c r="AWQ2" s="86"/>
      <c r="AWR2" s="86"/>
      <c r="AWS2" s="86"/>
      <c r="AWT2" s="86"/>
      <c r="AWU2" s="86"/>
      <c r="AWV2" s="86"/>
      <c r="AWW2" s="86"/>
      <c r="AWX2" s="86"/>
      <c r="AWY2" s="86"/>
      <c r="AWZ2" s="86"/>
      <c r="AXA2" s="86"/>
      <c r="AXB2" s="86"/>
      <c r="AXC2" s="86"/>
      <c r="AXD2" s="86"/>
      <c r="AXE2" s="86"/>
      <c r="AXF2" s="86"/>
      <c r="AXG2" s="86"/>
      <c r="AXH2" s="86"/>
      <c r="AXI2" s="86"/>
      <c r="AXJ2" s="86"/>
      <c r="AXK2" s="86"/>
      <c r="AXL2" s="86"/>
      <c r="AXM2" s="86"/>
      <c r="AXN2" s="86"/>
      <c r="AXO2" s="86"/>
      <c r="AXP2" s="86"/>
      <c r="AXQ2" s="86"/>
      <c r="AXR2" s="86"/>
      <c r="AXS2" s="86"/>
      <c r="AXT2" s="86"/>
      <c r="AXU2" s="86"/>
      <c r="AXV2" s="86"/>
      <c r="AXW2" s="86"/>
      <c r="AXX2" s="86"/>
      <c r="AXY2" s="86"/>
      <c r="AXZ2" s="86"/>
      <c r="AYA2" s="86"/>
      <c r="AYB2" s="86"/>
      <c r="AYC2" s="86"/>
      <c r="AYD2" s="86"/>
      <c r="AYE2" s="86"/>
      <c r="AYF2" s="86"/>
      <c r="AYG2" s="86"/>
      <c r="AYH2" s="86"/>
      <c r="AYI2" s="86"/>
      <c r="AYJ2" s="86"/>
      <c r="AYK2" s="86"/>
      <c r="AYL2" s="86"/>
      <c r="AYM2" s="86"/>
      <c r="AYN2" s="86"/>
      <c r="AYO2" s="86"/>
      <c r="AYP2" s="86"/>
      <c r="AYQ2" s="86"/>
      <c r="AYR2" s="86"/>
      <c r="AYS2" s="86"/>
      <c r="AYT2" s="86"/>
      <c r="AYU2" s="86"/>
      <c r="AYV2" s="86"/>
      <c r="AYW2" s="86"/>
      <c r="AYX2" s="86"/>
      <c r="AYY2" s="86"/>
      <c r="AYZ2" s="86"/>
      <c r="AZA2" s="86"/>
      <c r="AZB2" s="86"/>
      <c r="AZC2" s="86"/>
      <c r="AZD2" s="86"/>
      <c r="AZE2" s="86"/>
      <c r="AZF2" s="86"/>
      <c r="AZG2" s="86"/>
      <c r="AZH2" s="86"/>
      <c r="AZI2" s="86"/>
      <c r="AZJ2" s="86"/>
      <c r="AZK2" s="86"/>
      <c r="AZL2" s="86"/>
      <c r="AZM2" s="86"/>
      <c r="AZN2" s="86"/>
      <c r="AZO2" s="86"/>
      <c r="AZP2" s="86"/>
      <c r="AZQ2" s="86"/>
      <c r="AZR2" s="86"/>
      <c r="AZS2" s="86"/>
      <c r="AZT2" s="86"/>
      <c r="AZU2" s="86"/>
      <c r="AZV2" s="86"/>
      <c r="AZW2" s="86"/>
      <c r="AZX2" s="86"/>
      <c r="AZY2" s="86"/>
      <c r="AZZ2" s="86"/>
      <c r="BAA2" s="86"/>
      <c r="BAB2" s="86"/>
      <c r="BAC2" s="86"/>
      <c r="BAD2" s="86"/>
      <c r="BAE2" s="86"/>
      <c r="BAF2" s="86"/>
      <c r="BAG2" s="86"/>
      <c r="BAH2" s="86"/>
      <c r="BAI2" s="86"/>
      <c r="BAJ2" s="86"/>
      <c r="BAK2" s="86"/>
      <c r="BAL2" s="86"/>
      <c r="BAM2" s="86"/>
      <c r="BAN2" s="86"/>
      <c r="BAO2" s="86"/>
      <c r="BAP2" s="86"/>
      <c r="BAQ2" s="86"/>
      <c r="BAR2" s="86"/>
      <c r="BAS2" s="86"/>
      <c r="BAT2" s="86"/>
      <c r="BAU2" s="86"/>
      <c r="BAV2" s="86"/>
      <c r="BAW2" s="86"/>
      <c r="BAX2" s="86"/>
      <c r="BAY2" s="86"/>
      <c r="BAZ2" s="86"/>
      <c r="BBA2" s="86"/>
      <c r="BBB2" s="86"/>
      <c r="BBC2" s="86"/>
      <c r="BBD2" s="86"/>
      <c r="BBE2" s="86"/>
      <c r="BBF2" s="86"/>
      <c r="BBG2" s="86"/>
      <c r="BBH2" s="86"/>
      <c r="BBI2" s="86"/>
      <c r="BBJ2" s="86"/>
      <c r="BBK2" s="86"/>
      <c r="BBL2" s="86"/>
      <c r="BBM2" s="86"/>
      <c r="BBN2" s="86"/>
      <c r="BBO2" s="86"/>
      <c r="BBP2" s="86"/>
      <c r="BBQ2" s="86"/>
      <c r="BBR2" s="86"/>
      <c r="BBS2" s="86"/>
      <c r="BBT2" s="86"/>
      <c r="BBU2" s="86"/>
      <c r="BBV2" s="86"/>
      <c r="BBW2" s="86"/>
      <c r="BBX2" s="86"/>
      <c r="BBY2" s="86"/>
      <c r="BBZ2" s="86"/>
      <c r="BCA2" s="86"/>
      <c r="BCB2" s="86"/>
      <c r="BCC2" s="86"/>
      <c r="BCD2" s="86"/>
      <c r="BCE2" s="86"/>
      <c r="BCF2" s="86"/>
      <c r="BCG2" s="86"/>
      <c r="BCH2" s="86"/>
      <c r="BCI2" s="86"/>
      <c r="BCJ2" s="86"/>
      <c r="BCK2" s="86"/>
      <c r="BCL2" s="86"/>
      <c r="BCM2" s="86"/>
      <c r="BCN2" s="86"/>
      <c r="BCO2" s="86"/>
      <c r="BCP2" s="86"/>
      <c r="BCQ2" s="86"/>
      <c r="BCR2" s="86"/>
      <c r="BCS2" s="86"/>
      <c r="BCT2" s="86"/>
      <c r="BCU2" s="86"/>
      <c r="BCV2" s="86"/>
      <c r="BCW2" s="86"/>
      <c r="BCX2" s="86"/>
      <c r="BCY2" s="86"/>
      <c r="BCZ2" s="86"/>
      <c r="BDA2" s="86"/>
      <c r="BDB2" s="86"/>
      <c r="BDC2" s="86"/>
      <c r="BDD2" s="86"/>
      <c r="BDE2" s="86"/>
      <c r="BDF2" s="86"/>
      <c r="BDG2" s="86"/>
      <c r="BDH2" s="86"/>
      <c r="BDI2" s="86"/>
      <c r="BDJ2" s="86"/>
      <c r="BDK2" s="86"/>
      <c r="BDL2" s="86"/>
      <c r="BDM2" s="86"/>
      <c r="BDN2" s="86"/>
      <c r="BDO2" s="86"/>
      <c r="BDP2" s="86"/>
      <c r="BDQ2" s="86"/>
      <c r="BDR2" s="86"/>
      <c r="BDS2" s="86"/>
      <c r="BDT2" s="86"/>
      <c r="BDU2" s="86"/>
      <c r="BDV2" s="86"/>
      <c r="BDW2" s="86"/>
      <c r="BDX2" s="86"/>
      <c r="BDY2" s="86"/>
      <c r="BDZ2" s="86"/>
      <c r="BEA2" s="86"/>
      <c r="BEB2" s="86"/>
      <c r="BEC2" s="86"/>
      <c r="BED2" s="86"/>
      <c r="BEE2" s="86"/>
      <c r="BEF2" s="86"/>
      <c r="BEG2" s="86"/>
      <c r="BEH2" s="86"/>
      <c r="BEI2" s="86"/>
      <c r="BEJ2" s="86"/>
      <c r="BEK2" s="86"/>
      <c r="BEL2" s="86"/>
      <c r="BEM2" s="86"/>
      <c r="BEN2" s="86"/>
      <c r="BEO2" s="86"/>
      <c r="BEP2" s="86"/>
      <c r="BEQ2" s="86"/>
      <c r="BER2" s="86"/>
      <c r="BES2" s="86"/>
      <c r="BET2" s="86"/>
      <c r="BEU2" s="86"/>
      <c r="BEV2" s="86"/>
      <c r="BEW2" s="86"/>
      <c r="BEX2" s="86"/>
      <c r="BEY2" s="86"/>
      <c r="BEZ2" s="86"/>
      <c r="BFA2" s="86"/>
      <c r="BFB2" s="86"/>
      <c r="BFC2" s="86"/>
      <c r="BFD2" s="86"/>
      <c r="BFE2" s="86"/>
      <c r="BFF2" s="86"/>
      <c r="BFG2" s="86"/>
      <c r="BFH2" s="86"/>
      <c r="BFI2" s="86"/>
      <c r="BFJ2" s="86"/>
      <c r="BFK2" s="86"/>
      <c r="BFL2" s="86"/>
      <c r="BFM2" s="86"/>
      <c r="BFN2" s="86"/>
      <c r="BFO2" s="86"/>
      <c r="BFP2" s="86"/>
      <c r="BFQ2" s="86"/>
      <c r="BFR2" s="86"/>
      <c r="BFS2" s="86"/>
      <c r="BFT2" s="86"/>
      <c r="BFU2" s="86"/>
      <c r="BFV2" s="86"/>
      <c r="BFW2" s="86"/>
      <c r="BFX2" s="86"/>
      <c r="BFY2" s="86"/>
      <c r="BFZ2" s="86"/>
      <c r="BGA2" s="86"/>
      <c r="BGB2" s="86"/>
      <c r="BGC2" s="86"/>
      <c r="BGD2" s="86"/>
      <c r="BGE2" s="86"/>
      <c r="BGF2" s="86"/>
      <c r="BGG2" s="86"/>
      <c r="BGH2" s="86"/>
      <c r="BGI2" s="86"/>
      <c r="BGJ2" s="86"/>
      <c r="BGK2" s="86"/>
      <c r="BGL2" s="86"/>
      <c r="BGM2" s="86"/>
      <c r="BGN2" s="86"/>
      <c r="BGO2" s="86"/>
      <c r="BGP2" s="86"/>
      <c r="BGQ2" s="86"/>
      <c r="BGR2" s="86"/>
      <c r="BGS2" s="86"/>
      <c r="BGT2" s="86"/>
      <c r="BGU2" s="86"/>
      <c r="BGV2" s="86"/>
      <c r="BGW2" s="86"/>
      <c r="BGX2" s="86"/>
      <c r="BGY2" s="86"/>
      <c r="BGZ2" s="86"/>
      <c r="BHA2" s="86"/>
      <c r="BHB2" s="86"/>
      <c r="BHC2" s="86"/>
      <c r="BHD2" s="86"/>
      <c r="BHE2" s="86"/>
      <c r="BHF2" s="86"/>
      <c r="BHG2" s="86"/>
      <c r="BHH2" s="86"/>
      <c r="BHI2" s="86"/>
      <c r="BHJ2" s="86"/>
      <c r="BHK2" s="86"/>
      <c r="BHL2" s="86"/>
      <c r="BHM2" s="86"/>
      <c r="BHN2" s="86"/>
      <c r="BHO2" s="86"/>
      <c r="BHP2" s="86"/>
      <c r="BHQ2" s="86"/>
      <c r="BHR2" s="86"/>
      <c r="BHS2" s="86"/>
      <c r="BHT2" s="86"/>
      <c r="BHU2" s="86"/>
      <c r="BHV2" s="86"/>
      <c r="BHW2" s="86"/>
      <c r="BHX2" s="86"/>
      <c r="BHY2" s="86"/>
      <c r="BHZ2" s="86"/>
      <c r="BIA2" s="86"/>
      <c r="BIB2" s="86"/>
      <c r="BIC2" s="86"/>
      <c r="BID2" s="86"/>
      <c r="BIE2" s="86"/>
      <c r="BIF2" s="86"/>
      <c r="BIG2" s="86"/>
      <c r="BIH2" s="86"/>
      <c r="BII2" s="86"/>
      <c r="BIJ2" s="86"/>
      <c r="BIK2" s="86"/>
      <c r="BIL2" s="86"/>
      <c r="BIM2" s="86"/>
      <c r="BIN2" s="86"/>
      <c r="BIO2" s="86"/>
      <c r="BIP2" s="86"/>
      <c r="BIQ2" s="86"/>
      <c r="BIR2" s="86"/>
      <c r="BIS2" s="86"/>
      <c r="BIT2" s="86"/>
      <c r="BIU2" s="86"/>
      <c r="BIV2" s="86"/>
      <c r="BIW2" s="86"/>
      <c r="BIX2" s="86"/>
      <c r="BIY2" s="86"/>
      <c r="BIZ2" s="86"/>
      <c r="BJA2" s="86"/>
      <c r="BJB2" s="86"/>
      <c r="BJC2" s="86"/>
      <c r="BJD2" s="86"/>
      <c r="BJE2" s="86"/>
      <c r="BJF2" s="86"/>
      <c r="BJG2" s="86"/>
      <c r="BJH2" s="86"/>
      <c r="BJI2" s="86"/>
      <c r="BJJ2" s="86"/>
      <c r="BJK2" s="86"/>
      <c r="BJL2" s="86"/>
      <c r="BJM2" s="86"/>
      <c r="BJN2" s="86"/>
      <c r="BJO2" s="86"/>
      <c r="BJP2" s="86"/>
      <c r="BJQ2" s="86"/>
      <c r="BJR2" s="86"/>
      <c r="BJS2" s="86"/>
      <c r="BJT2" s="86"/>
      <c r="BJU2" s="86"/>
      <c r="BJV2" s="86"/>
      <c r="BJW2" s="86"/>
      <c r="BJX2" s="86"/>
      <c r="BJY2" s="86"/>
      <c r="BJZ2" s="86"/>
      <c r="BKA2" s="86"/>
      <c r="BKB2" s="86"/>
      <c r="BKC2" s="86"/>
      <c r="BKD2" s="86"/>
      <c r="BKE2" s="86"/>
      <c r="BKF2" s="86"/>
      <c r="BKG2" s="86"/>
      <c r="BKH2" s="86"/>
      <c r="BKI2" s="86"/>
      <c r="BKJ2" s="86"/>
      <c r="BKK2" s="86"/>
      <c r="BKL2" s="86"/>
      <c r="BKM2" s="86"/>
      <c r="BKN2" s="86"/>
      <c r="BKO2" s="86"/>
      <c r="BKP2" s="86"/>
      <c r="BKQ2" s="86"/>
      <c r="BKR2" s="86"/>
      <c r="BKS2" s="86"/>
      <c r="BKT2" s="86"/>
      <c r="BKU2" s="86"/>
      <c r="BKV2" s="86"/>
      <c r="BKW2" s="86"/>
      <c r="BKX2" s="86"/>
      <c r="BKY2" s="86"/>
      <c r="BKZ2" s="86"/>
      <c r="BLA2" s="86"/>
      <c r="BLB2" s="86"/>
      <c r="BLC2" s="86"/>
      <c r="BLD2" s="86"/>
      <c r="BLE2" s="86"/>
      <c r="BLF2" s="86"/>
      <c r="BLG2" s="86"/>
      <c r="BLH2" s="86"/>
      <c r="BLI2" s="86"/>
      <c r="BLJ2" s="86"/>
      <c r="BLK2" s="86"/>
      <c r="BLL2" s="86"/>
      <c r="BLM2" s="86"/>
      <c r="BLN2" s="86"/>
      <c r="BLO2" s="86"/>
      <c r="BLP2" s="86"/>
      <c r="BLQ2" s="86"/>
      <c r="BLR2" s="86"/>
      <c r="BLS2" s="86"/>
      <c r="BLT2" s="86"/>
      <c r="BLU2" s="86"/>
      <c r="BLV2" s="86"/>
      <c r="BLW2" s="86"/>
      <c r="BLX2" s="86"/>
      <c r="BLY2" s="86"/>
      <c r="BLZ2" s="86"/>
      <c r="BMA2" s="86"/>
      <c r="BMB2" s="86"/>
      <c r="BMC2" s="86"/>
      <c r="BMD2" s="86"/>
      <c r="BME2" s="86"/>
      <c r="BMF2" s="86"/>
      <c r="BMG2" s="86"/>
      <c r="BMH2" s="86"/>
      <c r="BMI2" s="86"/>
      <c r="BMJ2" s="86"/>
      <c r="BMK2" s="86"/>
      <c r="BML2" s="86"/>
      <c r="BMM2" s="86"/>
      <c r="BMN2" s="86"/>
      <c r="BMO2" s="86"/>
      <c r="BMP2" s="86"/>
      <c r="BMQ2" s="86"/>
      <c r="BMR2" s="86"/>
      <c r="BMS2" s="86"/>
      <c r="BMT2" s="86"/>
      <c r="BMU2" s="86"/>
      <c r="BMV2" s="86"/>
      <c r="BMW2" s="86"/>
      <c r="BMX2" s="86"/>
      <c r="BMY2" s="86"/>
      <c r="BMZ2" s="86"/>
      <c r="BNA2" s="86"/>
      <c r="BNB2" s="86"/>
      <c r="BNC2" s="86"/>
      <c r="BND2" s="86"/>
      <c r="BNE2" s="86"/>
      <c r="BNF2" s="86"/>
      <c r="BNG2" s="86"/>
      <c r="BNH2" s="86"/>
      <c r="BNI2" s="86"/>
      <c r="BNJ2" s="86"/>
      <c r="BNK2" s="86"/>
      <c r="BNL2" s="86"/>
      <c r="BNM2" s="86"/>
      <c r="BNN2" s="86"/>
      <c r="BNO2" s="86"/>
      <c r="BNP2" s="86"/>
      <c r="BNQ2" s="86"/>
      <c r="BNR2" s="86"/>
      <c r="BNS2" s="86"/>
      <c r="BNT2" s="86"/>
      <c r="BNU2" s="86"/>
      <c r="BNV2" s="86"/>
      <c r="BNW2" s="86"/>
      <c r="BNX2" s="86"/>
      <c r="BNY2" s="86"/>
      <c r="BNZ2" s="86"/>
      <c r="BOA2" s="86"/>
      <c r="BOB2" s="86"/>
      <c r="BOC2" s="86"/>
      <c r="BOD2" s="86"/>
      <c r="BOE2" s="86"/>
      <c r="BOF2" s="86"/>
      <c r="BOG2" s="86"/>
      <c r="BOH2" s="86"/>
      <c r="BOI2" s="86"/>
      <c r="BOJ2" s="86"/>
      <c r="BOK2" s="86"/>
      <c r="BOL2" s="86"/>
      <c r="BOM2" s="86"/>
      <c r="BON2" s="86"/>
      <c r="BOO2" s="86"/>
      <c r="BOP2" s="86"/>
      <c r="BOQ2" s="86"/>
      <c r="BOR2" s="86"/>
      <c r="BOS2" s="86"/>
      <c r="BOT2" s="86"/>
      <c r="BOU2" s="86"/>
      <c r="BOV2" s="86"/>
      <c r="BOW2" s="86"/>
      <c r="BOX2" s="86"/>
      <c r="BOY2" s="86"/>
      <c r="BOZ2" s="86"/>
      <c r="BPA2" s="86"/>
      <c r="BPB2" s="86"/>
      <c r="BPC2" s="86"/>
      <c r="BPD2" s="86"/>
      <c r="BPE2" s="86"/>
      <c r="BPF2" s="86"/>
      <c r="BPG2" s="86"/>
      <c r="BPH2" s="86"/>
      <c r="BPI2" s="86"/>
      <c r="BPJ2" s="86"/>
      <c r="BPK2" s="86"/>
      <c r="BPL2" s="86"/>
      <c r="BPM2" s="86"/>
      <c r="BPN2" s="86"/>
      <c r="BPO2" s="86"/>
      <c r="BPP2" s="86"/>
      <c r="BPQ2" s="86"/>
      <c r="BPR2" s="86"/>
      <c r="BPS2" s="86"/>
      <c r="BPT2" s="86"/>
      <c r="BPU2" s="86"/>
      <c r="BPV2" s="86"/>
      <c r="BPW2" s="86"/>
      <c r="BPX2" s="86"/>
      <c r="BPY2" s="86"/>
      <c r="BPZ2" s="86"/>
      <c r="BQA2" s="86"/>
      <c r="BQB2" s="86"/>
      <c r="BQC2" s="86"/>
      <c r="BQD2" s="86"/>
      <c r="BQE2" s="86"/>
      <c r="BQF2" s="86"/>
      <c r="BQG2" s="86"/>
      <c r="BQH2" s="86"/>
      <c r="BQI2" s="86"/>
      <c r="BQJ2" s="86"/>
      <c r="BQK2" s="86"/>
      <c r="BQL2" s="86"/>
      <c r="BQM2" s="86"/>
      <c r="BQN2" s="86"/>
      <c r="BQO2" s="86"/>
      <c r="BQP2" s="86"/>
      <c r="BQQ2" s="86"/>
      <c r="BQR2" s="86"/>
      <c r="BQS2" s="86"/>
      <c r="BQT2" s="86"/>
      <c r="BQU2" s="86"/>
      <c r="BQV2" s="86"/>
      <c r="BQW2" s="86"/>
      <c r="BQX2" s="86"/>
      <c r="BQY2" s="86"/>
      <c r="BQZ2" s="86"/>
      <c r="BRA2" s="86"/>
      <c r="BRB2" s="86"/>
      <c r="BRC2" s="86"/>
      <c r="BRD2" s="86"/>
      <c r="BRE2" s="86"/>
      <c r="BRF2" s="86"/>
      <c r="BRG2" s="86"/>
      <c r="BRH2" s="86"/>
      <c r="BRI2" s="86"/>
      <c r="BRJ2" s="86"/>
      <c r="BRK2" s="86"/>
      <c r="BRL2" s="86"/>
      <c r="BRM2" s="86"/>
      <c r="BRN2" s="86"/>
      <c r="BRO2" s="86"/>
      <c r="BRP2" s="86"/>
      <c r="BRQ2" s="86"/>
      <c r="BRR2" s="86"/>
      <c r="BRS2" s="86"/>
      <c r="BRT2" s="86"/>
      <c r="BRU2" s="86"/>
      <c r="BRV2" s="86"/>
      <c r="BRW2" s="86"/>
      <c r="BRX2" s="86"/>
      <c r="BRY2" s="86"/>
      <c r="BRZ2" s="86"/>
      <c r="BSA2" s="86"/>
      <c r="BSB2" s="86"/>
      <c r="BSC2" s="86"/>
      <c r="BSD2" s="86"/>
      <c r="BSE2" s="86"/>
      <c r="BSF2" s="86"/>
      <c r="BSG2" s="86"/>
      <c r="BSH2" s="86"/>
      <c r="BSI2" s="86"/>
      <c r="BSJ2" s="86"/>
      <c r="BSK2" s="86"/>
      <c r="BSL2" s="86"/>
      <c r="BSM2" s="86"/>
      <c r="BSN2" s="86"/>
      <c r="BSO2" s="86"/>
      <c r="BSP2" s="86"/>
      <c r="BSQ2" s="86"/>
      <c r="BSR2" s="86"/>
      <c r="BSS2" s="86"/>
      <c r="BST2" s="86"/>
      <c r="BSU2" s="86"/>
      <c r="BSV2" s="86"/>
      <c r="BSW2" s="86"/>
      <c r="BSX2" s="86"/>
      <c r="BSY2" s="86"/>
      <c r="BSZ2" s="86"/>
      <c r="BTA2" s="86"/>
      <c r="BTB2" s="86"/>
      <c r="BTC2" s="86"/>
      <c r="BTD2" s="86"/>
      <c r="BTE2" s="86"/>
      <c r="BTF2" s="86"/>
      <c r="BTG2" s="86"/>
      <c r="BTH2" s="86"/>
      <c r="BTI2" s="86"/>
      <c r="BTJ2" s="86"/>
      <c r="BTK2" s="86"/>
      <c r="BTL2" s="86"/>
      <c r="BTM2" s="86"/>
      <c r="BTN2" s="86"/>
      <c r="BTO2" s="86"/>
      <c r="BTP2" s="86"/>
      <c r="BTQ2" s="86"/>
      <c r="BTR2" s="86"/>
      <c r="BTS2" s="86"/>
      <c r="BTT2" s="86"/>
      <c r="BTU2" s="86"/>
      <c r="BTV2" s="86"/>
      <c r="BTW2" s="86"/>
      <c r="BTX2" s="86"/>
      <c r="BTY2" s="86"/>
      <c r="BTZ2" s="86"/>
      <c r="BUA2" s="86"/>
      <c r="BUB2" s="86"/>
      <c r="BUC2" s="86"/>
      <c r="BUD2" s="86"/>
      <c r="BUE2" s="86"/>
      <c r="BUF2" s="86"/>
      <c r="BUG2" s="86"/>
      <c r="BUH2" s="86"/>
      <c r="BUI2" s="86"/>
      <c r="BUJ2" s="86"/>
      <c r="BUK2" s="86"/>
      <c r="BUL2" s="86"/>
      <c r="BUM2" s="86"/>
      <c r="BUN2" s="86"/>
      <c r="BUO2" s="86"/>
      <c r="BUP2" s="86"/>
      <c r="BUQ2" s="86"/>
      <c r="BUR2" s="86"/>
      <c r="BUS2" s="86"/>
      <c r="BUT2" s="86"/>
      <c r="BUU2" s="86"/>
      <c r="BUV2" s="86"/>
      <c r="BUW2" s="86"/>
      <c r="BUX2" s="86"/>
      <c r="BUY2" s="86"/>
      <c r="BUZ2" s="86"/>
      <c r="BVA2" s="86"/>
      <c r="BVB2" s="86"/>
      <c r="BVC2" s="86"/>
      <c r="BVD2" s="86"/>
      <c r="BVE2" s="86"/>
      <c r="BVF2" s="86"/>
      <c r="BVG2" s="86"/>
      <c r="BVH2" s="86"/>
      <c r="BVI2" s="86"/>
      <c r="BVJ2" s="86"/>
      <c r="BVK2" s="86"/>
      <c r="BVL2" s="86"/>
      <c r="BVM2" s="86"/>
      <c r="BVN2" s="86"/>
      <c r="BVO2" s="86"/>
      <c r="BVP2" s="86"/>
      <c r="BVQ2" s="86"/>
      <c r="BVR2" s="86"/>
      <c r="BVS2" s="86"/>
      <c r="BVT2" s="86"/>
      <c r="BVU2" s="86"/>
      <c r="BVV2" s="86"/>
      <c r="BVW2" s="86"/>
      <c r="BVX2" s="86"/>
      <c r="BVY2" s="86"/>
      <c r="BVZ2" s="86"/>
      <c r="BWA2" s="86"/>
      <c r="BWB2" s="86"/>
      <c r="BWC2" s="86"/>
      <c r="BWD2" s="86"/>
      <c r="BWE2" s="86"/>
      <c r="BWF2" s="86"/>
      <c r="BWG2" s="86"/>
      <c r="BWH2" s="86"/>
      <c r="BWI2" s="86"/>
      <c r="BWJ2" s="86"/>
      <c r="BWK2" s="86"/>
      <c r="BWL2" s="86"/>
      <c r="BWM2" s="86"/>
      <c r="BWN2" s="86"/>
      <c r="BWO2" s="86"/>
      <c r="BWP2" s="86"/>
      <c r="BWQ2" s="86"/>
      <c r="BWR2" s="86"/>
      <c r="BWS2" s="86"/>
      <c r="BWT2" s="86"/>
      <c r="BWU2" s="86"/>
      <c r="BWV2" s="86"/>
      <c r="BWW2" s="86"/>
      <c r="BWX2" s="86"/>
      <c r="BWY2" s="86"/>
      <c r="BWZ2" s="86"/>
      <c r="BXA2" s="86"/>
      <c r="BXB2" s="86"/>
      <c r="BXC2" s="86"/>
      <c r="BXD2" s="86"/>
      <c r="BXE2" s="86"/>
      <c r="BXF2" s="86"/>
      <c r="BXG2" s="86"/>
      <c r="BXH2" s="86"/>
      <c r="BXI2" s="86"/>
      <c r="BXJ2" s="86"/>
      <c r="BXK2" s="86"/>
      <c r="BXL2" s="86"/>
      <c r="BXM2" s="86"/>
      <c r="BXN2" s="86"/>
      <c r="BXO2" s="86"/>
      <c r="BXP2" s="86"/>
      <c r="BXQ2" s="86"/>
      <c r="BXR2" s="86"/>
      <c r="BXS2" s="86"/>
      <c r="BXT2" s="86"/>
      <c r="BXU2" s="86"/>
      <c r="BXV2" s="86"/>
      <c r="BXW2" s="86"/>
      <c r="BXX2" s="86"/>
      <c r="BXY2" s="86"/>
      <c r="BXZ2" s="86"/>
      <c r="BYA2" s="86"/>
      <c r="BYB2" s="86"/>
      <c r="BYC2" s="86"/>
      <c r="BYD2" s="86"/>
      <c r="BYE2" s="86"/>
      <c r="BYF2" s="86"/>
      <c r="BYG2" s="86"/>
      <c r="BYH2" s="86"/>
      <c r="BYI2" s="86"/>
      <c r="BYJ2" s="86"/>
      <c r="BYK2" s="86"/>
      <c r="BYL2" s="86"/>
      <c r="BYM2" s="86"/>
      <c r="BYN2" s="86"/>
      <c r="BYO2" s="86"/>
      <c r="BYP2" s="86"/>
      <c r="BYQ2" s="86"/>
      <c r="BYR2" s="86"/>
      <c r="BYS2" s="86"/>
      <c r="BYT2" s="86"/>
      <c r="BYU2" s="86"/>
      <c r="BYV2" s="86"/>
      <c r="BYW2" s="86"/>
      <c r="BYX2" s="86"/>
      <c r="BYY2" s="86"/>
      <c r="BYZ2" s="86"/>
      <c r="BZA2" s="86"/>
      <c r="BZB2" s="86"/>
      <c r="BZC2" s="86"/>
      <c r="BZD2" s="86"/>
      <c r="BZE2" s="86"/>
      <c r="BZF2" s="86"/>
      <c r="BZG2" s="86"/>
      <c r="BZH2" s="86"/>
      <c r="BZI2" s="86"/>
      <c r="BZJ2" s="86"/>
      <c r="BZK2" s="86"/>
      <c r="BZL2" s="86"/>
      <c r="BZM2" s="86"/>
      <c r="BZN2" s="86"/>
      <c r="BZO2" s="86"/>
      <c r="BZP2" s="86"/>
      <c r="BZQ2" s="86"/>
      <c r="BZR2" s="86"/>
      <c r="BZS2" s="86"/>
      <c r="BZT2" s="86"/>
      <c r="BZU2" s="86"/>
      <c r="BZV2" s="86"/>
      <c r="BZW2" s="86"/>
      <c r="BZX2" s="86"/>
      <c r="BZY2" s="86"/>
      <c r="BZZ2" s="86"/>
      <c r="CAA2" s="86"/>
      <c r="CAB2" s="86"/>
      <c r="CAC2" s="86"/>
      <c r="CAD2" s="86"/>
      <c r="CAE2" s="86"/>
      <c r="CAF2" s="86"/>
      <c r="CAG2" s="86"/>
      <c r="CAH2" s="86"/>
      <c r="CAI2" s="86"/>
      <c r="CAJ2" s="86"/>
      <c r="CAK2" s="86"/>
      <c r="CAL2" s="86"/>
      <c r="CAM2" s="86"/>
      <c r="CAN2" s="86"/>
      <c r="CAO2" s="86"/>
      <c r="CAP2" s="86"/>
      <c r="CAQ2" s="86"/>
      <c r="CAR2" s="86"/>
      <c r="CAS2" s="86"/>
      <c r="CAT2" s="86"/>
      <c r="CAU2" s="86"/>
      <c r="CAV2" s="86"/>
      <c r="CAW2" s="86"/>
      <c r="CAX2" s="86"/>
      <c r="CAY2" s="86"/>
      <c r="CAZ2" s="86"/>
      <c r="CBA2" s="86"/>
      <c r="CBB2" s="86"/>
      <c r="CBC2" s="86"/>
      <c r="CBD2" s="86"/>
      <c r="CBE2" s="86"/>
      <c r="CBF2" s="86"/>
      <c r="CBG2" s="86"/>
      <c r="CBH2" s="86"/>
      <c r="CBI2" s="86"/>
      <c r="CBJ2" s="86"/>
      <c r="CBK2" s="86"/>
      <c r="CBL2" s="86"/>
      <c r="CBM2" s="86"/>
      <c r="CBN2" s="86"/>
      <c r="CBO2" s="86"/>
      <c r="CBP2" s="86"/>
      <c r="CBQ2" s="86"/>
      <c r="CBR2" s="86"/>
      <c r="CBS2" s="86"/>
      <c r="CBT2" s="86"/>
      <c r="CBU2" s="86"/>
      <c r="CBV2" s="86"/>
      <c r="CBW2" s="86"/>
      <c r="CBX2" s="86"/>
      <c r="CBY2" s="86"/>
      <c r="CBZ2" s="86"/>
      <c r="CCA2" s="86"/>
      <c r="CCB2" s="86"/>
      <c r="CCC2" s="86"/>
      <c r="CCD2" s="86"/>
      <c r="CCE2" s="86"/>
      <c r="CCF2" s="86"/>
      <c r="CCG2" s="86"/>
      <c r="CCH2" s="86"/>
      <c r="CCI2" s="86"/>
      <c r="CCJ2" s="86"/>
      <c r="CCK2" s="86"/>
      <c r="CCL2" s="86"/>
      <c r="CCM2" s="86"/>
      <c r="CCN2" s="86"/>
      <c r="CCO2" s="86"/>
      <c r="CCP2" s="86"/>
      <c r="CCQ2" s="86"/>
      <c r="CCR2" s="86"/>
      <c r="CCS2" s="86"/>
      <c r="CCT2" s="86"/>
      <c r="CCU2" s="86"/>
      <c r="CCV2" s="86"/>
      <c r="CCW2" s="86"/>
      <c r="CCX2" s="86"/>
      <c r="CCY2" s="86"/>
      <c r="CCZ2" s="86"/>
      <c r="CDA2" s="86"/>
      <c r="CDB2" s="86"/>
      <c r="CDC2" s="86"/>
      <c r="CDD2" s="86"/>
      <c r="CDE2" s="86"/>
      <c r="CDF2" s="86"/>
      <c r="CDG2" s="86"/>
      <c r="CDH2" s="86"/>
      <c r="CDI2" s="86"/>
      <c r="CDJ2" s="86"/>
      <c r="CDK2" s="86"/>
      <c r="CDL2" s="86"/>
      <c r="CDM2" s="86"/>
      <c r="CDN2" s="86"/>
      <c r="CDO2" s="86"/>
      <c r="CDP2" s="86"/>
      <c r="CDQ2" s="86"/>
      <c r="CDR2" s="86"/>
      <c r="CDS2" s="86"/>
      <c r="CDT2" s="86"/>
      <c r="CDU2" s="86"/>
      <c r="CDV2" s="86"/>
      <c r="CDW2" s="86"/>
      <c r="CDX2" s="86"/>
      <c r="CDY2" s="86"/>
      <c r="CDZ2" s="86"/>
      <c r="CEA2" s="86"/>
      <c r="CEB2" s="86"/>
      <c r="CEC2" s="86"/>
      <c r="CED2" s="86"/>
      <c r="CEE2" s="86"/>
      <c r="CEF2" s="86"/>
      <c r="CEG2" s="86"/>
      <c r="CEH2" s="86"/>
      <c r="CEI2" s="86"/>
      <c r="CEJ2" s="86"/>
      <c r="CEK2" s="86"/>
      <c r="CEL2" s="86"/>
      <c r="CEM2" s="86"/>
      <c r="CEN2" s="86"/>
      <c r="CEO2" s="86"/>
      <c r="CEP2" s="86"/>
      <c r="CEQ2" s="86"/>
      <c r="CER2" s="86"/>
      <c r="CES2" s="86"/>
      <c r="CET2" s="86"/>
      <c r="CEU2" s="86"/>
      <c r="CEV2" s="86"/>
      <c r="CEW2" s="86"/>
      <c r="CEX2" s="86"/>
      <c r="CEY2" s="86"/>
      <c r="CEZ2" s="86"/>
      <c r="CFA2" s="86"/>
      <c r="CFB2" s="86"/>
      <c r="CFC2" s="86"/>
      <c r="CFD2" s="86"/>
      <c r="CFE2" s="86"/>
      <c r="CFF2" s="86"/>
      <c r="CFG2" s="86"/>
      <c r="CFH2" s="86"/>
      <c r="CFI2" s="86"/>
      <c r="CFJ2" s="86"/>
      <c r="CFK2" s="86"/>
      <c r="CFL2" s="86"/>
      <c r="CFM2" s="86"/>
      <c r="CFN2" s="86"/>
      <c r="CFO2" s="86"/>
      <c r="CFP2" s="86"/>
      <c r="CFQ2" s="86"/>
      <c r="CFR2" s="86"/>
      <c r="CFS2" s="86"/>
      <c r="CFT2" s="86"/>
      <c r="CFU2" s="86"/>
      <c r="CFV2" s="86"/>
      <c r="CFW2" s="86"/>
      <c r="CFX2" s="86"/>
      <c r="CFY2" s="86"/>
      <c r="CFZ2" s="86"/>
      <c r="CGA2" s="86"/>
      <c r="CGB2" s="86"/>
      <c r="CGC2" s="86"/>
      <c r="CGD2" s="86"/>
      <c r="CGE2" s="86"/>
      <c r="CGF2" s="86"/>
      <c r="CGG2" s="86"/>
      <c r="CGH2" s="86"/>
      <c r="CGI2" s="86"/>
      <c r="CGJ2" s="86"/>
      <c r="CGK2" s="86"/>
      <c r="CGL2" s="86"/>
      <c r="CGM2" s="86"/>
      <c r="CGN2" s="86"/>
      <c r="CGO2" s="86"/>
      <c r="CGP2" s="86"/>
      <c r="CGQ2" s="86"/>
      <c r="CGR2" s="86"/>
      <c r="CGS2" s="86"/>
      <c r="CGT2" s="86"/>
      <c r="CGU2" s="86"/>
      <c r="CGV2" s="86"/>
      <c r="CGW2" s="86"/>
      <c r="CGX2" s="86"/>
      <c r="CGY2" s="86"/>
      <c r="CGZ2" s="86"/>
      <c r="CHA2" s="86"/>
      <c r="CHB2" s="86"/>
      <c r="CHC2" s="86"/>
      <c r="CHD2" s="86"/>
      <c r="CHE2" s="86"/>
      <c r="CHF2" s="86"/>
      <c r="CHG2" s="86"/>
      <c r="CHH2" s="86"/>
      <c r="CHI2" s="86"/>
      <c r="CHJ2" s="86"/>
      <c r="CHK2" s="86"/>
      <c r="CHL2" s="86"/>
      <c r="CHM2" s="86"/>
      <c r="CHN2" s="86"/>
      <c r="CHO2" s="86"/>
      <c r="CHP2" s="86"/>
      <c r="CHQ2" s="86"/>
      <c r="CHR2" s="86"/>
      <c r="CHS2" s="86"/>
      <c r="CHT2" s="86"/>
      <c r="CHU2" s="86"/>
      <c r="CHV2" s="86"/>
      <c r="CHW2" s="86"/>
      <c r="CHX2" s="86"/>
      <c r="CHY2" s="86"/>
      <c r="CHZ2" s="86"/>
      <c r="CIA2" s="86"/>
      <c r="CIB2" s="86"/>
      <c r="CIC2" s="86"/>
      <c r="CID2" s="86"/>
      <c r="CIE2" s="86"/>
      <c r="CIF2" s="86"/>
      <c r="CIG2" s="86"/>
      <c r="CIH2" s="86"/>
      <c r="CII2" s="86"/>
      <c r="CIJ2" s="86"/>
      <c r="CIK2" s="86"/>
      <c r="CIL2" s="86"/>
      <c r="CIM2" s="86"/>
      <c r="CIN2" s="86"/>
      <c r="CIO2" s="86"/>
      <c r="CIP2" s="86"/>
      <c r="CIQ2" s="86"/>
      <c r="CIR2" s="86"/>
      <c r="CIS2" s="86"/>
      <c r="CIT2" s="86"/>
      <c r="CIU2" s="86"/>
      <c r="CIV2" s="86"/>
      <c r="CIW2" s="86"/>
      <c r="CIX2" s="86"/>
      <c r="CIY2" s="86"/>
      <c r="CIZ2" s="86"/>
      <c r="CJA2" s="86"/>
      <c r="CJB2" s="86"/>
      <c r="CJC2" s="86"/>
      <c r="CJD2" s="86"/>
      <c r="CJE2" s="86"/>
      <c r="CJF2" s="86"/>
      <c r="CJG2" s="86"/>
      <c r="CJH2" s="86"/>
      <c r="CJI2" s="86"/>
      <c r="CJJ2" s="86"/>
      <c r="CJK2" s="86"/>
      <c r="CJL2" s="86"/>
      <c r="CJM2" s="86"/>
      <c r="CJN2" s="86"/>
      <c r="CJO2" s="86"/>
      <c r="CJP2" s="86"/>
      <c r="CJQ2" s="86"/>
      <c r="CJR2" s="86"/>
      <c r="CJS2" s="86"/>
      <c r="CJT2" s="86"/>
      <c r="CJU2" s="86"/>
      <c r="CJV2" s="86"/>
      <c r="CJW2" s="86"/>
      <c r="CJX2" s="86"/>
      <c r="CJY2" s="86"/>
      <c r="CJZ2" s="86"/>
      <c r="CKA2" s="86"/>
      <c r="CKB2" s="86"/>
      <c r="CKC2" s="86"/>
      <c r="CKD2" s="86"/>
      <c r="CKE2" s="86"/>
      <c r="CKF2" s="86"/>
      <c r="CKG2" s="86"/>
      <c r="CKH2" s="86"/>
      <c r="CKI2" s="86"/>
      <c r="CKJ2" s="86"/>
      <c r="CKK2" s="86"/>
      <c r="CKL2" s="86"/>
      <c r="CKM2" s="86"/>
      <c r="CKN2" s="86"/>
      <c r="CKO2" s="86"/>
      <c r="CKP2" s="86"/>
      <c r="CKQ2" s="86"/>
      <c r="CKR2" s="86"/>
      <c r="CKS2" s="86"/>
      <c r="CKT2" s="86"/>
      <c r="CKU2" s="86"/>
      <c r="CKV2" s="86"/>
      <c r="CKW2" s="86"/>
      <c r="CKX2" s="86"/>
      <c r="CKY2" s="86"/>
      <c r="CKZ2" s="86"/>
      <c r="CLA2" s="86"/>
      <c r="CLB2" s="86"/>
      <c r="CLC2" s="86"/>
      <c r="CLD2" s="86"/>
      <c r="CLE2" s="86"/>
      <c r="CLF2" s="86"/>
      <c r="CLG2" s="86"/>
      <c r="CLH2" s="86"/>
      <c r="CLI2" s="86"/>
      <c r="CLJ2" s="86"/>
      <c r="CLK2" s="86"/>
      <c r="CLL2" s="86"/>
      <c r="CLM2" s="86"/>
      <c r="CLN2" s="86"/>
      <c r="CLO2" s="86"/>
      <c r="CLP2" s="86"/>
      <c r="CLQ2" s="86"/>
      <c r="CLR2" s="86"/>
      <c r="CLS2" s="86"/>
      <c r="CLT2" s="86"/>
      <c r="CLU2" s="86"/>
      <c r="CLV2" s="86"/>
      <c r="CLW2" s="86"/>
      <c r="CLX2" s="86"/>
      <c r="CLY2" s="86"/>
      <c r="CLZ2" s="86"/>
      <c r="CMA2" s="86"/>
      <c r="CMB2" s="86"/>
      <c r="CMC2" s="86"/>
      <c r="CMD2" s="86"/>
      <c r="CME2" s="86"/>
      <c r="CMF2" s="86"/>
      <c r="CMG2" s="86"/>
      <c r="CMH2" s="86"/>
      <c r="CMI2" s="86"/>
      <c r="CMJ2" s="86"/>
      <c r="CMK2" s="86"/>
      <c r="CML2" s="86"/>
      <c r="CMM2" s="86"/>
      <c r="CMN2" s="86"/>
      <c r="CMO2" s="86"/>
      <c r="CMP2" s="86"/>
      <c r="CMQ2" s="86"/>
      <c r="CMR2" s="86"/>
      <c r="CMS2" s="86"/>
      <c r="CMT2" s="86"/>
      <c r="CMU2" s="86"/>
      <c r="CMV2" s="86"/>
      <c r="CMW2" s="86"/>
      <c r="CMX2" s="86"/>
      <c r="CMY2" s="86"/>
      <c r="CMZ2" s="86"/>
      <c r="CNA2" s="86"/>
      <c r="CNB2" s="86"/>
      <c r="CNC2" s="86"/>
      <c r="CND2" s="86"/>
      <c r="CNE2" s="86"/>
      <c r="CNF2" s="86"/>
      <c r="CNG2" s="86"/>
      <c r="CNH2" s="86"/>
      <c r="CNI2" s="86"/>
      <c r="CNJ2" s="86"/>
      <c r="CNK2" s="86"/>
      <c r="CNL2" s="86"/>
      <c r="CNM2" s="86"/>
      <c r="CNN2" s="86"/>
      <c r="CNO2" s="86"/>
      <c r="CNP2" s="86"/>
      <c r="CNQ2" s="86"/>
      <c r="CNR2" s="86"/>
      <c r="CNS2" s="86"/>
      <c r="CNT2" s="86"/>
      <c r="CNU2" s="86"/>
      <c r="CNV2" s="86"/>
      <c r="CNW2" s="86"/>
      <c r="CNX2" s="86"/>
      <c r="CNY2" s="86"/>
      <c r="CNZ2" s="86"/>
      <c r="COA2" s="86"/>
      <c r="COB2" s="86"/>
      <c r="COC2" s="86"/>
      <c r="COD2" s="86"/>
      <c r="COE2" s="86"/>
      <c r="COF2" s="86"/>
      <c r="COG2" s="86"/>
      <c r="COH2" s="86"/>
      <c r="COI2" s="86"/>
      <c r="COJ2" s="86"/>
      <c r="COK2" s="86"/>
      <c r="COL2" s="86"/>
      <c r="COM2" s="86"/>
      <c r="CON2" s="86"/>
      <c r="COO2" s="86"/>
      <c r="COP2" s="86"/>
      <c r="COQ2" s="86"/>
      <c r="COR2" s="86"/>
      <c r="COS2" s="86"/>
      <c r="COT2" s="86"/>
      <c r="COU2" s="86"/>
      <c r="COV2" s="86"/>
      <c r="COW2" s="86"/>
      <c r="COX2" s="86"/>
      <c r="COY2" s="86"/>
      <c r="COZ2" s="86"/>
      <c r="CPA2" s="86"/>
      <c r="CPB2" s="86"/>
      <c r="CPC2" s="86"/>
      <c r="CPD2" s="86"/>
      <c r="CPE2" s="86"/>
      <c r="CPF2" s="86"/>
      <c r="CPG2" s="86"/>
      <c r="CPH2" s="86"/>
      <c r="CPI2" s="86"/>
      <c r="CPJ2" s="86"/>
      <c r="CPK2" s="86"/>
      <c r="CPL2" s="86"/>
      <c r="CPM2" s="86"/>
      <c r="CPN2" s="86"/>
      <c r="CPO2" s="86"/>
      <c r="CPP2" s="86"/>
      <c r="CPQ2" s="86"/>
      <c r="CPR2" s="86"/>
      <c r="CPS2" s="86"/>
      <c r="CPT2" s="86"/>
      <c r="CPU2" s="86"/>
      <c r="CPV2" s="86"/>
      <c r="CPW2" s="86"/>
      <c r="CPX2" s="86"/>
      <c r="CPY2" s="86"/>
      <c r="CPZ2" s="86"/>
      <c r="CQA2" s="86"/>
      <c r="CQB2" s="86"/>
      <c r="CQC2" s="86"/>
      <c r="CQD2" s="86"/>
      <c r="CQE2" s="86"/>
      <c r="CQF2" s="86"/>
      <c r="CQG2" s="86"/>
      <c r="CQH2" s="86"/>
      <c r="CQI2" s="86"/>
      <c r="CQJ2" s="86"/>
      <c r="CQK2" s="86"/>
      <c r="CQL2" s="86"/>
      <c r="CQM2" s="86"/>
      <c r="CQN2" s="86"/>
      <c r="CQO2" s="86"/>
      <c r="CQP2" s="86"/>
      <c r="CQQ2" s="86"/>
      <c r="CQR2" s="86"/>
      <c r="CQS2" s="86"/>
      <c r="CQT2" s="86"/>
      <c r="CQU2" s="86"/>
      <c r="CQV2" s="86"/>
      <c r="CQW2" s="86"/>
      <c r="CQX2" s="86"/>
      <c r="CQY2" s="86"/>
      <c r="CQZ2" s="86"/>
      <c r="CRA2" s="86"/>
      <c r="CRB2" s="86"/>
      <c r="CRC2" s="86"/>
      <c r="CRD2" s="86"/>
      <c r="CRE2" s="86"/>
      <c r="CRF2" s="86"/>
      <c r="CRG2" s="86"/>
      <c r="CRH2" s="86"/>
      <c r="CRI2" s="86"/>
      <c r="CRJ2" s="86"/>
      <c r="CRK2" s="86"/>
      <c r="CRL2" s="86"/>
      <c r="CRM2" s="86"/>
      <c r="CRN2" s="86"/>
      <c r="CRO2" s="86"/>
      <c r="CRP2" s="86"/>
      <c r="CRQ2" s="86"/>
      <c r="CRR2" s="86"/>
      <c r="CRS2" s="86"/>
      <c r="CRT2" s="86"/>
      <c r="CRU2" s="86"/>
      <c r="CRV2" s="86"/>
      <c r="CRW2" s="86"/>
      <c r="CRX2" s="86"/>
      <c r="CRY2" s="86"/>
      <c r="CRZ2" s="86"/>
      <c r="CSA2" s="86"/>
      <c r="CSB2" s="86"/>
      <c r="CSC2" s="86"/>
      <c r="CSD2" s="86"/>
      <c r="CSE2" s="86"/>
      <c r="CSF2" s="86"/>
      <c r="CSG2" s="86"/>
      <c r="CSH2" s="86"/>
      <c r="CSI2" s="86"/>
      <c r="CSJ2" s="86"/>
      <c r="CSK2" s="86"/>
      <c r="CSL2" s="86"/>
      <c r="CSM2" s="86"/>
      <c r="CSN2" s="86"/>
      <c r="CSO2" s="86"/>
      <c r="CSP2" s="86"/>
      <c r="CSQ2" s="86"/>
      <c r="CSR2" s="86"/>
      <c r="CSS2" s="86"/>
      <c r="CST2" s="86"/>
      <c r="CSU2" s="86"/>
      <c r="CSV2" s="86"/>
      <c r="CSW2" s="86"/>
      <c r="CSX2" s="86"/>
      <c r="CSY2" s="86"/>
      <c r="CSZ2" s="86"/>
      <c r="CTA2" s="86"/>
      <c r="CTB2" s="86"/>
      <c r="CTC2" s="86"/>
      <c r="CTD2" s="86"/>
      <c r="CTE2" s="86"/>
      <c r="CTF2" s="86"/>
      <c r="CTG2" s="86"/>
      <c r="CTH2" s="86"/>
      <c r="CTI2" s="86"/>
      <c r="CTJ2" s="86"/>
      <c r="CTK2" s="86"/>
      <c r="CTL2" s="86"/>
      <c r="CTM2" s="86"/>
      <c r="CTN2" s="86"/>
      <c r="CTO2" s="86"/>
      <c r="CTP2" s="86"/>
      <c r="CTQ2" s="86"/>
      <c r="CTR2" s="86"/>
      <c r="CTS2" s="86"/>
      <c r="CTT2" s="86"/>
      <c r="CTU2" s="86"/>
      <c r="CTV2" s="86"/>
      <c r="CTW2" s="86"/>
      <c r="CTX2" s="86"/>
      <c r="CTY2" s="86"/>
      <c r="CTZ2" s="86"/>
      <c r="CUA2" s="86"/>
      <c r="CUB2" s="86"/>
      <c r="CUC2" s="86"/>
      <c r="CUD2" s="86"/>
      <c r="CUE2" s="86"/>
      <c r="CUF2" s="86"/>
      <c r="CUG2" s="86"/>
      <c r="CUH2" s="86"/>
      <c r="CUI2" s="86"/>
      <c r="CUJ2" s="86"/>
      <c r="CUK2" s="86"/>
      <c r="CUL2" s="86"/>
      <c r="CUM2" s="86"/>
      <c r="CUN2" s="86"/>
      <c r="CUO2" s="86"/>
      <c r="CUP2" s="86"/>
      <c r="CUQ2" s="86"/>
      <c r="CUR2" s="86"/>
      <c r="CUS2" s="86"/>
      <c r="CUT2" s="86"/>
      <c r="CUU2" s="86"/>
      <c r="CUV2" s="86"/>
      <c r="CUW2" s="86"/>
      <c r="CUX2" s="86"/>
      <c r="CUY2" s="86"/>
      <c r="CUZ2" s="86"/>
      <c r="CVA2" s="86"/>
      <c r="CVB2" s="86"/>
      <c r="CVC2" s="86"/>
      <c r="CVD2" s="86"/>
      <c r="CVE2" s="86"/>
      <c r="CVF2" s="86"/>
      <c r="CVG2" s="86"/>
      <c r="CVH2" s="86"/>
      <c r="CVI2" s="86"/>
      <c r="CVJ2" s="86"/>
      <c r="CVK2" s="86"/>
      <c r="CVL2" s="86"/>
      <c r="CVM2" s="86"/>
      <c r="CVN2" s="86"/>
      <c r="CVO2" s="86"/>
      <c r="CVP2" s="86"/>
      <c r="CVQ2" s="86"/>
      <c r="CVR2" s="86"/>
      <c r="CVS2" s="86"/>
      <c r="CVT2" s="86"/>
      <c r="CVU2" s="86"/>
      <c r="CVV2" s="86"/>
      <c r="CVW2" s="86"/>
      <c r="CVX2" s="86"/>
      <c r="CVY2" s="86"/>
      <c r="CVZ2" s="86"/>
      <c r="CWA2" s="86"/>
      <c r="CWB2" s="86"/>
      <c r="CWC2" s="86"/>
      <c r="CWD2" s="86"/>
      <c r="CWE2" s="86"/>
      <c r="CWF2" s="86"/>
      <c r="CWG2" s="86"/>
      <c r="CWH2" s="86"/>
      <c r="CWI2" s="86"/>
      <c r="CWJ2" s="86"/>
      <c r="CWK2" s="86"/>
      <c r="CWL2" s="86"/>
      <c r="CWM2" s="86"/>
      <c r="CWN2" s="86"/>
      <c r="CWO2" s="86"/>
      <c r="CWP2" s="86"/>
      <c r="CWQ2" s="86"/>
      <c r="CWR2" s="86"/>
      <c r="CWS2" s="86"/>
      <c r="CWT2" s="86"/>
      <c r="CWU2" s="86"/>
      <c r="CWV2" s="86"/>
      <c r="CWW2" s="86"/>
      <c r="CWX2" s="86"/>
      <c r="CWY2" s="86"/>
      <c r="CWZ2" s="86"/>
      <c r="CXA2" s="86"/>
      <c r="CXB2" s="86"/>
      <c r="CXC2" s="86"/>
      <c r="CXD2" s="86"/>
      <c r="CXE2" s="86"/>
      <c r="CXF2" s="86"/>
      <c r="CXG2" s="86"/>
      <c r="CXH2" s="86"/>
      <c r="CXI2" s="86"/>
      <c r="CXJ2" s="86"/>
      <c r="CXK2" s="86"/>
      <c r="CXL2" s="86"/>
      <c r="CXM2" s="86"/>
      <c r="CXN2" s="86"/>
      <c r="CXO2" s="86"/>
      <c r="CXP2" s="86"/>
      <c r="CXQ2" s="86"/>
      <c r="CXR2" s="86"/>
      <c r="CXS2" s="86"/>
      <c r="CXT2" s="86"/>
      <c r="CXU2" s="86"/>
      <c r="CXV2" s="86"/>
      <c r="CXW2" s="86"/>
      <c r="CXX2" s="86"/>
      <c r="CXY2" s="86"/>
      <c r="CXZ2" s="86"/>
      <c r="CYA2" s="86"/>
      <c r="CYB2" s="86"/>
      <c r="CYC2" s="86"/>
      <c r="CYD2" s="86"/>
      <c r="CYE2" s="86"/>
      <c r="CYF2" s="86"/>
      <c r="CYG2" s="86"/>
      <c r="CYH2" s="86"/>
      <c r="CYI2" s="86"/>
      <c r="CYJ2" s="86"/>
      <c r="CYK2" s="86"/>
      <c r="CYL2" s="86"/>
      <c r="CYM2" s="86"/>
      <c r="CYN2" s="86"/>
      <c r="CYO2" s="86"/>
      <c r="CYP2" s="86"/>
      <c r="CYQ2" s="86"/>
      <c r="CYR2" s="86"/>
      <c r="CYS2" s="86"/>
      <c r="CYT2" s="86"/>
      <c r="CYU2" s="86"/>
      <c r="CYV2" s="86"/>
      <c r="CYW2" s="86"/>
      <c r="CYX2" s="86"/>
      <c r="CYY2" s="86"/>
      <c r="CYZ2" s="86"/>
      <c r="CZA2" s="86"/>
      <c r="CZB2" s="86"/>
      <c r="CZC2" s="86"/>
      <c r="CZD2" s="86"/>
      <c r="CZE2" s="86"/>
      <c r="CZF2" s="86"/>
      <c r="CZG2" s="86"/>
      <c r="CZH2" s="86"/>
      <c r="CZI2" s="86"/>
      <c r="CZJ2" s="86"/>
      <c r="CZK2" s="86"/>
      <c r="CZL2" s="86"/>
      <c r="CZM2" s="86"/>
      <c r="CZN2" s="86"/>
      <c r="CZO2" s="86"/>
      <c r="CZP2" s="86"/>
      <c r="CZQ2" s="86"/>
      <c r="CZR2" s="86"/>
      <c r="CZS2" s="86"/>
      <c r="CZT2" s="86"/>
      <c r="CZU2" s="86"/>
      <c r="CZV2" s="86"/>
      <c r="CZW2" s="86"/>
      <c r="CZX2" s="86"/>
      <c r="CZY2" s="86"/>
      <c r="CZZ2" s="86"/>
      <c r="DAA2" s="86"/>
      <c r="DAB2" s="86"/>
      <c r="DAC2" s="86"/>
      <c r="DAD2" s="86"/>
      <c r="DAE2" s="86"/>
      <c r="DAF2" s="86"/>
      <c r="DAG2" s="86"/>
      <c r="DAH2" s="86"/>
      <c r="DAI2" s="86"/>
      <c r="DAJ2" s="86"/>
      <c r="DAK2" s="86"/>
      <c r="DAL2" s="86"/>
      <c r="DAM2" s="86"/>
      <c r="DAN2" s="86"/>
      <c r="DAO2" s="86"/>
      <c r="DAP2" s="86"/>
      <c r="DAQ2" s="86"/>
      <c r="DAR2" s="86"/>
      <c r="DAS2" s="86"/>
      <c r="DAT2" s="86"/>
      <c r="DAU2" s="86"/>
      <c r="DAV2" s="86"/>
      <c r="DAW2" s="86"/>
      <c r="DAX2" s="86"/>
      <c r="DAY2" s="86"/>
      <c r="DAZ2" s="86"/>
      <c r="DBA2" s="86"/>
      <c r="DBB2" s="86"/>
      <c r="DBC2" s="86"/>
      <c r="DBD2" s="86"/>
      <c r="DBE2" s="86"/>
      <c r="DBF2" s="86"/>
      <c r="DBG2" s="86"/>
      <c r="DBH2" s="86"/>
      <c r="DBI2" s="86"/>
      <c r="DBJ2" s="86"/>
      <c r="DBK2" s="86"/>
      <c r="DBL2" s="86"/>
      <c r="DBM2" s="86"/>
      <c r="DBN2" s="86"/>
      <c r="DBO2" s="86"/>
      <c r="DBP2" s="86"/>
      <c r="DBQ2" s="86"/>
      <c r="DBR2" s="86"/>
      <c r="DBS2" s="86"/>
      <c r="DBT2" s="86"/>
      <c r="DBU2" s="86"/>
      <c r="DBV2" s="86"/>
      <c r="DBW2" s="86"/>
      <c r="DBX2" s="86"/>
      <c r="DBY2" s="86"/>
      <c r="DBZ2" s="86"/>
      <c r="DCA2" s="86"/>
      <c r="DCB2" s="86"/>
      <c r="DCC2" s="86"/>
      <c r="DCD2" s="86"/>
      <c r="DCE2" s="86"/>
      <c r="DCF2" s="86"/>
      <c r="DCG2" s="86"/>
      <c r="DCH2" s="86"/>
      <c r="DCI2" s="86"/>
      <c r="DCJ2" s="86"/>
      <c r="DCK2" s="86"/>
      <c r="DCL2" s="86"/>
      <c r="DCM2" s="86"/>
      <c r="DCN2" s="86"/>
      <c r="DCO2" s="86"/>
      <c r="DCP2" s="86"/>
      <c r="DCQ2" s="86"/>
      <c r="DCR2" s="86"/>
      <c r="DCS2" s="86"/>
      <c r="DCT2" s="86"/>
      <c r="DCU2" s="86"/>
      <c r="DCV2" s="86"/>
      <c r="DCW2" s="86"/>
      <c r="DCX2" s="86"/>
      <c r="DCY2" s="86"/>
      <c r="DCZ2" s="86"/>
      <c r="DDA2" s="86"/>
      <c r="DDB2" s="86"/>
      <c r="DDC2" s="86"/>
      <c r="DDD2" s="86"/>
      <c r="DDE2" s="86"/>
      <c r="DDF2" s="86"/>
      <c r="DDG2" s="86"/>
      <c r="DDH2" s="86"/>
      <c r="DDI2" s="86"/>
      <c r="DDJ2" s="86"/>
      <c r="DDK2" s="86"/>
      <c r="DDL2" s="86"/>
      <c r="DDM2" s="86"/>
      <c r="DDN2" s="86"/>
      <c r="DDO2" s="86"/>
      <c r="DDP2" s="86"/>
      <c r="DDQ2" s="86"/>
      <c r="DDR2" s="86"/>
      <c r="DDS2" s="86"/>
      <c r="DDT2" s="86"/>
      <c r="DDU2" s="86"/>
      <c r="DDV2" s="86"/>
      <c r="DDW2" s="86"/>
      <c r="DDX2" s="86"/>
      <c r="DDY2" s="86"/>
      <c r="DDZ2" s="86"/>
      <c r="DEA2" s="86"/>
      <c r="DEB2" s="86"/>
      <c r="DEC2" s="86"/>
      <c r="DED2" s="86"/>
      <c r="DEE2" s="86"/>
      <c r="DEF2" s="86"/>
      <c r="DEG2" s="86"/>
      <c r="DEH2" s="86"/>
      <c r="DEI2" s="86"/>
      <c r="DEJ2" s="86"/>
      <c r="DEK2" s="86"/>
      <c r="DEL2" s="86"/>
      <c r="DEM2" s="86"/>
      <c r="DEN2" s="86"/>
      <c r="DEO2" s="86"/>
      <c r="DEP2" s="86"/>
      <c r="DEQ2" s="86"/>
      <c r="DER2" s="86"/>
      <c r="DES2" s="86"/>
      <c r="DET2" s="86"/>
      <c r="DEU2" s="86"/>
      <c r="DEV2" s="86"/>
      <c r="DEW2" s="86"/>
      <c r="DEX2" s="86"/>
      <c r="DEY2" s="86"/>
      <c r="DEZ2" s="86"/>
      <c r="DFA2" s="86"/>
      <c r="DFB2" s="86"/>
      <c r="DFC2" s="86"/>
      <c r="DFD2" s="86"/>
      <c r="DFE2" s="86"/>
      <c r="DFF2" s="86"/>
      <c r="DFG2" s="86"/>
      <c r="DFH2" s="86"/>
      <c r="DFI2" s="86"/>
      <c r="DFJ2" s="86"/>
      <c r="DFK2" s="86"/>
      <c r="DFL2" s="86"/>
      <c r="DFM2" s="86"/>
      <c r="DFN2" s="86"/>
      <c r="DFO2" s="86"/>
      <c r="DFP2" s="86"/>
      <c r="DFQ2" s="86"/>
      <c r="DFR2" s="86"/>
      <c r="DFS2" s="86"/>
      <c r="DFT2" s="86"/>
      <c r="DFU2" s="86"/>
      <c r="DFV2" s="86"/>
      <c r="DFW2" s="86"/>
      <c r="DFX2" s="86"/>
      <c r="DFY2" s="86"/>
      <c r="DFZ2" s="86"/>
      <c r="DGA2" s="86"/>
      <c r="DGB2" s="86"/>
      <c r="DGC2" s="86"/>
      <c r="DGD2" s="86"/>
      <c r="DGE2" s="86"/>
      <c r="DGF2" s="86"/>
      <c r="DGG2" s="86"/>
      <c r="DGH2" s="86"/>
      <c r="DGI2" s="86"/>
      <c r="DGJ2" s="86"/>
      <c r="DGK2" s="86"/>
      <c r="DGL2" s="86"/>
      <c r="DGM2" s="86"/>
      <c r="DGN2" s="86"/>
      <c r="DGO2" s="86"/>
      <c r="DGP2" s="86"/>
      <c r="DGQ2" s="86"/>
      <c r="DGR2" s="86"/>
      <c r="DGS2" s="86"/>
      <c r="DGT2" s="86"/>
      <c r="DGU2" s="86"/>
      <c r="DGV2" s="86"/>
      <c r="DGW2" s="86"/>
      <c r="DGX2" s="86"/>
      <c r="DGY2" s="86"/>
      <c r="DGZ2" s="86"/>
      <c r="DHA2" s="86"/>
      <c r="DHB2" s="86"/>
      <c r="DHC2" s="86"/>
      <c r="DHD2" s="86"/>
      <c r="DHE2" s="86"/>
      <c r="DHF2" s="86"/>
      <c r="DHG2" s="86"/>
      <c r="DHH2" s="86"/>
      <c r="DHI2" s="86"/>
      <c r="DHJ2" s="86"/>
      <c r="DHK2" s="86"/>
      <c r="DHL2" s="86"/>
      <c r="DHM2" s="86"/>
      <c r="DHN2" s="86"/>
      <c r="DHO2" s="86"/>
      <c r="DHP2" s="86"/>
      <c r="DHQ2" s="86"/>
      <c r="DHR2" s="86"/>
      <c r="DHS2" s="86"/>
      <c r="DHT2" s="86"/>
      <c r="DHU2" s="86"/>
      <c r="DHV2" s="86"/>
      <c r="DHW2" s="86"/>
      <c r="DHX2" s="86"/>
      <c r="DHY2" s="86"/>
      <c r="DHZ2" s="86"/>
      <c r="DIA2" s="86"/>
      <c r="DIB2" s="86"/>
      <c r="DIC2" s="86"/>
      <c r="DID2" s="86"/>
      <c r="DIE2" s="86"/>
      <c r="DIF2" s="86"/>
      <c r="DIG2" s="86"/>
      <c r="DIH2" s="86"/>
      <c r="DII2" s="86"/>
      <c r="DIJ2" s="86"/>
      <c r="DIK2" s="86"/>
      <c r="DIL2" s="86"/>
      <c r="DIM2" s="86"/>
      <c r="DIN2" s="86"/>
      <c r="DIO2" s="86"/>
      <c r="DIP2" s="86"/>
      <c r="DIQ2" s="86"/>
      <c r="DIR2" s="86"/>
      <c r="DIS2" s="86"/>
      <c r="DIT2" s="86"/>
      <c r="DIU2" s="86"/>
      <c r="DIV2" s="86"/>
      <c r="DIW2" s="86"/>
      <c r="DIX2" s="86"/>
      <c r="DIY2" s="86"/>
      <c r="DIZ2" s="86"/>
      <c r="DJA2" s="86"/>
      <c r="DJB2" s="86"/>
      <c r="DJC2" s="86"/>
      <c r="DJD2" s="86"/>
      <c r="DJE2" s="86"/>
      <c r="DJF2" s="86"/>
      <c r="DJG2" s="86"/>
      <c r="DJH2" s="86"/>
      <c r="DJI2" s="86"/>
      <c r="DJJ2" s="86"/>
      <c r="DJK2" s="86"/>
      <c r="DJL2" s="86"/>
      <c r="DJM2" s="86"/>
      <c r="DJN2" s="86"/>
      <c r="DJO2" s="86"/>
      <c r="DJP2" s="86"/>
      <c r="DJQ2" s="86"/>
      <c r="DJR2" s="86"/>
      <c r="DJS2" s="86"/>
      <c r="DJT2" s="86"/>
      <c r="DJU2" s="86"/>
      <c r="DJV2" s="86"/>
      <c r="DJW2" s="86"/>
      <c r="DJX2" s="86"/>
      <c r="DJY2" s="86"/>
      <c r="DJZ2" s="86"/>
      <c r="DKA2" s="86"/>
      <c r="DKB2" s="86"/>
      <c r="DKC2" s="86"/>
      <c r="DKD2" s="86"/>
      <c r="DKE2" s="86"/>
      <c r="DKF2" s="86"/>
      <c r="DKG2" s="86"/>
      <c r="DKH2" s="86"/>
      <c r="DKI2" s="86"/>
      <c r="DKJ2" s="86"/>
      <c r="DKK2" s="86"/>
      <c r="DKL2" s="86"/>
      <c r="DKM2" s="86"/>
      <c r="DKN2" s="86"/>
      <c r="DKO2" s="86"/>
      <c r="DKP2" s="86"/>
      <c r="DKQ2" s="86"/>
      <c r="DKR2" s="86"/>
      <c r="DKS2" s="86"/>
      <c r="DKT2" s="86"/>
      <c r="DKU2" s="86"/>
      <c r="DKV2" s="86"/>
      <c r="DKW2" s="86"/>
      <c r="DKX2" s="86"/>
      <c r="DKY2" s="86"/>
      <c r="DKZ2" s="86"/>
      <c r="DLA2" s="86"/>
      <c r="DLB2" s="86"/>
      <c r="DLC2" s="86"/>
      <c r="DLD2" s="86"/>
      <c r="DLE2" s="86"/>
      <c r="DLF2" s="86"/>
      <c r="DLG2" s="86"/>
      <c r="DLH2" s="86"/>
      <c r="DLI2" s="86"/>
      <c r="DLJ2" s="86"/>
      <c r="DLK2" s="86"/>
      <c r="DLL2" s="86"/>
      <c r="DLM2" s="86"/>
      <c r="DLN2" s="86"/>
      <c r="DLO2" s="86"/>
      <c r="DLP2" s="86"/>
      <c r="DLQ2" s="86"/>
      <c r="DLR2" s="86"/>
      <c r="DLS2" s="86"/>
      <c r="DLT2" s="86"/>
      <c r="DLU2" s="86"/>
      <c r="DLV2" s="86"/>
      <c r="DLW2" s="86"/>
      <c r="DLX2" s="86"/>
      <c r="DLY2" s="86"/>
      <c r="DLZ2" s="86"/>
      <c r="DMA2" s="86"/>
      <c r="DMB2" s="86"/>
      <c r="DMC2" s="86"/>
      <c r="DMD2" s="86"/>
      <c r="DME2" s="86"/>
      <c r="DMF2" s="86"/>
      <c r="DMG2" s="86"/>
      <c r="DMH2" s="86"/>
      <c r="DMI2" s="86"/>
      <c r="DMJ2" s="86"/>
      <c r="DMK2" s="86"/>
      <c r="DML2" s="86"/>
      <c r="DMM2" s="86"/>
      <c r="DMN2" s="86"/>
      <c r="DMO2" s="86"/>
      <c r="DMP2" s="86"/>
      <c r="DMQ2" s="86"/>
      <c r="DMR2" s="86"/>
      <c r="DMS2" s="86"/>
      <c r="DMT2" s="86"/>
      <c r="DMU2" s="86"/>
      <c r="DMV2" s="86"/>
      <c r="DMW2" s="86"/>
      <c r="DMX2" s="86"/>
      <c r="DMY2" s="86"/>
      <c r="DMZ2" s="86"/>
      <c r="DNA2" s="86"/>
      <c r="DNB2" s="86"/>
      <c r="DNC2" s="86"/>
      <c r="DND2" s="86"/>
      <c r="DNE2" s="86"/>
      <c r="DNF2" s="86"/>
      <c r="DNG2" s="86"/>
      <c r="DNH2" s="86"/>
      <c r="DNI2" s="86"/>
      <c r="DNJ2" s="86"/>
      <c r="DNK2" s="86"/>
      <c r="DNL2" s="86"/>
      <c r="DNM2" s="86"/>
      <c r="DNN2" s="86"/>
      <c r="DNO2" s="86"/>
      <c r="DNP2" s="86"/>
      <c r="DNQ2" s="86"/>
      <c r="DNR2" s="86"/>
      <c r="DNS2" s="86"/>
      <c r="DNT2" s="86"/>
      <c r="DNU2" s="86"/>
      <c r="DNV2" s="86"/>
      <c r="DNW2" s="86"/>
      <c r="DNX2" s="86"/>
      <c r="DNY2" s="86"/>
      <c r="DNZ2" s="86"/>
      <c r="DOA2" s="86"/>
      <c r="DOB2" s="86"/>
      <c r="DOC2" s="86"/>
      <c r="DOD2" s="86"/>
      <c r="DOE2" s="86"/>
      <c r="DOF2" s="86"/>
      <c r="DOG2" s="86"/>
      <c r="DOH2" s="86"/>
      <c r="DOI2" s="86"/>
      <c r="DOJ2" s="86"/>
      <c r="DOK2" s="86"/>
      <c r="DOL2" s="86"/>
      <c r="DOM2" s="86"/>
      <c r="DON2" s="86"/>
      <c r="DOO2" s="86"/>
      <c r="DOP2" s="86"/>
      <c r="DOQ2" s="86"/>
      <c r="DOR2" s="86"/>
      <c r="DOS2" s="86"/>
      <c r="DOT2" s="86"/>
      <c r="DOU2" s="86"/>
      <c r="DOV2" s="86"/>
      <c r="DOW2" s="86"/>
      <c r="DOX2" s="86"/>
      <c r="DOY2" s="86"/>
      <c r="DOZ2" s="86"/>
      <c r="DPA2" s="86"/>
      <c r="DPB2" s="86"/>
      <c r="DPC2" s="86"/>
      <c r="DPD2" s="86"/>
      <c r="DPE2" s="86"/>
      <c r="DPF2" s="86"/>
      <c r="DPG2" s="86"/>
      <c r="DPH2" s="86"/>
      <c r="DPI2" s="86"/>
      <c r="DPJ2" s="86"/>
      <c r="DPK2" s="86"/>
      <c r="DPL2" s="86"/>
      <c r="DPM2" s="86"/>
      <c r="DPN2" s="86"/>
      <c r="DPO2" s="86"/>
      <c r="DPP2" s="86"/>
      <c r="DPQ2" s="86"/>
      <c r="DPR2" s="86"/>
      <c r="DPS2" s="86"/>
      <c r="DPT2" s="86"/>
      <c r="DPU2" s="86"/>
      <c r="DPV2" s="86"/>
      <c r="DPW2" s="86"/>
      <c r="DPX2" s="86"/>
      <c r="DPY2" s="86"/>
      <c r="DPZ2" s="86"/>
      <c r="DQA2" s="86"/>
      <c r="DQB2" s="86"/>
      <c r="DQC2" s="86"/>
      <c r="DQD2" s="86"/>
      <c r="DQE2" s="86"/>
      <c r="DQF2" s="86"/>
      <c r="DQG2" s="86"/>
      <c r="DQH2" s="86"/>
      <c r="DQI2" s="86"/>
      <c r="DQJ2" s="86"/>
      <c r="DQK2" s="86"/>
      <c r="DQL2" s="86"/>
      <c r="DQM2" s="86"/>
      <c r="DQN2" s="86"/>
      <c r="DQO2" s="86"/>
      <c r="DQP2" s="86"/>
      <c r="DQQ2" s="86"/>
      <c r="DQR2" s="86"/>
      <c r="DQS2" s="86"/>
      <c r="DQT2" s="86"/>
      <c r="DQU2" s="86"/>
      <c r="DQV2" s="86"/>
      <c r="DQW2" s="86"/>
      <c r="DQX2" s="86"/>
      <c r="DQY2" s="86"/>
      <c r="DQZ2" s="86"/>
      <c r="DRA2" s="86"/>
      <c r="DRB2" s="86"/>
      <c r="DRC2" s="86"/>
      <c r="DRD2" s="86"/>
      <c r="DRE2" s="86"/>
      <c r="DRF2" s="86"/>
      <c r="DRG2" s="86"/>
      <c r="DRH2" s="86"/>
      <c r="DRI2" s="86"/>
      <c r="DRJ2" s="86"/>
      <c r="DRK2" s="86"/>
      <c r="DRL2" s="86"/>
      <c r="DRM2" s="86"/>
      <c r="DRN2" s="86"/>
      <c r="DRO2" s="86"/>
      <c r="DRP2" s="86"/>
      <c r="DRQ2" s="86"/>
      <c r="DRR2" s="86"/>
      <c r="DRS2" s="86"/>
      <c r="DRT2" s="86"/>
      <c r="DRU2" s="86"/>
      <c r="DRV2" s="86"/>
      <c r="DRW2" s="86"/>
      <c r="DRX2" s="86"/>
      <c r="DRY2" s="86"/>
      <c r="DRZ2" s="86"/>
      <c r="DSA2" s="86"/>
      <c r="DSB2" s="86"/>
      <c r="DSC2" s="86"/>
      <c r="DSD2" s="86"/>
      <c r="DSE2" s="86"/>
      <c r="DSF2" s="86"/>
      <c r="DSG2" s="86"/>
      <c r="DSH2" s="86"/>
      <c r="DSI2" s="86"/>
      <c r="DSJ2" s="86"/>
      <c r="DSK2" s="86"/>
      <c r="DSL2" s="86"/>
      <c r="DSM2" s="86"/>
      <c r="DSN2" s="86"/>
      <c r="DSO2" s="86"/>
      <c r="DSP2" s="86"/>
      <c r="DSQ2" s="86"/>
      <c r="DSR2" s="86"/>
      <c r="DSS2" s="86"/>
      <c r="DST2" s="86"/>
      <c r="DSU2" s="86"/>
      <c r="DSV2" s="86"/>
      <c r="DSW2" s="86"/>
      <c r="DSX2" s="86"/>
      <c r="DSY2" s="86"/>
      <c r="DSZ2" s="86"/>
      <c r="DTA2" s="86"/>
      <c r="DTB2" s="86"/>
      <c r="DTC2" s="86"/>
      <c r="DTD2" s="86"/>
      <c r="DTE2" s="86"/>
      <c r="DTF2" s="86"/>
      <c r="DTG2" s="86"/>
      <c r="DTH2" s="86"/>
      <c r="DTI2" s="86"/>
      <c r="DTJ2" s="86"/>
      <c r="DTK2" s="86"/>
      <c r="DTL2" s="86"/>
      <c r="DTM2" s="86"/>
      <c r="DTN2" s="86"/>
      <c r="DTO2" s="86"/>
      <c r="DTP2" s="86"/>
      <c r="DTQ2" s="86"/>
      <c r="DTR2" s="86"/>
      <c r="DTS2" s="86"/>
      <c r="DTT2" s="86"/>
      <c r="DTU2" s="86"/>
      <c r="DTV2" s="86"/>
      <c r="DTW2" s="86"/>
      <c r="DTX2" s="86"/>
      <c r="DTY2" s="86"/>
      <c r="DTZ2" s="86"/>
      <c r="DUA2" s="86"/>
      <c r="DUB2" s="86"/>
      <c r="DUC2" s="86"/>
      <c r="DUD2" s="86"/>
      <c r="DUE2" s="86"/>
      <c r="DUF2" s="86"/>
      <c r="DUG2" s="86"/>
      <c r="DUH2" s="86"/>
      <c r="DUI2" s="86"/>
      <c r="DUJ2" s="86"/>
      <c r="DUK2" s="86"/>
      <c r="DUL2" s="86"/>
      <c r="DUM2" s="86"/>
      <c r="DUN2" s="86"/>
      <c r="DUO2" s="86"/>
      <c r="DUP2" s="86"/>
      <c r="DUQ2" s="86"/>
      <c r="DUR2" s="86"/>
      <c r="DUS2" s="86"/>
      <c r="DUT2" s="86"/>
      <c r="DUU2" s="86"/>
      <c r="DUV2" s="86"/>
      <c r="DUW2" s="86"/>
      <c r="DUX2" s="86"/>
      <c r="DUY2" s="86"/>
      <c r="DUZ2" s="86"/>
      <c r="DVA2" s="86"/>
      <c r="DVB2" s="86"/>
      <c r="DVC2" s="86"/>
      <c r="DVD2" s="86"/>
      <c r="DVE2" s="86"/>
      <c r="DVF2" s="86"/>
      <c r="DVG2" s="86"/>
      <c r="DVH2" s="86"/>
      <c r="DVI2" s="86"/>
      <c r="DVJ2" s="86"/>
      <c r="DVK2" s="86"/>
      <c r="DVL2" s="86"/>
      <c r="DVM2" s="86"/>
      <c r="DVN2" s="86"/>
      <c r="DVO2" s="86"/>
      <c r="DVP2" s="86"/>
      <c r="DVQ2" s="86"/>
      <c r="DVR2" s="86"/>
      <c r="DVS2" s="86"/>
      <c r="DVT2" s="86"/>
      <c r="DVU2" s="86"/>
      <c r="DVV2" s="86"/>
      <c r="DVW2" s="86"/>
      <c r="DVX2" s="86"/>
      <c r="DVY2" s="86"/>
      <c r="DVZ2" s="86"/>
      <c r="DWA2" s="86"/>
      <c r="DWB2" s="86"/>
      <c r="DWC2" s="86"/>
      <c r="DWD2" s="86"/>
      <c r="DWE2" s="86"/>
      <c r="DWF2" s="86"/>
      <c r="DWG2" s="86"/>
      <c r="DWH2" s="86"/>
      <c r="DWI2" s="86"/>
      <c r="DWJ2" s="86"/>
      <c r="DWK2" s="86"/>
      <c r="DWL2" s="86"/>
      <c r="DWM2" s="86"/>
      <c r="DWN2" s="86"/>
      <c r="DWO2" s="86"/>
      <c r="DWP2" s="86"/>
      <c r="DWQ2" s="86"/>
      <c r="DWR2" s="86"/>
      <c r="DWS2" s="86"/>
      <c r="DWT2" s="86"/>
      <c r="DWU2" s="86"/>
      <c r="DWV2" s="86"/>
      <c r="DWW2" s="86"/>
      <c r="DWX2" s="86"/>
      <c r="DWY2" s="86"/>
      <c r="DWZ2" s="86"/>
      <c r="DXA2" s="86"/>
      <c r="DXB2" s="86"/>
      <c r="DXC2" s="86"/>
      <c r="DXD2" s="86"/>
      <c r="DXE2" s="86"/>
      <c r="DXF2" s="86"/>
      <c r="DXG2" s="86"/>
      <c r="DXH2" s="86"/>
      <c r="DXI2" s="86"/>
      <c r="DXJ2" s="86"/>
      <c r="DXK2" s="86"/>
      <c r="DXL2" s="86"/>
      <c r="DXM2" s="86"/>
      <c r="DXN2" s="86"/>
      <c r="DXO2" s="86"/>
      <c r="DXP2" s="86"/>
      <c r="DXQ2" s="86"/>
      <c r="DXR2" s="86"/>
      <c r="DXS2" s="86"/>
      <c r="DXT2" s="86"/>
      <c r="DXU2" s="86"/>
      <c r="DXV2" s="86"/>
      <c r="DXW2" s="86"/>
      <c r="DXX2" s="86"/>
      <c r="DXY2" s="86"/>
      <c r="DXZ2" s="86"/>
      <c r="DYA2" s="86"/>
      <c r="DYB2" s="86"/>
      <c r="DYC2" s="86"/>
      <c r="DYD2" s="86"/>
      <c r="DYE2" s="86"/>
      <c r="DYF2" s="86"/>
      <c r="DYG2" s="86"/>
      <c r="DYH2" s="86"/>
      <c r="DYI2" s="86"/>
      <c r="DYJ2" s="86"/>
      <c r="DYK2" s="86"/>
      <c r="DYL2" s="86"/>
      <c r="DYM2" s="86"/>
      <c r="DYN2" s="86"/>
      <c r="DYO2" s="86"/>
      <c r="DYP2" s="86"/>
      <c r="DYQ2" s="86"/>
      <c r="DYR2" s="86"/>
      <c r="DYS2" s="86"/>
      <c r="DYT2" s="86"/>
      <c r="DYU2" s="86"/>
      <c r="DYV2" s="86"/>
      <c r="DYW2" s="86"/>
      <c r="DYX2" s="86"/>
      <c r="DYY2" s="86"/>
      <c r="DYZ2" s="86"/>
      <c r="DZA2" s="86"/>
      <c r="DZB2" s="86"/>
      <c r="DZC2" s="86"/>
      <c r="DZD2" s="86"/>
      <c r="DZE2" s="86"/>
      <c r="DZF2" s="86"/>
      <c r="DZG2" s="86"/>
      <c r="DZH2" s="86"/>
      <c r="DZI2" s="86"/>
      <c r="DZJ2" s="86"/>
      <c r="DZK2" s="86"/>
      <c r="DZL2" s="86"/>
      <c r="DZM2" s="86"/>
      <c r="DZN2" s="86"/>
      <c r="DZO2" s="86"/>
      <c r="DZP2" s="86"/>
      <c r="DZQ2" s="86"/>
      <c r="DZR2" s="86"/>
      <c r="DZS2" s="86"/>
      <c r="DZT2" s="86"/>
      <c r="DZU2" s="86"/>
      <c r="DZV2" s="86"/>
      <c r="DZW2" s="86"/>
      <c r="DZX2" s="86"/>
      <c r="DZY2" s="86"/>
      <c r="DZZ2" s="86"/>
      <c r="EAA2" s="86"/>
      <c r="EAB2" s="86"/>
      <c r="EAC2" s="86"/>
      <c r="EAD2" s="86"/>
      <c r="EAE2" s="86"/>
      <c r="EAF2" s="86"/>
      <c r="EAG2" s="86"/>
      <c r="EAH2" s="86"/>
      <c r="EAI2" s="86"/>
      <c r="EAJ2" s="86"/>
      <c r="EAK2" s="86"/>
      <c r="EAL2" s="86"/>
      <c r="EAM2" s="86"/>
      <c r="EAN2" s="86"/>
      <c r="EAO2" s="86"/>
      <c r="EAP2" s="86"/>
      <c r="EAQ2" s="86"/>
      <c r="EAR2" s="86"/>
      <c r="EAS2" s="86"/>
      <c r="EAT2" s="86"/>
      <c r="EAU2" s="86"/>
      <c r="EAV2" s="86"/>
      <c r="EAW2" s="86"/>
      <c r="EAX2" s="86"/>
      <c r="EAY2" s="86"/>
      <c r="EAZ2" s="86"/>
      <c r="EBA2" s="86"/>
      <c r="EBB2" s="86"/>
      <c r="EBC2" s="86"/>
      <c r="EBD2" s="86"/>
      <c r="EBE2" s="86"/>
      <c r="EBF2" s="86"/>
      <c r="EBG2" s="86"/>
      <c r="EBH2" s="86"/>
      <c r="EBI2" s="86"/>
      <c r="EBJ2" s="86"/>
      <c r="EBK2" s="86"/>
      <c r="EBL2" s="86"/>
      <c r="EBM2" s="86"/>
      <c r="EBN2" s="86"/>
      <c r="EBO2" s="86"/>
      <c r="EBP2" s="86"/>
      <c r="EBQ2" s="86"/>
      <c r="EBR2" s="86"/>
      <c r="EBS2" s="86"/>
      <c r="EBT2" s="86"/>
      <c r="EBU2" s="86"/>
      <c r="EBV2" s="86"/>
      <c r="EBW2" s="86"/>
      <c r="EBX2" s="86"/>
      <c r="EBY2" s="86"/>
      <c r="EBZ2" s="86"/>
      <c r="ECA2" s="86"/>
      <c r="ECB2" s="86"/>
      <c r="ECC2" s="86"/>
      <c r="ECD2" s="86"/>
      <c r="ECE2" s="86"/>
      <c r="ECF2" s="86"/>
      <c r="ECG2" s="86"/>
      <c r="ECH2" s="86"/>
      <c r="ECI2" s="86"/>
      <c r="ECJ2" s="86"/>
      <c r="ECK2" s="86"/>
      <c r="ECL2" s="86"/>
      <c r="ECM2" s="86"/>
      <c r="ECN2" s="86"/>
      <c r="ECO2" s="86"/>
      <c r="ECP2" s="86"/>
      <c r="ECQ2" s="86"/>
      <c r="ECR2" s="86"/>
      <c r="ECS2" s="86"/>
      <c r="ECT2" s="86"/>
      <c r="ECU2" s="86"/>
      <c r="ECV2" s="86"/>
      <c r="ECW2" s="86"/>
      <c r="ECX2" s="86"/>
      <c r="ECY2" s="86"/>
      <c r="ECZ2" s="86"/>
      <c r="EDA2" s="86"/>
      <c r="EDB2" s="86"/>
      <c r="EDC2" s="86"/>
      <c r="EDD2" s="86"/>
      <c r="EDE2" s="86"/>
      <c r="EDF2" s="86"/>
      <c r="EDG2" s="86"/>
      <c r="EDH2" s="86"/>
      <c r="EDI2" s="86"/>
      <c r="EDJ2" s="86"/>
      <c r="EDK2" s="86"/>
      <c r="EDL2" s="86"/>
      <c r="EDM2" s="86"/>
      <c r="EDN2" s="86"/>
      <c r="EDO2" s="86"/>
      <c r="EDP2" s="86"/>
      <c r="EDQ2" s="86"/>
      <c r="EDR2" s="86"/>
      <c r="EDS2" s="86"/>
      <c r="EDT2" s="86"/>
      <c r="EDU2" s="86"/>
      <c r="EDV2" s="86"/>
      <c r="EDW2" s="86"/>
      <c r="EDX2" s="86"/>
      <c r="EDY2" s="86"/>
      <c r="EDZ2" s="86"/>
      <c r="EEA2" s="86"/>
      <c r="EEB2" s="86"/>
      <c r="EEC2" s="86"/>
      <c r="EED2" s="86"/>
      <c r="EEE2" s="86"/>
      <c r="EEF2" s="86"/>
      <c r="EEG2" s="86"/>
      <c r="EEH2" s="86"/>
      <c r="EEI2" s="86"/>
      <c r="EEJ2" s="86"/>
      <c r="EEK2" s="86"/>
      <c r="EEL2" s="86"/>
      <c r="EEM2" s="86"/>
      <c r="EEN2" s="86"/>
      <c r="EEO2" s="86"/>
      <c r="EEP2" s="86"/>
      <c r="EEQ2" s="86"/>
      <c r="EER2" s="86"/>
      <c r="EES2" s="86"/>
      <c r="EET2" s="86"/>
      <c r="EEU2" s="86"/>
      <c r="EEV2" s="86"/>
      <c r="EEW2" s="86"/>
      <c r="EEX2" s="86"/>
      <c r="EEY2" s="86"/>
      <c r="EEZ2" s="86"/>
      <c r="EFA2" s="86"/>
      <c r="EFB2" s="86"/>
      <c r="EFC2" s="86"/>
      <c r="EFD2" s="86"/>
      <c r="EFE2" s="86"/>
      <c r="EFF2" s="86"/>
      <c r="EFG2" s="86"/>
      <c r="EFH2" s="86"/>
      <c r="EFI2" s="86"/>
      <c r="EFJ2" s="86"/>
      <c r="EFK2" s="86"/>
      <c r="EFL2" s="86"/>
      <c r="EFM2" s="86"/>
      <c r="EFN2" s="86"/>
      <c r="EFO2" s="86"/>
      <c r="EFP2" s="86"/>
      <c r="EFQ2" s="86"/>
      <c r="EFR2" s="86"/>
      <c r="EFS2" s="86"/>
      <c r="EFT2" s="86"/>
      <c r="EFU2" s="86"/>
      <c r="EFV2" s="86"/>
      <c r="EFW2" s="86"/>
      <c r="EFX2" s="86"/>
      <c r="EFY2" s="86"/>
      <c r="EFZ2" s="86"/>
      <c r="EGA2" s="86"/>
      <c r="EGB2" s="86"/>
      <c r="EGC2" s="86"/>
      <c r="EGD2" s="86"/>
      <c r="EGE2" s="86"/>
      <c r="EGF2" s="86"/>
      <c r="EGG2" s="86"/>
      <c r="EGH2" s="86"/>
      <c r="EGI2" s="86"/>
      <c r="EGJ2" s="86"/>
      <c r="EGK2" s="86"/>
      <c r="EGL2" s="86"/>
      <c r="EGM2" s="86"/>
      <c r="EGN2" s="86"/>
      <c r="EGO2" s="86"/>
      <c r="EGP2" s="86"/>
      <c r="EGQ2" s="86"/>
      <c r="EGR2" s="86"/>
      <c r="EGS2" s="86"/>
      <c r="EGT2" s="86"/>
      <c r="EGU2" s="86"/>
      <c r="EGV2" s="86"/>
      <c r="EGW2" s="86"/>
      <c r="EGX2" s="86"/>
      <c r="EGY2" s="86"/>
      <c r="EGZ2" s="86"/>
      <c r="EHA2" s="86"/>
      <c r="EHB2" s="86"/>
      <c r="EHC2" s="86"/>
      <c r="EHD2" s="86"/>
      <c r="EHE2" s="86"/>
      <c r="EHF2" s="86"/>
      <c r="EHG2" s="86"/>
      <c r="EHH2" s="86"/>
      <c r="EHI2" s="86"/>
      <c r="EHJ2" s="86"/>
      <c r="EHK2" s="86"/>
      <c r="EHL2" s="86"/>
      <c r="EHM2" s="86"/>
      <c r="EHN2" s="86"/>
      <c r="EHO2" s="86"/>
      <c r="EHP2" s="86"/>
      <c r="EHQ2" s="86"/>
      <c r="EHR2" s="86"/>
      <c r="EHS2" s="86"/>
      <c r="EHT2" s="86"/>
      <c r="EHU2" s="86"/>
      <c r="EHV2" s="86"/>
      <c r="EHW2" s="86"/>
      <c r="EHX2" s="86"/>
      <c r="EHY2" s="86"/>
      <c r="EHZ2" s="86"/>
      <c r="EIA2" s="86"/>
      <c r="EIB2" s="86"/>
      <c r="EIC2" s="86"/>
      <c r="EID2" s="86"/>
      <c r="EIE2" s="86"/>
      <c r="EIF2" s="86"/>
      <c r="EIG2" s="86"/>
      <c r="EIH2" s="86"/>
      <c r="EII2" s="86"/>
      <c r="EIJ2" s="86"/>
      <c r="EIK2" s="86"/>
      <c r="EIL2" s="86"/>
      <c r="EIM2" s="86"/>
      <c r="EIN2" s="86"/>
      <c r="EIO2" s="86"/>
      <c r="EIP2" s="86"/>
      <c r="EIQ2" s="86"/>
      <c r="EIR2" s="86"/>
      <c r="EIS2" s="86"/>
      <c r="EIT2" s="86"/>
      <c r="EIU2" s="86"/>
      <c r="EIV2" s="86"/>
      <c r="EIW2" s="86"/>
      <c r="EIX2" s="86"/>
      <c r="EIY2" s="86"/>
      <c r="EIZ2" s="86"/>
      <c r="EJA2" s="86"/>
      <c r="EJB2" s="86"/>
      <c r="EJC2" s="86"/>
      <c r="EJD2" s="86"/>
      <c r="EJE2" s="86"/>
      <c r="EJF2" s="86"/>
      <c r="EJG2" s="86"/>
      <c r="EJH2" s="86"/>
      <c r="EJI2" s="86"/>
      <c r="EJJ2" s="86"/>
      <c r="EJK2" s="86"/>
      <c r="EJL2" s="86"/>
      <c r="EJM2" s="86"/>
      <c r="EJN2" s="86"/>
      <c r="EJO2" s="86"/>
      <c r="EJP2" s="86"/>
      <c r="EJQ2" s="86"/>
      <c r="EJR2" s="86"/>
      <c r="EJS2" s="86"/>
      <c r="EJT2" s="86"/>
      <c r="EJU2" s="86"/>
      <c r="EJV2" s="86"/>
      <c r="EJW2" s="86"/>
      <c r="EJX2" s="86"/>
      <c r="EJY2" s="86"/>
      <c r="EJZ2" s="86"/>
      <c r="EKA2" s="86"/>
      <c r="EKB2" s="86"/>
      <c r="EKC2" s="86"/>
      <c r="EKD2" s="86"/>
      <c r="EKE2" s="86"/>
      <c r="EKF2" s="86"/>
      <c r="EKG2" s="86"/>
      <c r="EKH2" s="86"/>
      <c r="EKI2" s="86"/>
      <c r="EKJ2" s="86"/>
      <c r="EKK2" s="86"/>
      <c r="EKL2" s="86"/>
      <c r="EKM2" s="86"/>
      <c r="EKN2" s="86"/>
      <c r="EKO2" s="86"/>
      <c r="EKP2" s="86"/>
      <c r="EKQ2" s="86"/>
      <c r="EKR2" s="86"/>
      <c r="EKS2" s="86"/>
      <c r="EKT2" s="86"/>
      <c r="EKU2" s="86"/>
      <c r="EKV2" s="86"/>
      <c r="EKW2" s="86"/>
      <c r="EKX2" s="86"/>
      <c r="EKY2" s="86"/>
      <c r="EKZ2" s="86"/>
      <c r="ELA2" s="86"/>
      <c r="ELB2" s="86"/>
      <c r="ELC2" s="86"/>
      <c r="ELD2" s="86"/>
      <c r="ELE2" s="86"/>
      <c r="ELF2" s="86"/>
      <c r="ELG2" s="86"/>
      <c r="ELH2" s="86"/>
      <c r="ELI2" s="86"/>
      <c r="ELJ2" s="86"/>
      <c r="ELK2" s="86"/>
      <c r="ELL2" s="86"/>
      <c r="ELM2" s="86"/>
      <c r="ELN2" s="86"/>
      <c r="ELO2" s="86"/>
      <c r="ELP2" s="86"/>
      <c r="ELQ2" s="86"/>
      <c r="ELR2" s="86"/>
      <c r="ELS2" s="86"/>
      <c r="ELT2" s="86"/>
      <c r="ELU2" s="86"/>
      <c r="ELV2" s="86"/>
      <c r="ELW2" s="86"/>
      <c r="ELX2" s="86"/>
      <c r="ELY2" s="86"/>
      <c r="ELZ2" s="86"/>
      <c r="EMA2" s="86"/>
      <c r="EMB2" s="86"/>
      <c r="EMC2" s="86"/>
      <c r="EMD2" s="86"/>
      <c r="EME2" s="86"/>
      <c r="EMF2" s="86"/>
      <c r="EMG2" s="86"/>
      <c r="EMH2" s="86"/>
      <c r="EMI2" s="86"/>
      <c r="EMJ2" s="86"/>
      <c r="EMK2" s="86"/>
      <c r="EML2" s="86"/>
      <c r="EMM2" s="86"/>
      <c r="EMN2" s="86"/>
      <c r="EMO2" s="86"/>
      <c r="EMP2" s="86"/>
      <c r="EMQ2" s="86"/>
      <c r="EMR2" s="86"/>
      <c r="EMS2" s="86"/>
      <c r="EMT2" s="86"/>
      <c r="EMU2" s="86"/>
      <c r="EMV2" s="86"/>
      <c r="EMW2" s="86"/>
      <c r="EMX2" s="86"/>
      <c r="EMY2" s="86"/>
      <c r="EMZ2" s="86"/>
      <c r="ENA2" s="86"/>
      <c r="ENB2" s="86"/>
      <c r="ENC2" s="86"/>
      <c r="END2" s="86"/>
      <c r="ENE2" s="86"/>
      <c r="ENF2" s="86"/>
      <c r="ENG2" s="86"/>
      <c r="ENH2" s="86"/>
      <c r="ENI2" s="86"/>
      <c r="ENJ2" s="86"/>
      <c r="ENK2" s="86"/>
      <c r="ENL2" s="86"/>
      <c r="ENM2" s="86"/>
      <c r="ENN2" s="86"/>
      <c r="ENO2" s="86"/>
      <c r="ENP2" s="86"/>
      <c r="ENQ2" s="86"/>
      <c r="ENR2" s="86"/>
      <c r="ENS2" s="86"/>
      <c r="ENT2" s="86"/>
      <c r="ENU2" s="86"/>
      <c r="ENV2" s="86"/>
      <c r="ENW2" s="86"/>
      <c r="ENX2" s="86"/>
      <c r="ENY2" s="86"/>
      <c r="ENZ2" s="86"/>
      <c r="EOA2" s="86"/>
      <c r="EOB2" s="86"/>
      <c r="EOC2" s="86"/>
      <c r="EOD2" s="86"/>
      <c r="EOE2" s="86"/>
      <c r="EOF2" s="86"/>
      <c r="EOG2" s="86"/>
      <c r="EOH2" s="86"/>
      <c r="EOI2" s="86"/>
      <c r="EOJ2" s="86"/>
      <c r="EOK2" s="86"/>
      <c r="EOL2" s="86"/>
      <c r="EOM2" s="86"/>
      <c r="EON2" s="86"/>
      <c r="EOO2" s="86"/>
      <c r="EOP2" s="86"/>
      <c r="EOQ2" s="86"/>
      <c r="EOR2" s="86"/>
      <c r="EOS2" s="86"/>
      <c r="EOT2" s="86"/>
      <c r="EOU2" s="86"/>
      <c r="EOV2" s="86"/>
      <c r="EOW2" s="86"/>
      <c r="EOX2" s="86"/>
      <c r="EOY2" s="86"/>
      <c r="EOZ2" s="86"/>
      <c r="EPA2" s="86"/>
      <c r="EPB2" s="86"/>
      <c r="EPC2" s="86"/>
      <c r="EPD2" s="86"/>
      <c r="EPE2" s="86"/>
      <c r="EPF2" s="86"/>
      <c r="EPG2" s="86"/>
      <c r="EPH2" s="86"/>
      <c r="EPI2" s="86"/>
      <c r="EPJ2" s="86"/>
      <c r="EPK2" s="86"/>
      <c r="EPL2" s="86"/>
      <c r="EPM2" s="86"/>
      <c r="EPN2" s="86"/>
      <c r="EPO2" s="86"/>
      <c r="EPP2" s="86"/>
      <c r="EPQ2" s="86"/>
      <c r="EPR2" s="86"/>
      <c r="EPS2" s="86"/>
      <c r="EPT2" s="86"/>
      <c r="EPU2" s="86"/>
      <c r="EPV2" s="86"/>
      <c r="EPW2" s="86"/>
      <c r="EPX2" s="86"/>
      <c r="EPY2" s="86"/>
      <c r="EPZ2" s="86"/>
      <c r="EQA2" s="86"/>
      <c r="EQB2" s="86"/>
      <c r="EQC2" s="86"/>
      <c r="EQD2" s="86"/>
      <c r="EQE2" s="86"/>
      <c r="EQF2" s="86"/>
      <c r="EQG2" s="86"/>
      <c r="EQH2" s="86"/>
      <c r="EQI2" s="86"/>
      <c r="EQJ2" s="86"/>
      <c r="EQK2" s="86"/>
      <c r="EQL2" s="86"/>
      <c r="EQM2" s="86"/>
      <c r="EQN2" s="86"/>
      <c r="EQO2" s="86"/>
      <c r="EQP2" s="86"/>
      <c r="EQQ2" s="86"/>
      <c r="EQR2" s="86"/>
      <c r="EQS2" s="86"/>
      <c r="EQT2" s="86"/>
      <c r="EQU2" s="86"/>
      <c r="EQV2" s="86"/>
      <c r="EQW2" s="86"/>
      <c r="EQX2" s="86"/>
      <c r="EQY2" s="86"/>
      <c r="EQZ2" s="86"/>
      <c r="ERA2" s="86"/>
      <c r="ERB2" s="86"/>
      <c r="ERC2" s="86"/>
      <c r="ERD2" s="86"/>
      <c r="ERE2" s="86"/>
      <c r="ERF2" s="86"/>
      <c r="ERG2" s="86"/>
      <c r="ERH2" s="86"/>
      <c r="ERI2" s="86"/>
      <c r="ERJ2" s="86"/>
      <c r="ERK2" s="86"/>
      <c r="ERL2" s="86"/>
      <c r="ERM2" s="86"/>
      <c r="ERN2" s="86"/>
      <c r="ERO2" s="86"/>
      <c r="ERP2" s="86"/>
      <c r="ERQ2" s="86"/>
      <c r="ERR2" s="86"/>
      <c r="ERS2" s="86"/>
      <c r="ERT2" s="86"/>
      <c r="ERU2" s="86"/>
      <c r="ERV2" s="86"/>
      <c r="ERW2" s="86"/>
      <c r="ERX2" s="86"/>
      <c r="ERY2" s="86"/>
      <c r="ERZ2" s="86"/>
      <c r="ESA2" s="86"/>
      <c r="ESB2" s="86"/>
      <c r="ESC2" s="86"/>
      <c r="ESD2" s="86"/>
      <c r="ESE2" s="86"/>
      <c r="ESF2" s="86"/>
      <c r="ESG2" s="86"/>
      <c r="ESH2" s="86"/>
      <c r="ESI2" s="86"/>
      <c r="ESJ2" s="86"/>
      <c r="ESK2" s="86"/>
      <c r="ESL2" s="86"/>
      <c r="ESM2" s="86"/>
      <c r="ESN2" s="86"/>
      <c r="ESO2" s="86"/>
      <c r="ESP2" s="86"/>
      <c r="ESQ2" s="86"/>
      <c r="ESR2" s="86"/>
      <c r="ESS2" s="86"/>
      <c r="EST2" s="86"/>
      <c r="ESU2" s="86"/>
      <c r="ESV2" s="86"/>
      <c r="ESW2" s="86"/>
      <c r="ESX2" s="86"/>
      <c r="ESY2" s="86"/>
      <c r="ESZ2" s="86"/>
      <c r="ETA2" s="86"/>
      <c r="ETB2" s="86"/>
      <c r="ETC2" s="86"/>
      <c r="ETD2" s="86"/>
      <c r="ETE2" s="86"/>
      <c r="ETF2" s="86"/>
      <c r="ETG2" s="86"/>
      <c r="ETH2" s="86"/>
      <c r="ETI2" s="86"/>
      <c r="ETJ2" s="86"/>
      <c r="ETK2" s="86"/>
      <c r="ETL2" s="86"/>
      <c r="ETM2" s="86"/>
      <c r="ETN2" s="86"/>
      <c r="ETO2" s="86"/>
      <c r="ETP2" s="86"/>
      <c r="ETQ2" s="86"/>
      <c r="ETR2" s="86"/>
      <c r="ETS2" s="86"/>
      <c r="ETT2" s="86"/>
      <c r="ETU2" s="86"/>
      <c r="ETV2" s="86"/>
      <c r="ETW2" s="86"/>
      <c r="ETX2" s="86"/>
      <c r="ETY2" s="86"/>
      <c r="ETZ2" s="86"/>
      <c r="EUA2" s="86"/>
      <c r="EUB2" s="86"/>
      <c r="EUC2" s="86"/>
      <c r="EUD2" s="86"/>
      <c r="EUE2" s="86"/>
      <c r="EUF2" s="86"/>
      <c r="EUG2" s="86"/>
      <c r="EUH2" s="86"/>
      <c r="EUI2" s="86"/>
      <c r="EUJ2" s="86"/>
      <c r="EUK2" s="86"/>
      <c r="EUL2" s="86"/>
      <c r="EUM2" s="86"/>
      <c r="EUN2" s="86"/>
      <c r="EUO2" s="86"/>
      <c r="EUP2" s="86"/>
      <c r="EUQ2" s="86"/>
      <c r="EUR2" s="86"/>
      <c r="EUS2" s="86"/>
      <c r="EUT2" s="86"/>
      <c r="EUU2" s="86"/>
      <c r="EUV2" s="86"/>
      <c r="EUW2" s="86"/>
      <c r="EUX2" s="86"/>
      <c r="EUY2" s="86"/>
      <c r="EUZ2" s="86"/>
      <c r="EVA2" s="86"/>
      <c r="EVB2" s="86"/>
      <c r="EVC2" s="86"/>
      <c r="EVD2" s="86"/>
      <c r="EVE2" s="86"/>
      <c r="EVF2" s="86"/>
      <c r="EVG2" s="86"/>
      <c r="EVH2" s="86"/>
      <c r="EVI2" s="86"/>
      <c r="EVJ2" s="86"/>
      <c r="EVK2" s="86"/>
      <c r="EVL2" s="86"/>
      <c r="EVM2" s="86"/>
      <c r="EVN2" s="86"/>
      <c r="EVO2" s="86"/>
      <c r="EVP2" s="86"/>
      <c r="EVQ2" s="86"/>
      <c r="EVR2" s="86"/>
      <c r="EVS2" s="86"/>
      <c r="EVT2" s="86"/>
      <c r="EVU2" s="86"/>
      <c r="EVV2" s="86"/>
      <c r="EVW2" s="86"/>
      <c r="EVX2" s="86"/>
      <c r="EVY2" s="86"/>
      <c r="EVZ2" s="86"/>
      <c r="EWA2" s="86"/>
      <c r="EWB2" s="86"/>
      <c r="EWC2" s="86"/>
      <c r="EWD2" s="86"/>
      <c r="EWE2" s="86"/>
      <c r="EWF2" s="86"/>
      <c r="EWG2" s="86"/>
      <c r="EWH2" s="86"/>
      <c r="EWI2" s="86"/>
      <c r="EWJ2" s="86"/>
      <c r="EWK2" s="86"/>
      <c r="EWL2" s="86"/>
      <c r="EWM2" s="86"/>
      <c r="EWN2" s="86"/>
      <c r="EWO2" s="86"/>
      <c r="EWP2" s="86"/>
      <c r="EWQ2" s="86"/>
      <c r="EWR2" s="86"/>
      <c r="EWS2" s="86"/>
      <c r="EWT2" s="86"/>
      <c r="EWU2" s="86"/>
      <c r="EWV2" s="86"/>
      <c r="EWW2" s="86"/>
      <c r="EWX2" s="86"/>
      <c r="EWY2" s="86"/>
      <c r="EWZ2" s="86"/>
      <c r="EXA2" s="86"/>
      <c r="EXB2" s="86"/>
      <c r="EXC2" s="86"/>
      <c r="EXD2" s="86"/>
      <c r="EXE2" s="86"/>
      <c r="EXF2" s="86"/>
      <c r="EXG2" s="86"/>
      <c r="EXH2" s="86"/>
      <c r="EXI2" s="86"/>
      <c r="EXJ2" s="86"/>
      <c r="EXK2" s="86"/>
      <c r="EXL2" s="86"/>
      <c r="EXM2" s="86"/>
      <c r="EXN2" s="86"/>
      <c r="EXO2" s="86"/>
      <c r="EXP2" s="86"/>
      <c r="EXQ2" s="86"/>
      <c r="EXR2" s="86"/>
      <c r="EXS2" s="86"/>
      <c r="EXT2" s="86"/>
      <c r="EXU2" s="86"/>
      <c r="EXV2" s="86"/>
      <c r="EXW2" s="86"/>
      <c r="EXX2" s="86"/>
      <c r="EXY2" s="86"/>
      <c r="EXZ2" s="86"/>
      <c r="EYA2" s="86"/>
      <c r="EYB2" s="86"/>
      <c r="EYC2" s="86"/>
      <c r="EYD2" s="86"/>
      <c r="EYE2" s="86"/>
      <c r="EYF2" s="86"/>
      <c r="EYG2" s="86"/>
      <c r="EYH2" s="86"/>
      <c r="EYI2" s="86"/>
      <c r="EYJ2" s="86"/>
      <c r="EYK2" s="86"/>
      <c r="EYL2" s="86"/>
      <c r="EYM2" s="86"/>
      <c r="EYN2" s="86"/>
      <c r="EYO2" s="86"/>
      <c r="EYP2" s="86"/>
      <c r="EYQ2" s="86"/>
      <c r="EYR2" s="86"/>
      <c r="EYS2" s="86"/>
      <c r="EYT2" s="86"/>
      <c r="EYU2" s="86"/>
      <c r="EYV2" s="86"/>
      <c r="EYW2" s="86"/>
      <c r="EYX2" s="86"/>
      <c r="EYY2" s="86"/>
      <c r="EYZ2" s="86"/>
      <c r="EZA2" s="86"/>
      <c r="EZB2" s="86"/>
      <c r="EZC2" s="86"/>
      <c r="EZD2" s="86"/>
      <c r="EZE2" s="86"/>
      <c r="EZF2" s="86"/>
      <c r="EZG2" s="86"/>
      <c r="EZH2" s="86"/>
      <c r="EZI2" s="86"/>
      <c r="EZJ2" s="86"/>
      <c r="EZK2" s="86"/>
      <c r="EZL2" s="86"/>
      <c r="EZM2" s="86"/>
      <c r="EZN2" s="86"/>
      <c r="EZO2" s="86"/>
      <c r="EZP2" s="86"/>
      <c r="EZQ2" s="86"/>
      <c r="EZR2" s="86"/>
      <c r="EZS2" s="86"/>
      <c r="EZT2" s="86"/>
      <c r="EZU2" s="86"/>
      <c r="EZV2" s="86"/>
      <c r="EZW2" s="86"/>
      <c r="EZX2" s="86"/>
      <c r="EZY2" s="86"/>
      <c r="EZZ2" s="86"/>
      <c r="FAA2" s="86"/>
      <c r="FAB2" s="86"/>
      <c r="FAC2" s="86"/>
      <c r="FAD2" s="86"/>
      <c r="FAE2" s="86"/>
      <c r="FAF2" s="86"/>
      <c r="FAG2" s="86"/>
      <c r="FAH2" s="86"/>
      <c r="FAI2" s="86"/>
      <c r="FAJ2" s="86"/>
      <c r="FAK2" s="86"/>
      <c r="FAL2" s="86"/>
      <c r="FAM2" s="86"/>
      <c r="FAN2" s="86"/>
      <c r="FAO2" s="86"/>
      <c r="FAP2" s="86"/>
      <c r="FAQ2" s="86"/>
      <c r="FAR2" s="86"/>
      <c r="FAS2" s="86"/>
      <c r="FAT2" s="86"/>
      <c r="FAU2" s="86"/>
      <c r="FAV2" s="86"/>
      <c r="FAW2" s="86"/>
      <c r="FAX2" s="86"/>
      <c r="FAY2" s="86"/>
      <c r="FAZ2" s="86"/>
      <c r="FBA2" s="86"/>
      <c r="FBB2" s="86"/>
      <c r="FBC2" s="86"/>
      <c r="FBD2" s="86"/>
      <c r="FBE2" s="86"/>
      <c r="FBF2" s="86"/>
      <c r="FBG2" s="86"/>
      <c r="FBH2" s="86"/>
      <c r="FBI2" s="86"/>
      <c r="FBJ2" s="86"/>
      <c r="FBK2" s="86"/>
      <c r="FBL2" s="86"/>
      <c r="FBM2" s="86"/>
      <c r="FBN2" s="86"/>
      <c r="FBO2" s="86"/>
      <c r="FBP2" s="86"/>
      <c r="FBQ2" s="86"/>
      <c r="FBR2" s="86"/>
      <c r="FBS2" s="86"/>
      <c r="FBT2" s="86"/>
      <c r="FBU2" s="86"/>
      <c r="FBV2" s="86"/>
      <c r="FBW2" s="86"/>
      <c r="FBX2" s="86"/>
      <c r="FBY2" s="86"/>
      <c r="FBZ2" s="86"/>
      <c r="FCA2" s="86"/>
      <c r="FCB2" s="86"/>
      <c r="FCC2" s="86"/>
      <c r="FCD2" s="86"/>
      <c r="FCE2" s="86"/>
      <c r="FCF2" s="86"/>
      <c r="FCG2" s="86"/>
      <c r="FCH2" s="86"/>
      <c r="FCI2" s="86"/>
      <c r="FCJ2" s="86"/>
      <c r="FCK2" s="86"/>
      <c r="FCL2" s="86"/>
      <c r="FCM2" s="86"/>
      <c r="FCN2" s="86"/>
      <c r="FCO2" s="86"/>
      <c r="FCP2" s="86"/>
      <c r="FCQ2" s="86"/>
      <c r="FCR2" s="86"/>
      <c r="FCS2" s="86"/>
      <c r="FCT2" s="86"/>
      <c r="FCU2" s="86"/>
      <c r="FCV2" s="86"/>
      <c r="FCW2" s="86"/>
      <c r="FCX2" s="86"/>
      <c r="FCY2" s="86"/>
      <c r="FCZ2" s="86"/>
      <c r="FDA2" s="86"/>
      <c r="FDB2" s="86"/>
      <c r="FDC2" s="86"/>
      <c r="FDD2" s="86"/>
      <c r="FDE2" s="86"/>
      <c r="FDF2" s="86"/>
      <c r="FDG2" s="86"/>
      <c r="FDH2" s="86"/>
      <c r="FDI2" s="86"/>
      <c r="FDJ2" s="86"/>
      <c r="FDK2" s="86"/>
      <c r="FDL2" s="86"/>
      <c r="FDM2" s="86"/>
      <c r="FDN2" s="86"/>
      <c r="FDO2" s="86"/>
      <c r="FDP2" s="86"/>
      <c r="FDQ2" s="86"/>
      <c r="FDR2" s="86"/>
      <c r="FDS2" s="86"/>
      <c r="FDT2" s="86"/>
      <c r="FDU2" s="86"/>
      <c r="FDV2" s="86"/>
      <c r="FDW2" s="86"/>
      <c r="FDX2" s="86"/>
      <c r="FDY2" s="86"/>
      <c r="FDZ2" s="86"/>
      <c r="FEA2" s="86"/>
      <c r="FEB2" s="86"/>
      <c r="FEC2" s="86"/>
      <c r="FED2" s="86"/>
      <c r="FEE2" s="86"/>
      <c r="FEF2" s="86"/>
      <c r="FEG2" s="86"/>
      <c r="FEH2" s="86"/>
      <c r="FEI2" s="86"/>
      <c r="FEJ2" s="86"/>
      <c r="FEK2" s="86"/>
      <c r="FEL2" s="86"/>
      <c r="FEM2" s="86"/>
      <c r="FEN2" s="86"/>
      <c r="FEO2" s="86"/>
      <c r="FEP2" s="86"/>
      <c r="FEQ2" s="86"/>
      <c r="FER2" s="86"/>
      <c r="FES2" s="86"/>
      <c r="FET2" s="86"/>
      <c r="FEU2" s="86"/>
      <c r="FEV2" s="86"/>
      <c r="FEW2" s="86"/>
      <c r="FEX2" s="86"/>
      <c r="FEY2" s="86"/>
      <c r="FEZ2" s="86"/>
      <c r="FFA2" s="86"/>
      <c r="FFB2" s="86"/>
      <c r="FFC2" s="86"/>
      <c r="FFD2" s="86"/>
      <c r="FFE2" s="86"/>
      <c r="FFF2" s="86"/>
      <c r="FFG2" s="86"/>
      <c r="FFH2" s="86"/>
      <c r="FFI2" s="86"/>
      <c r="FFJ2" s="86"/>
      <c r="FFK2" s="86"/>
      <c r="FFL2" s="86"/>
      <c r="FFM2" s="86"/>
      <c r="FFN2" s="86"/>
      <c r="FFO2" s="86"/>
      <c r="FFP2" s="86"/>
      <c r="FFQ2" s="86"/>
      <c r="FFR2" s="86"/>
      <c r="FFS2" s="86"/>
      <c r="FFT2" s="86"/>
      <c r="FFU2" s="86"/>
      <c r="FFV2" s="86"/>
      <c r="FFW2" s="86"/>
      <c r="FFX2" s="86"/>
      <c r="FFY2" s="86"/>
      <c r="FFZ2" s="86"/>
      <c r="FGA2" s="86"/>
      <c r="FGB2" s="86"/>
      <c r="FGC2" s="86"/>
      <c r="FGD2" s="86"/>
      <c r="FGE2" s="86"/>
      <c r="FGF2" s="86"/>
      <c r="FGG2" s="86"/>
      <c r="FGH2" s="86"/>
      <c r="FGI2" s="86"/>
      <c r="FGJ2" s="86"/>
      <c r="FGK2" s="86"/>
      <c r="FGL2" s="86"/>
      <c r="FGM2" s="86"/>
      <c r="FGN2" s="86"/>
      <c r="FGO2" s="86"/>
      <c r="FGP2" s="86"/>
      <c r="FGQ2" s="86"/>
      <c r="FGR2" s="86"/>
      <c r="FGS2" s="86"/>
      <c r="FGT2" s="86"/>
      <c r="FGU2" s="86"/>
      <c r="FGV2" s="86"/>
      <c r="FGW2" s="86"/>
      <c r="FGX2" s="86"/>
      <c r="FGY2" s="86"/>
      <c r="FGZ2" s="86"/>
      <c r="FHA2" s="86"/>
      <c r="FHB2" s="86"/>
      <c r="FHC2" s="86"/>
      <c r="FHD2" s="86"/>
      <c r="FHE2" s="86"/>
      <c r="FHF2" s="86"/>
      <c r="FHG2" s="86"/>
      <c r="FHH2" s="86"/>
      <c r="FHI2" s="86"/>
      <c r="FHJ2" s="86"/>
      <c r="FHK2" s="86"/>
      <c r="FHL2" s="86"/>
      <c r="FHM2" s="86"/>
      <c r="FHN2" s="86"/>
      <c r="FHO2" s="86"/>
      <c r="FHP2" s="86"/>
      <c r="FHQ2" s="86"/>
      <c r="FHR2" s="86"/>
      <c r="FHS2" s="86"/>
      <c r="FHT2" s="86"/>
      <c r="FHU2" s="86"/>
      <c r="FHV2" s="86"/>
      <c r="FHW2" s="86"/>
      <c r="FHX2" s="86"/>
      <c r="FHY2" s="86"/>
      <c r="FHZ2" s="86"/>
      <c r="FIA2" s="86"/>
      <c r="FIB2" s="86"/>
      <c r="FIC2" s="86"/>
      <c r="FID2" s="86"/>
      <c r="FIE2" s="86"/>
      <c r="FIF2" s="86"/>
      <c r="FIG2" s="86"/>
      <c r="FIH2" s="86"/>
      <c r="FII2" s="86"/>
      <c r="FIJ2" s="86"/>
      <c r="FIK2" s="86"/>
      <c r="FIL2" s="86"/>
      <c r="FIM2" s="86"/>
      <c r="FIN2" s="86"/>
      <c r="FIO2" s="86"/>
      <c r="FIP2" s="86"/>
      <c r="FIQ2" s="86"/>
      <c r="FIR2" s="86"/>
      <c r="FIS2" s="86"/>
      <c r="FIT2" s="86"/>
      <c r="FIU2" s="86"/>
      <c r="FIV2" s="86"/>
      <c r="FIW2" s="86"/>
      <c r="FIX2" s="86"/>
      <c r="FIY2" s="86"/>
      <c r="FIZ2" s="86"/>
      <c r="FJA2" s="86"/>
      <c r="FJB2" s="86"/>
      <c r="FJC2" s="86"/>
      <c r="FJD2" s="86"/>
      <c r="FJE2" s="86"/>
      <c r="FJF2" s="86"/>
      <c r="FJG2" s="86"/>
      <c r="FJH2" s="86"/>
      <c r="FJI2" s="86"/>
      <c r="FJJ2" s="86"/>
      <c r="FJK2" s="86"/>
      <c r="FJL2" s="86"/>
      <c r="FJM2" s="86"/>
      <c r="FJN2" s="86"/>
      <c r="FJO2" s="86"/>
      <c r="FJP2" s="86"/>
      <c r="FJQ2" s="86"/>
      <c r="FJR2" s="86"/>
      <c r="FJS2" s="86"/>
      <c r="FJT2" s="86"/>
      <c r="FJU2" s="86"/>
      <c r="FJV2" s="86"/>
      <c r="FJW2" s="86"/>
      <c r="FJX2" s="86"/>
      <c r="FJY2" s="86"/>
      <c r="FJZ2" s="86"/>
      <c r="FKA2" s="86"/>
      <c r="FKB2" s="86"/>
      <c r="FKC2" s="86"/>
      <c r="FKD2" s="86"/>
      <c r="FKE2" s="86"/>
      <c r="FKF2" s="86"/>
      <c r="FKG2" s="86"/>
      <c r="FKH2" s="86"/>
      <c r="FKI2" s="86"/>
      <c r="FKJ2" s="86"/>
      <c r="FKK2" s="86"/>
      <c r="FKL2" s="86"/>
      <c r="FKM2" s="86"/>
      <c r="FKN2" s="86"/>
      <c r="FKO2" s="86"/>
      <c r="FKP2" s="86"/>
      <c r="FKQ2" s="86"/>
      <c r="FKR2" s="86"/>
      <c r="FKS2" s="86"/>
      <c r="FKT2" s="86"/>
      <c r="FKU2" s="86"/>
      <c r="FKV2" s="86"/>
      <c r="FKW2" s="86"/>
      <c r="FKX2" s="86"/>
      <c r="FKY2" s="86"/>
      <c r="FKZ2" s="86"/>
      <c r="FLA2" s="86"/>
      <c r="FLB2" s="86"/>
      <c r="FLC2" s="86"/>
      <c r="FLD2" s="86"/>
      <c r="FLE2" s="86"/>
      <c r="FLF2" s="86"/>
      <c r="FLG2" s="86"/>
      <c r="FLH2" s="86"/>
      <c r="FLI2" s="86"/>
      <c r="FLJ2" s="86"/>
      <c r="FLK2" s="86"/>
      <c r="FLL2" s="86"/>
      <c r="FLM2" s="86"/>
      <c r="FLN2" s="86"/>
      <c r="FLO2" s="86"/>
      <c r="FLP2" s="86"/>
      <c r="FLQ2" s="86"/>
      <c r="FLR2" s="86"/>
      <c r="FLS2" s="86"/>
      <c r="FLT2" s="86"/>
      <c r="FLU2" s="86"/>
      <c r="FLV2" s="86"/>
      <c r="FLW2" s="86"/>
      <c r="FLX2" s="86"/>
      <c r="FLY2" s="86"/>
      <c r="FLZ2" s="86"/>
      <c r="FMA2" s="86"/>
      <c r="FMB2" s="86"/>
      <c r="FMC2" s="86"/>
      <c r="FMD2" s="86"/>
      <c r="FME2" s="86"/>
      <c r="FMF2" s="86"/>
      <c r="FMG2" s="86"/>
      <c r="FMH2" s="86"/>
      <c r="FMI2" s="86"/>
      <c r="FMJ2" s="86"/>
      <c r="FMK2" s="86"/>
      <c r="FML2" s="86"/>
      <c r="FMM2" s="86"/>
      <c r="FMN2" s="86"/>
      <c r="FMO2" s="86"/>
      <c r="FMP2" s="86"/>
      <c r="FMQ2" s="86"/>
      <c r="FMR2" s="86"/>
      <c r="FMS2" s="86"/>
      <c r="FMT2" s="86"/>
      <c r="FMU2" s="86"/>
      <c r="FMV2" s="86"/>
      <c r="FMW2" s="86"/>
      <c r="FMX2" s="86"/>
      <c r="FMY2" s="86"/>
      <c r="FMZ2" s="86"/>
      <c r="FNA2" s="86"/>
      <c r="FNB2" s="86"/>
      <c r="FNC2" s="86"/>
      <c r="FND2" s="86"/>
      <c r="FNE2" s="86"/>
      <c r="FNF2" s="86"/>
      <c r="FNG2" s="86"/>
      <c r="FNH2" s="86"/>
      <c r="FNI2" s="86"/>
      <c r="FNJ2" s="86"/>
      <c r="FNK2" s="86"/>
      <c r="FNL2" s="86"/>
      <c r="FNM2" s="86"/>
      <c r="FNN2" s="86"/>
      <c r="FNO2" s="86"/>
      <c r="FNP2" s="86"/>
      <c r="FNQ2" s="86"/>
      <c r="FNR2" s="86"/>
      <c r="FNS2" s="86"/>
      <c r="FNT2" s="86"/>
      <c r="FNU2" s="86"/>
      <c r="FNV2" s="86"/>
      <c r="FNW2" s="86"/>
      <c r="FNX2" s="86"/>
      <c r="FNY2" s="86"/>
      <c r="FNZ2" s="86"/>
      <c r="FOA2" s="86"/>
      <c r="FOB2" s="86"/>
      <c r="FOC2" s="86"/>
      <c r="FOD2" s="86"/>
      <c r="FOE2" s="86"/>
      <c r="FOF2" s="86"/>
      <c r="FOG2" s="86"/>
      <c r="FOH2" s="86"/>
      <c r="FOI2" s="86"/>
      <c r="FOJ2" s="86"/>
      <c r="FOK2" s="86"/>
      <c r="FOL2" s="86"/>
      <c r="FOM2" s="86"/>
      <c r="FON2" s="86"/>
      <c r="FOO2" s="86"/>
      <c r="FOP2" s="86"/>
      <c r="FOQ2" s="86"/>
      <c r="FOR2" s="86"/>
      <c r="FOS2" s="86"/>
      <c r="FOT2" s="86"/>
      <c r="FOU2" s="86"/>
      <c r="FOV2" s="86"/>
      <c r="FOW2" s="86"/>
      <c r="FOX2" s="86"/>
      <c r="FOY2" s="86"/>
      <c r="FOZ2" s="86"/>
      <c r="FPA2" s="86"/>
      <c r="FPB2" s="86"/>
      <c r="FPC2" s="86"/>
      <c r="FPD2" s="86"/>
      <c r="FPE2" s="86"/>
      <c r="FPF2" s="86"/>
      <c r="FPG2" s="86"/>
      <c r="FPH2" s="86"/>
      <c r="FPI2" s="86"/>
      <c r="FPJ2" s="86"/>
      <c r="FPK2" s="86"/>
      <c r="FPL2" s="86"/>
      <c r="FPM2" s="86"/>
      <c r="FPN2" s="86"/>
      <c r="FPO2" s="86"/>
      <c r="FPP2" s="86"/>
      <c r="FPQ2" s="86"/>
      <c r="FPR2" s="86"/>
      <c r="FPS2" s="86"/>
      <c r="FPT2" s="86"/>
      <c r="FPU2" s="86"/>
      <c r="FPV2" s="86"/>
      <c r="FPW2" s="86"/>
      <c r="FPX2" s="86"/>
      <c r="FPY2" s="86"/>
      <c r="FPZ2" s="86"/>
      <c r="FQA2" s="86"/>
      <c r="FQB2" s="86"/>
      <c r="FQC2" s="86"/>
      <c r="FQD2" s="86"/>
      <c r="FQE2" s="86"/>
      <c r="FQF2" s="86"/>
      <c r="FQG2" s="86"/>
      <c r="FQH2" s="86"/>
      <c r="FQI2" s="86"/>
      <c r="FQJ2" s="86"/>
      <c r="FQK2" s="86"/>
      <c r="FQL2" s="86"/>
      <c r="FQM2" s="86"/>
      <c r="FQN2" s="86"/>
      <c r="FQO2" s="86"/>
      <c r="FQP2" s="86"/>
      <c r="FQQ2" s="86"/>
      <c r="FQR2" s="86"/>
      <c r="FQS2" s="86"/>
      <c r="FQT2" s="86"/>
      <c r="FQU2" s="86"/>
      <c r="FQV2" s="86"/>
      <c r="FQW2" s="86"/>
      <c r="FQX2" s="86"/>
      <c r="FQY2" s="86"/>
      <c r="FQZ2" s="86"/>
      <c r="FRA2" s="86"/>
      <c r="FRB2" s="86"/>
      <c r="FRC2" s="86"/>
      <c r="FRD2" s="86"/>
      <c r="FRE2" s="86"/>
      <c r="FRF2" s="86"/>
      <c r="FRG2" s="86"/>
      <c r="FRH2" s="86"/>
      <c r="FRI2" s="86"/>
      <c r="FRJ2" s="86"/>
      <c r="FRK2" s="86"/>
      <c r="FRL2" s="86"/>
      <c r="FRM2" s="86"/>
      <c r="FRN2" s="86"/>
      <c r="FRO2" s="86"/>
      <c r="FRP2" s="86"/>
      <c r="FRQ2" s="86"/>
      <c r="FRR2" s="86"/>
      <c r="FRS2" s="86"/>
      <c r="FRT2" s="86"/>
      <c r="FRU2" s="86"/>
      <c r="FRV2" s="86"/>
      <c r="FRW2" s="86"/>
      <c r="FRX2" s="86"/>
      <c r="FRY2" s="86"/>
      <c r="FRZ2" s="86"/>
      <c r="FSA2" s="86"/>
      <c r="FSB2" s="86"/>
      <c r="FSC2" s="86"/>
      <c r="FSD2" s="86"/>
      <c r="FSE2" s="86"/>
      <c r="FSF2" s="86"/>
      <c r="FSG2" s="86"/>
      <c r="FSH2" s="86"/>
      <c r="FSI2" s="86"/>
      <c r="FSJ2" s="86"/>
      <c r="FSK2" s="86"/>
      <c r="FSL2" s="86"/>
      <c r="FSM2" s="86"/>
      <c r="FSN2" s="86"/>
      <c r="FSO2" s="86"/>
      <c r="FSP2" s="86"/>
      <c r="FSQ2" s="86"/>
      <c r="FSR2" s="86"/>
      <c r="FSS2" s="86"/>
      <c r="FST2" s="86"/>
      <c r="FSU2" s="86"/>
      <c r="FSV2" s="86"/>
      <c r="FSW2" s="86"/>
      <c r="FSX2" s="86"/>
      <c r="FSY2" s="86"/>
      <c r="FSZ2" s="86"/>
      <c r="FTA2" s="86"/>
      <c r="FTB2" s="86"/>
      <c r="FTC2" s="86"/>
      <c r="FTD2" s="86"/>
      <c r="FTE2" s="86"/>
      <c r="FTF2" s="86"/>
      <c r="FTG2" s="86"/>
      <c r="FTH2" s="86"/>
      <c r="FTI2" s="86"/>
      <c r="FTJ2" s="86"/>
      <c r="FTK2" s="86"/>
      <c r="FTL2" s="86"/>
      <c r="FTM2" s="86"/>
      <c r="FTN2" s="86"/>
      <c r="FTO2" s="86"/>
      <c r="FTP2" s="86"/>
      <c r="FTQ2" s="86"/>
      <c r="FTR2" s="86"/>
      <c r="FTS2" s="86"/>
      <c r="FTT2" s="86"/>
      <c r="FTU2" s="86"/>
      <c r="FTV2" s="86"/>
      <c r="FTW2" s="86"/>
      <c r="FTX2" s="86"/>
      <c r="FTY2" s="86"/>
      <c r="FTZ2" s="86"/>
      <c r="FUA2" s="86"/>
      <c r="FUB2" s="86"/>
      <c r="FUC2" s="86"/>
      <c r="FUD2" s="86"/>
      <c r="FUE2" s="86"/>
      <c r="FUF2" s="86"/>
      <c r="FUG2" s="86"/>
      <c r="FUH2" s="86"/>
      <c r="FUI2" s="86"/>
      <c r="FUJ2" s="86"/>
      <c r="FUK2" s="86"/>
      <c r="FUL2" s="86"/>
      <c r="FUM2" s="86"/>
      <c r="FUN2" s="86"/>
      <c r="FUO2" s="86"/>
      <c r="FUP2" s="86"/>
      <c r="FUQ2" s="86"/>
      <c r="FUR2" s="86"/>
      <c r="FUS2" s="86"/>
      <c r="FUT2" s="86"/>
      <c r="FUU2" s="86"/>
      <c r="FUV2" s="86"/>
      <c r="FUW2" s="86"/>
      <c r="FUX2" s="86"/>
      <c r="FUY2" s="86"/>
      <c r="FUZ2" s="86"/>
      <c r="FVA2" s="86"/>
      <c r="FVB2" s="86"/>
      <c r="FVC2" s="86"/>
      <c r="FVD2" s="86"/>
      <c r="FVE2" s="86"/>
      <c r="FVF2" s="86"/>
      <c r="FVG2" s="86"/>
      <c r="FVH2" s="86"/>
      <c r="FVI2" s="86"/>
      <c r="FVJ2" s="86"/>
      <c r="FVK2" s="86"/>
      <c r="FVL2" s="86"/>
      <c r="FVM2" s="86"/>
      <c r="FVN2" s="86"/>
      <c r="FVO2" s="86"/>
      <c r="FVP2" s="86"/>
      <c r="FVQ2" s="86"/>
      <c r="FVR2" s="86"/>
      <c r="FVS2" s="86"/>
      <c r="FVT2" s="86"/>
      <c r="FVU2" s="86"/>
      <c r="FVV2" s="86"/>
      <c r="FVW2" s="86"/>
      <c r="FVX2" s="86"/>
      <c r="FVY2" s="86"/>
      <c r="FVZ2" s="86"/>
      <c r="FWA2" s="86"/>
      <c r="FWB2" s="86"/>
      <c r="FWC2" s="86"/>
      <c r="FWD2" s="86"/>
      <c r="FWE2" s="86"/>
      <c r="FWF2" s="86"/>
      <c r="FWG2" s="86"/>
      <c r="FWH2" s="86"/>
      <c r="FWI2" s="86"/>
      <c r="FWJ2" s="86"/>
      <c r="FWK2" s="86"/>
      <c r="FWL2" s="86"/>
      <c r="FWM2" s="86"/>
      <c r="FWN2" s="86"/>
      <c r="FWO2" s="86"/>
      <c r="FWP2" s="86"/>
      <c r="FWQ2" s="86"/>
      <c r="FWR2" s="86"/>
      <c r="FWS2" s="86"/>
      <c r="FWT2" s="86"/>
      <c r="FWU2" s="86"/>
      <c r="FWV2" s="86"/>
      <c r="FWW2" s="86"/>
      <c r="FWX2" s="86"/>
      <c r="FWY2" s="86"/>
      <c r="FWZ2" s="86"/>
      <c r="FXA2" s="86"/>
      <c r="FXB2" s="86"/>
      <c r="FXC2" s="86"/>
      <c r="FXD2" s="86"/>
      <c r="FXE2" s="86"/>
      <c r="FXF2" s="86"/>
      <c r="FXG2" s="86"/>
      <c r="FXH2" s="86"/>
      <c r="FXI2" s="86"/>
      <c r="FXJ2" s="86"/>
      <c r="FXK2" s="86"/>
      <c r="FXL2" s="86"/>
      <c r="FXM2" s="86"/>
      <c r="FXN2" s="86"/>
      <c r="FXO2" s="86"/>
      <c r="FXP2" s="86"/>
      <c r="FXQ2" s="86"/>
      <c r="FXR2" s="86"/>
      <c r="FXS2" s="86"/>
      <c r="FXT2" s="86"/>
      <c r="FXU2" s="86"/>
      <c r="FXV2" s="86"/>
      <c r="FXW2" s="86"/>
      <c r="FXX2" s="86"/>
      <c r="FXY2" s="86"/>
      <c r="FXZ2" s="86"/>
      <c r="FYA2" s="86"/>
      <c r="FYB2" s="86"/>
      <c r="FYC2" s="86"/>
      <c r="FYD2" s="86"/>
      <c r="FYE2" s="86"/>
      <c r="FYF2" s="86"/>
      <c r="FYG2" s="86"/>
      <c r="FYH2" s="86"/>
      <c r="FYI2" s="86"/>
      <c r="FYJ2" s="86"/>
      <c r="FYK2" s="86"/>
      <c r="FYL2" s="86"/>
      <c r="FYM2" s="86"/>
      <c r="FYN2" s="86"/>
      <c r="FYO2" s="86"/>
      <c r="FYP2" s="86"/>
      <c r="FYQ2" s="86"/>
      <c r="FYR2" s="86"/>
      <c r="FYS2" s="86"/>
      <c r="FYT2" s="86"/>
      <c r="FYU2" s="86"/>
      <c r="FYV2" s="86"/>
      <c r="FYW2" s="86"/>
      <c r="FYX2" s="86"/>
      <c r="FYY2" s="86"/>
      <c r="FYZ2" s="86"/>
      <c r="FZA2" s="86"/>
      <c r="FZB2" s="86"/>
      <c r="FZC2" s="86"/>
      <c r="FZD2" s="86"/>
      <c r="FZE2" s="86"/>
      <c r="FZF2" s="86"/>
      <c r="FZG2" s="86"/>
      <c r="FZH2" s="86"/>
      <c r="FZI2" s="86"/>
      <c r="FZJ2" s="86"/>
      <c r="FZK2" s="86"/>
      <c r="FZL2" s="86"/>
      <c r="FZM2" s="86"/>
      <c r="FZN2" s="86"/>
      <c r="FZO2" s="86"/>
      <c r="FZP2" s="86"/>
      <c r="FZQ2" s="86"/>
      <c r="FZR2" s="86"/>
      <c r="FZS2" s="86"/>
      <c r="FZT2" s="86"/>
      <c r="FZU2" s="86"/>
      <c r="FZV2" s="86"/>
      <c r="FZW2" s="86"/>
      <c r="FZX2" s="86"/>
      <c r="FZY2" s="86"/>
      <c r="FZZ2" s="86"/>
      <c r="GAA2" s="86"/>
      <c r="GAB2" s="86"/>
      <c r="GAC2" s="86"/>
      <c r="GAD2" s="86"/>
      <c r="GAE2" s="86"/>
      <c r="GAF2" s="86"/>
      <c r="GAG2" s="86"/>
      <c r="GAH2" s="86"/>
      <c r="GAI2" s="86"/>
      <c r="GAJ2" s="86"/>
      <c r="GAK2" s="86"/>
      <c r="GAL2" s="86"/>
      <c r="GAM2" s="86"/>
      <c r="GAN2" s="86"/>
      <c r="GAO2" s="86"/>
      <c r="GAP2" s="86"/>
      <c r="GAQ2" s="86"/>
      <c r="GAR2" s="86"/>
      <c r="GAS2" s="86"/>
      <c r="GAT2" s="86"/>
      <c r="GAU2" s="86"/>
      <c r="GAV2" s="86"/>
      <c r="GAW2" s="86"/>
      <c r="GAX2" s="86"/>
      <c r="GAY2" s="86"/>
      <c r="GAZ2" s="86"/>
      <c r="GBA2" s="86"/>
      <c r="GBB2" s="86"/>
      <c r="GBC2" s="86"/>
      <c r="GBD2" s="86"/>
      <c r="GBE2" s="86"/>
      <c r="GBF2" s="86"/>
      <c r="GBG2" s="86"/>
      <c r="GBH2" s="86"/>
      <c r="GBI2" s="86"/>
      <c r="GBJ2" s="86"/>
      <c r="GBK2" s="86"/>
      <c r="GBL2" s="86"/>
      <c r="GBM2" s="86"/>
      <c r="GBN2" s="86"/>
      <c r="GBO2" s="86"/>
      <c r="GBP2" s="86"/>
      <c r="GBQ2" s="86"/>
      <c r="GBR2" s="86"/>
      <c r="GBS2" s="86"/>
      <c r="GBT2" s="86"/>
      <c r="GBU2" s="86"/>
      <c r="GBV2" s="86"/>
      <c r="GBW2" s="86"/>
      <c r="GBX2" s="86"/>
      <c r="GBY2" s="86"/>
      <c r="GBZ2" s="86"/>
      <c r="GCA2" s="86"/>
      <c r="GCB2" s="86"/>
      <c r="GCC2" s="86"/>
      <c r="GCD2" s="86"/>
      <c r="GCE2" s="86"/>
      <c r="GCF2" s="86"/>
      <c r="GCG2" s="86"/>
      <c r="GCH2" s="86"/>
      <c r="GCI2" s="86"/>
      <c r="GCJ2" s="86"/>
      <c r="GCK2" s="86"/>
      <c r="GCL2" s="86"/>
      <c r="GCM2" s="86"/>
      <c r="GCN2" s="86"/>
      <c r="GCO2" s="86"/>
      <c r="GCP2" s="86"/>
      <c r="GCQ2" s="86"/>
      <c r="GCR2" s="86"/>
      <c r="GCS2" s="86"/>
      <c r="GCT2" s="86"/>
      <c r="GCU2" s="86"/>
      <c r="GCV2" s="86"/>
      <c r="GCW2" s="86"/>
      <c r="GCX2" s="86"/>
      <c r="GCY2" s="86"/>
      <c r="GCZ2" s="86"/>
      <c r="GDA2" s="86"/>
      <c r="GDB2" s="86"/>
      <c r="GDC2" s="86"/>
      <c r="GDD2" s="86"/>
      <c r="GDE2" s="86"/>
      <c r="GDF2" s="86"/>
      <c r="GDG2" s="86"/>
      <c r="GDH2" s="86"/>
      <c r="GDI2" s="86"/>
      <c r="GDJ2" s="86"/>
      <c r="GDK2" s="86"/>
      <c r="GDL2" s="86"/>
      <c r="GDM2" s="86"/>
      <c r="GDN2" s="86"/>
      <c r="GDO2" s="86"/>
      <c r="GDP2" s="86"/>
      <c r="GDQ2" s="86"/>
      <c r="GDR2" s="86"/>
      <c r="GDS2" s="86"/>
      <c r="GDT2" s="86"/>
      <c r="GDU2" s="86"/>
      <c r="GDV2" s="86"/>
      <c r="GDW2" s="86"/>
      <c r="GDX2" s="86"/>
      <c r="GDY2" s="86"/>
      <c r="GDZ2" s="86"/>
      <c r="GEA2" s="86"/>
      <c r="GEB2" s="86"/>
      <c r="GEC2" s="86"/>
      <c r="GED2" s="86"/>
      <c r="GEE2" s="86"/>
      <c r="GEF2" s="86"/>
      <c r="GEG2" s="86"/>
      <c r="GEH2" s="86"/>
      <c r="GEI2" s="86"/>
      <c r="GEJ2" s="86"/>
      <c r="GEK2" s="86"/>
      <c r="GEL2" s="86"/>
      <c r="GEM2" s="86"/>
      <c r="GEN2" s="86"/>
      <c r="GEO2" s="86"/>
      <c r="GEP2" s="86"/>
      <c r="GEQ2" s="86"/>
      <c r="GER2" s="86"/>
      <c r="GES2" s="86"/>
      <c r="GET2" s="86"/>
      <c r="GEU2" s="86"/>
      <c r="GEV2" s="86"/>
      <c r="GEW2" s="86"/>
      <c r="GEX2" s="86"/>
      <c r="GEY2" s="86"/>
      <c r="GEZ2" s="86"/>
      <c r="GFA2" s="86"/>
      <c r="GFB2" s="86"/>
      <c r="GFC2" s="86"/>
      <c r="GFD2" s="86"/>
      <c r="GFE2" s="86"/>
      <c r="GFF2" s="86"/>
      <c r="GFG2" s="86"/>
      <c r="GFH2" s="86"/>
      <c r="GFI2" s="86"/>
      <c r="GFJ2" s="86"/>
      <c r="GFK2" s="86"/>
      <c r="GFL2" s="86"/>
      <c r="GFM2" s="86"/>
      <c r="GFN2" s="86"/>
      <c r="GFO2" s="86"/>
      <c r="GFP2" s="86"/>
      <c r="GFQ2" s="86"/>
      <c r="GFR2" s="86"/>
      <c r="GFS2" s="86"/>
      <c r="GFT2" s="86"/>
      <c r="GFU2" s="86"/>
      <c r="GFV2" s="86"/>
      <c r="GFW2" s="86"/>
      <c r="GFX2" s="86"/>
      <c r="GFY2" s="86"/>
      <c r="GFZ2" s="86"/>
      <c r="GGA2" s="86"/>
      <c r="GGB2" s="86"/>
      <c r="GGC2" s="86"/>
      <c r="GGD2" s="86"/>
      <c r="GGE2" s="86"/>
      <c r="GGF2" s="86"/>
      <c r="GGG2" s="86"/>
      <c r="GGH2" s="86"/>
      <c r="GGI2" s="86"/>
      <c r="GGJ2" s="86"/>
      <c r="GGK2" s="86"/>
      <c r="GGL2" s="86"/>
      <c r="GGM2" s="86"/>
      <c r="GGN2" s="86"/>
      <c r="GGO2" s="86"/>
      <c r="GGP2" s="86"/>
      <c r="GGQ2" s="86"/>
      <c r="GGR2" s="86"/>
      <c r="GGS2" s="86"/>
      <c r="GGT2" s="86"/>
      <c r="GGU2" s="86"/>
      <c r="GGV2" s="86"/>
      <c r="GGW2" s="86"/>
      <c r="GGX2" s="86"/>
      <c r="GGY2" s="86"/>
      <c r="GGZ2" s="86"/>
      <c r="GHA2" s="86"/>
      <c r="GHB2" s="86"/>
      <c r="GHC2" s="86"/>
      <c r="GHD2" s="86"/>
      <c r="GHE2" s="86"/>
      <c r="GHF2" s="86"/>
      <c r="GHG2" s="86"/>
      <c r="GHH2" s="86"/>
      <c r="GHI2" s="86"/>
      <c r="GHJ2" s="86"/>
      <c r="GHK2" s="86"/>
      <c r="GHL2" s="86"/>
      <c r="GHM2" s="86"/>
      <c r="GHN2" s="86"/>
      <c r="GHO2" s="86"/>
      <c r="GHP2" s="86"/>
      <c r="GHQ2" s="86"/>
      <c r="GHR2" s="86"/>
      <c r="GHS2" s="86"/>
      <c r="GHT2" s="86"/>
      <c r="GHU2" s="86"/>
      <c r="GHV2" s="86"/>
      <c r="GHW2" s="86"/>
      <c r="GHX2" s="86"/>
      <c r="GHY2" s="86"/>
      <c r="GHZ2" s="86"/>
      <c r="GIA2" s="86"/>
      <c r="GIB2" s="86"/>
      <c r="GIC2" s="86"/>
      <c r="GID2" s="86"/>
      <c r="GIE2" s="86"/>
      <c r="GIF2" s="86"/>
      <c r="GIG2" s="86"/>
      <c r="GIH2" s="86"/>
      <c r="GII2" s="86"/>
      <c r="GIJ2" s="86"/>
      <c r="GIK2" s="86"/>
      <c r="GIL2" s="86"/>
      <c r="GIM2" s="86"/>
      <c r="GIN2" s="86"/>
      <c r="GIO2" s="86"/>
      <c r="GIP2" s="86"/>
      <c r="GIQ2" s="86"/>
      <c r="GIR2" s="86"/>
      <c r="GIS2" s="86"/>
      <c r="GIT2" s="86"/>
      <c r="GIU2" s="86"/>
      <c r="GIV2" s="86"/>
      <c r="GIW2" s="86"/>
      <c r="GIX2" s="86"/>
      <c r="GIY2" s="86"/>
      <c r="GIZ2" s="86"/>
      <c r="GJA2" s="86"/>
      <c r="GJB2" s="86"/>
      <c r="GJC2" s="86"/>
      <c r="GJD2" s="86"/>
      <c r="GJE2" s="86"/>
      <c r="GJF2" s="86"/>
      <c r="GJG2" s="86"/>
      <c r="GJH2" s="86"/>
      <c r="GJI2" s="86"/>
      <c r="GJJ2" s="86"/>
      <c r="GJK2" s="86"/>
      <c r="GJL2" s="86"/>
      <c r="GJM2" s="86"/>
      <c r="GJN2" s="86"/>
      <c r="GJO2" s="86"/>
      <c r="GJP2" s="86"/>
      <c r="GJQ2" s="86"/>
      <c r="GJR2" s="86"/>
      <c r="GJS2" s="86"/>
      <c r="GJT2" s="86"/>
      <c r="GJU2" s="86"/>
      <c r="GJV2" s="86"/>
      <c r="GJW2" s="86"/>
      <c r="GJX2" s="86"/>
      <c r="GJY2" s="86"/>
      <c r="GJZ2" s="86"/>
      <c r="GKA2" s="86"/>
      <c r="GKB2" s="86"/>
      <c r="GKC2" s="86"/>
      <c r="GKD2" s="86"/>
      <c r="GKE2" s="86"/>
      <c r="GKF2" s="86"/>
      <c r="GKG2" s="86"/>
      <c r="GKH2" s="86"/>
      <c r="GKI2" s="86"/>
      <c r="GKJ2" s="86"/>
      <c r="GKK2" s="86"/>
      <c r="GKL2" s="86"/>
      <c r="GKM2" s="86"/>
      <c r="GKN2" s="86"/>
      <c r="GKO2" s="86"/>
      <c r="GKP2" s="86"/>
      <c r="GKQ2" s="86"/>
      <c r="GKR2" s="86"/>
      <c r="GKS2" s="86"/>
      <c r="GKT2" s="86"/>
      <c r="GKU2" s="86"/>
      <c r="GKV2" s="86"/>
      <c r="GKW2" s="86"/>
      <c r="GKX2" s="86"/>
      <c r="GKY2" s="86"/>
      <c r="GKZ2" s="86"/>
      <c r="GLA2" s="86"/>
      <c r="GLB2" s="86"/>
      <c r="GLC2" s="86"/>
      <c r="GLD2" s="86"/>
      <c r="GLE2" s="86"/>
      <c r="GLF2" s="86"/>
      <c r="GLG2" s="86"/>
      <c r="GLH2" s="86"/>
      <c r="GLI2" s="86"/>
      <c r="GLJ2" s="86"/>
      <c r="GLK2" s="86"/>
      <c r="GLL2" s="86"/>
      <c r="GLM2" s="86"/>
      <c r="GLN2" s="86"/>
      <c r="GLO2" s="86"/>
      <c r="GLP2" s="86"/>
      <c r="GLQ2" s="86"/>
      <c r="GLR2" s="86"/>
      <c r="GLS2" s="86"/>
      <c r="GLT2" s="86"/>
      <c r="GLU2" s="86"/>
      <c r="GLV2" s="86"/>
      <c r="GLW2" s="86"/>
      <c r="GLX2" s="86"/>
      <c r="GLY2" s="86"/>
      <c r="GLZ2" s="86"/>
      <c r="GMA2" s="86"/>
      <c r="GMB2" s="86"/>
      <c r="GMC2" s="86"/>
      <c r="GMD2" s="86"/>
      <c r="GME2" s="86"/>
      <c r="GMF2" s="86"/>
      <c r="GMG2" s="86"/>
      <c r="GMH2" s="86"/>
      <c r="GMI2" s="86"/>
      <c r="GMJ2" s="86"/>
      <c r="GMK2" s="86"/>
      <c r="GML2" s="86"/>
      <c r="GMM2" s="86"/>
      <c r="GMN2" s="86"/>
      <c r="GMO2" s="86"/>
      <c r="GMP2" s="86"/>
      <c r="GMQ2" s="86"/>
      <c r="GMR2" s="86"/>
      <c r="GMS2" s="86"/>
      <c r="GMT2" s="86"/>
      <c r="GMU2" s="86"/>
      <c r="GMV2" s="86"/>
      <c r="GMW2" s="86"/>
      <c r="GMX2" s="86"/>
      <c r="GMY2" s="86"/>
      <c r="GMZ2" s="86"/>
      <c r="GNA2" s="86"/>
      <c r="GNB2" s="86"/>
      <c r="GNC2" s="86"/>
      <c r="GND2" s="86"/>
      <c r="GNE2" s="86"/>
      <c r="GNF2" s="86"/>
      <c r="GNG2" s="86"/>
      <c r="GNH2" s="86"/>
      <c r="GNI2" s="86"/>
      <c r="GNJ2" s="86"/>
      <c r="GNK2" s="86"/>
      <c r="GNL2" s="86"/>
      <c r="GNM2" s="86"/>
      <c r="GNN2" s="86"/>
      <c r="GNO2" s="86"/>
      <c r="GNP2" s="86"/>
      <c r="GNQ2" s="86"/>
      <c r="GNR2" s="86"/>
      <c r="GNS2" s="86"/>
      <c r="GNT2" s="86"/>
      <c r="GNU2" s="86"/>
      <c r="GNV2" s="86"/>
      <c r="GNW2" s="86"/>
      <c r="GNX2" s="86"/>
      <c r="GNY2" s="86"/>
      <c r="GNZ2" s="86"/>
      <c r="GOA2" s="86"/>
      <c r="GOB2" s="86"/>
      <c r="GOC2" s="86"/>
      <c r="GOD2" s="86"/>
      <c r="GOE2" s="86"/>
      <c r="GOF2" s="86"/>
      <c r="GOG2" s="86"/>
      <c r="GOH2" s="86"/>
      <c r="GOI2" s="86"/>
      <c r="GOJ2" s="86"/>
      <c r="GOK2" s="86"/>
      <c r="GOL2" s="86"/>
      <c r="GOM2" s="86"/>
      <c r="GON2" s="86"/>
      <c r="GOO2" s="86"/>
      <c r="GOP2" s="86"/>
      <c r="GOQ2" s="86"/>
      <c r="GOR2" s="86"/>
      <c r="GOS2" s="86"/>
      <c r="GOT2" s="86"/>
      <c r="GOU2" s="86"/>
      <c r="GOV2" s="86"/>
      <c r="GOW2" s="86"/>
      <c r="GOX2" s="86"/>
      <c r="GOY2" s="86"/>
      <c r="GOZ2" s="86"/>
      <c r="GPA2" s="86"/>
      <c r="GPB2" s="86"/>
      <c r="GPC2" s="86"/>
      <c r="GPD2" s="86"/>
      <c r="GPE2" s="86"/>
      <c r="GPF2" s="86"/>
      <c r="GPG2" s="86"/>
      <c r="GPH2" s="86"/>
      <c r="GPI2" s="86"/>
      <c r="GPJ2" s="86"/>
      <c r="GPK2" s="86"/>
      <c r="GPL2" s="86"/>
      <c r="GPM2" s="86"/>
      <c r="GPN2" s="86"/>
      <c r="GPO2" s="86"/>
      <c r="GPP2" s="86"/>
      <c r="GPQ2" s="86"/>
      <c r="GPR2" s="86"/>
      <c r="GPS2" s="86"/>
      <c r="GPT2" s="86"/>
      <c r="GPU2" s="86"/>
      <c r="GPV2" s="86"/>
      <c r="GPW2" s="86"/>
      <c r="GPX2" s="86"/>
      <c r="GPY2" s="86"/>
      <c r="GPZ2" s="86"/>
      <c r="GQA2" s="86"/>
      <c r="GQB2" s="86"/>
      <c r="GQC2" s="86"/>
      <c r="GQD2" s="86"/>
      <c r="GQE2" s="86"/>
      <c r="GQF2" s="86"/>
      <c r="GQG2" s="86"/>
      <c r="GQH2" s="86"/>
      <c r="GQI2" s="86"/>
      <c r="GQJ2" s="86"/>
      <c r="GQK2" s="86"/>
      <c r="GQL2" s="86"/>
      <c r="GQM2" s="86"/>
      <c r="GQN2" s="86"/>
      <c r="GQO2" s="86"/>
      <c r="GQP2" s="86"/>
      <c r="GQQ2" s="86"/>
      <c r="GQR2" s="86"/>
      <c r="GQS2" s="86"/>
      <c r="GQT2" s="86"/>
      <c r="GQU2" s="86"/>
      <c r="GQV2" s="86"/>
      <c r="GQW2" s="86"/>
      <c r="GQX2" s="86"/>
      <c r="GQY2" s="86"/>
      <c r="GQZ2" s="86"/>
      <c r="GRA2" s="86"/>
      <c r="GRB2" s="86"/>
      <c r="GRC2" s="86"/>
      <c r="GRD2" s="86"/>
      <c r="GRE2" s="86"/>
      <c r="GRF2" s="86"/>
      <c r="GRG2" s="86"/>
      <c r="GRH2" s="86"/>
      <c r="GRI2" s="86"/>
      <c r="GRJ2" s="86"/>
      <c r="GRK2" s="86"/>
      <c r="GRL2" s="86"/>
      <c r="GRM2" s="86"/>
      <c r="GRN2" s="86"/>
      <c r="GRO2" s="86"/>
      <c r="GRP2" s="86"/>
      <c r="GRQ2" s="86"/>
      <c r="GRR2" s="86"/>
      <c r="GRS2" s="86"/>
      <c r="GRT2" s="86"/>
      <c r="GRU2" s="86"/>
      <c r="GRV2" s="86"/>
      <c r="GRW2" s="86"/>
      <c r="GRX2" s="86"/>
      <c r="GRY2" s="86"/>
      <c r="GRZ2" s="86"/>
      <c r="GSA2" s="86"/>
      <c r="GSB2" s="86"/>
      <c r="GSC2" s="86"/>
      <c r="GSD2" s="86"/>
      <c r="GSE2" s="86"/>
      <c r="GSF2" s="86"/>
      <c r="GSG2" s="86"/>
      <c r="GSH2" s="86"/>
      <c r="GSI2" s="86"/>
      <c r="GSJ2" s="86"/>
      <c r="GSK2" s="86"/>
      <c r="GSL2" s="86"/>
      <c r="GSM2" s="86"/>
      <c r="GSN2" s="86"/>
      <c r="GSO2" s="86"/>
      <c r="GSP2" s="86"/>
      <c r="GSQ2" s="86"/>
      <c r="GSR2" s="86"/>
      <c r="GSS2" s="86"/>
      <c r="GST2" s="86"/>
      <c r="GSU2" s="86"/>
      <c r="GSV2" s="86"/>
      <c r="GSW2" s="86"/>
      <c r="GSX2" s="86"/>
      <c r="GSY2" s="86"/>
      <c r="GSZ2" s="86"/>
      <c r="GTA2" s="86"/>
      <c r="GTB2" s="86"/>
      <c r="GTC2" s="86"/>
      <c r="GTD2" s="86"/>
      <c r="GTE2" s="86"/>
      <c r="GTF2" s="86"/>
      <c r="GTG2" s="86"/>
      <c r="GTH2" s="86"/>
      <c r="GTI2" s="86"/>
      <c r="GTJ2" s="86"/>
      <c r="GTK2" s="86"/>
      <c r="GTL2" s="86"/>
      <c r="GTM2" s="86"/>
      <c r="GTN2" s="86"/>
      <c r="GTO2" s="86"/>
      <c r="GTP2" s="86"/>
      <c r="GTQ2" s="86"/>
      <c r="GTR2" s="86"/>
      <c r="GTS2" s="86"/>
      <c r="GTT2" s="86"/>
      <c r="GTU2" s="86"/>
      <c r="GTV2" s="86"/>
      <c r="GTW2" s="86"/>
      <c r="GTX2" s="86"/>
      <c r="GTY2" s="86"/>
      <c r="GTZ2" s="86"/>
      <c r="GUA2" s="86"/>
      <c r="GUB2" s="86"/>
      <c r="GUC2" s="86"/>
      <c r="GUD2" s="86"/>
      <c r="GUE2" s="86"/>
      <c r="GUF2" s="86"/>
      <c r="GUG2" s="86"/>
      <c r="GUH2" s="86"/>
      <c r="GUI2" s="86"/>
      <c r="GUJ2" s="86"/>
      <c r="GUK2" s="86"/>
      <c r="GUL2" s="86"/>
      <c r="GUM2" s="86"/>
      <c r="GUN2" s="86"/>
      <c r="GUO2" s="86"/>
      <c r="GUP2" s="86"/>
      <c r="GUQ2" s="86"/>
      <c r="GUR2" s="86"/>
      <c r="GUS2" s="86"/>
      <c r="GUT2" s="86"/>
      <c r="GUU2" s="86"/>
      <c r="GUV2" s="86"/>
      <c r="GUW2" s="86"/>
      <c r="GUX2" s="86"/>
      <c r="GUY2" s="86"/>
      <c r="GUZ2" s="86"/>
      <c r="GVA2" s="86"/>
      <c r="GVB2" s="86"/>
      <c r="GVC2" s="86"/>
      <c r="GVD2" s="86"/>
      <c r="GVE2" s="86"/>
      <c r="GVF2" s="86"/>
      <c r="GVG2" s="86"/>
      <c r="GVH2" s="86"/>
      <c r="GVI2" s="86"/>
      <c r="GVJ2" s="86"/>
      <c r="GVK2" s="86"/>
      <c r="GVL2" s="86"/>
      <c r="GVM2" s="86"/>
      <c r="GVN2" s="86"/>
      <c r="GVO2" s="86"/>
      <c r="GVP2" s="86"/>
      <c r="GVQ2" s="86"/>
      <c r="GVR2" s="86"/>
      <c r="GVS2" s="86"/>
      <c r="GVT2" s="86"/>
      <c r="GVU2" s="86"/>
      <c r="GVV2" s="86"/>
      <c r="GVW2" s="86"/>
      <c r="GVX2" s="86"/>
      <c r="GVY2" s="86"/>
      <c r="GVZ2" s="86"/>
      <c r="GWA2" s="86"/>
      <c r="GWB2" s="86"/>
      <c r="GWC2" s="86"/>
      <c r="GWD2" s="86"/>
      <c r="GWE2" s="86"/>
      <c r="GWF2" s="86"/>
      <c r="GWG2" s="86"/>
      <c r="GWH2" s="86"/>
      <c r="GWI2" s="86"/>
      <c r="GWJ2" s="86"/>
      <c r="GWK2" s="86"/>
      <c r="GWL2" s="86"/>
      <c r="GWM2" s="86"/>
      <c r="GWN2" s="86"/>
      <c r="GWO2" s="86"/>
      <c r="GWP2" s="86"/>
      <c r="GWQ2" s="86"/>
      <c r="GWR2" s="86"/>
      <c r="GWS2" s="86"/>
      <c r="GWT2" s="86"/>
      <c r="GWU2" s="86"/>
      <c r="GWV2" s="86"/>
      <c r="GWW2" s="86"/>
      <c r="GWX2" s="86"/>
      <c r="GWY2" s="86"/>
      <c r="GWZ2" s="86"/>
      <c r="GXA2" s="86"/>
      <c r="GXB2" s="86"/>
      <c r="GXC2" s="86"/>
      <c r="GXD2" s="86"/>
      <c r="GXE2" s="86"/>
      <c r="GXF2" s="86"/>
      <c r="GXG2" s="86"/>
      <c r="GXH2" s="86"/>
      <c r="GXI2" s="86"/>
      <c r="GXJ2" s="86"/>
      <c r="GXK2" s="86"/>
      <c r="GXL2" s="86"/>
      <c r="GXM2" s="86"/>
      <c r="GXN2" s="86"/>
      <c r="GXO2" s="86"/>
      <c r="GXP2" s="86"/>
      <c r="GXQ2" s="86"/>
      <c r="GXR2" s="86"/>
      <c r="GXS2" s="86"/>
      <c r="GXT2" s="86"/>
      <c r="GXU2" s="86"/>
      <c r="GXV2" s="86"/>
      <c r="GXW2" s="86"/>
      <c r="GXX2" s="86"/>
      <c r="GXY2" s="86"/>
      <c r="GXZ2" s="86"/>
      <c r="GYA2" s="86"/>
      <c r="GYB2" s="86"/>
      <c r="GYC2" s="86"/>
      <c r="GYD2" s="86"/>
      <c r="GYE2" s="86"/>
      <c r="GYF2" s="86"/>
      <c r="GYG2" s="86"/>
      <c r="GYH2" s="86"/>
      <c r="GYI2" s="86"/>
      <c r="GYJ2" s="86"/>
      <c r="GYK2" s="86"/>
      <c r="GYL2" s="86"/>
      <c r="GYM2" s="86"/>
      <c r="GYN2" s="86"/>
      <c r="GYO2" s="86"/>
      <c r="GYP2" s="86"/>
      <c r="GYQ2" s="86"/>
      <c r="GYR2" s="86"/>
      <c r="GYS2" s="86"/>
      <c r="GYT2" s="86"/>
      <c r="GYU2" s="86"/>
      <c r="GYV2" s="86"/>
      <c r="GYW2" s="86"/>
      <c r="GYX2" s="86"/>
      <c r="GYY2" s="86"/>
      <c r="GYZ2" s="86"/>
      <c r="GZA2" s="86"/>
      <c r="GZB2" s="86"/>
      <c r="GZC2" s="86"/>
      <c r="GZD2" s="86"/>
      <c r="GZE2" s="86"/>
      <c r="GZF2" s="86"/>
      <c r="GZG2" s="86"/>
      <c r="GZH2" s="86"/>
      <c r="GZI2" s="86"/>
      <c r="GZJ2" s="86"/>
      <c r="GZK2" s="86"/>
      <c r="GZL2" s="86"/>
      <c r="GZM2" s="86"/>
      <c r="GZN2" s="86"/>
      <c r="GZO2" s="86"/>
      <c r="GZP2" s="86"/>
      <c r="GZQ2" s="86"/>
      <c r="GZR2" s="86"/>
      <c r="GZS2" s="86"/>
      <c r="GZT2" s="86"/>
      <c r="GZU2" s="86"/>
      <c r="GZV2" s="86"/>
      <c r="GZW2" s="86"/>
      <c r="GZX2" s="86"/>
      <c r="GZY2" s="86"/>
      <c r="GZZ2" s="86"/>
      <c r="HAA2" s="86"/>
      <c r="HAB2" s="86"/>
      <c r="HAC2" s="86"/>
      <c r="HAD2" s="86"/>
      <c r="HAE2" s="86"/>
      <c r="HAF2" s="86"/>
      <c r="HAG2" s="86"/>
      <c r="HAH2" s="86"/>
      <c r="HAI2" s="86"/>
      <c r="HAJ2" s="86"/>
      <c r="HAK2" s="86"/>
      <c r="HAL2" s="86"/>
      <c r="HAM2" s="86"/>
      <c r="HAN2" s="86"/>
      <c r="HAO2" s="86"/>
      <c r="HAP2" s="86"/>
      <c r="HAQ2" s="86"/>
      <c r="HAR2" s="86"/>
      <c r="HAS2" s="86"/>
      <c r="HAT2" s="86"/>
      <c r="HAU2" s="86"/>
      <c r="HAV2" s="86"/>
      <c r="HAW2" s="86"/>
      <c r="HAX2" s="86"/>
      <c r="HAY2" s="86"/>
      <c r="HAZ2" s="86"/>
      <c r="HBA2" s="86"/>
      <c r="HBB2" s="86"/>
      <c r="HBC2" s="86"/>
      <c r="HBD2" s="86"/>
      <c r="HBE2" s="86"/>
      <c r="HBF2" s="86"/>
      <c r="HBG2" s="86"/>
      <c r="HBH2" s="86"/>
      <c r="HBI2" s="86"/>
      <c r="HBJ2" s="86"/>
      <c r="HBK2" s="86"/>
      <c r="HBL2" s="86"/>
      <c r="HBM2" s="86"/>
      <c r="HBN2" s="86"/>
      <c r="HBO2" s="86"/>
      <c r="HBP2" s="86"/>
      <c r="HBQ2" s="86"/>
      <c r="HBR2" s="86"/>
      <c r="HBS2" s="86"/>
      <c r="HBT2" s="86"/>
      <c r="HBU2" s="86"/>
      <c r="HBV2" s="86"/>
      <c r="HBW2" s="86"/>
      <c r="HBX2" s="86"/>
      <c r="HBY2" s="86"/>
      <c r="HBZ2" s="86"/>
      <c r="HCA2" s="86"/>
      <c r="HCB2" s="86"/>
      <c r="HCC2" s="86"/>
      <c r="HCD2" s="86"/>
      <c r="HCE2" s="86"/>
      <c r="HCF2" s="86"/>
      <c r="HCG2" s="86"/>
      <c r="HCH2" s="86"/>
      <c r="HCI2" s="86"/>
      <c r="HCJ2" s="86"/>
      <c r="HCK2" s="86"/>
      <c r="HCL2" s="86"/>
      <c r="HCM2" s="86"/>
      <c r="HCN2" s="86"/>
      <c r="HCO2" s="86"/>
      <c r="HCP2" s="86"/>
      <c r="HCQ2" s="86"/>
      <c r="HCR2" s="86"/>
      <c r="HCS2" s="86"/>
      <c r="HCT2" s="86"/>
      <c r="HCU2" s="86"/>
      <c r="HCV2" s="86"/>
      <c r="HCW2" s="86"/>
      <c r="HCX2" s="86"/>
      <c r="HCY2" s="86"/>
      <c r="HCZ2" s="86"/>
      <c r="HDA2" s="86"/>
      <c r="HDB2" s="86"/>
      <c r="HDC2" s="86"/>
      <c r="HDD2" s="86"/>
      <c r="HDE2" s="86"/>
      <c r="HDF2" s="86"/>
      <c r="HDG2" s="86"/>
      <c r="HDH2" s="86"/>
      <c r="HDI2" s="86"/>
      <c r="HDJ2" s="86"/>
      <c r="HDK2" s="86"/>
      <c r="HDL2" s="86"/>
      <c r="HDM2" s="86"/>
      <c r="HDN2" s="86"/>
      <c r="HDO2" s="86"/>
      <c r="HDP2" s="86"/>
      <c r="HDQ2" s="86"/>
      <c r="HDR2" s="86"/>
      <c r="HDS2" s="86"/>
      <c r="HDT2" s="86"/>
      <c r="HDU2" s="86"/>
      <c r="HDV2" s="86"/>
      <c r="HDW2" s="86"/>
      <c r="HDX2" s="86"/>
      <c r="HDY2" s="86"/>
      <c r="HDZ2" s="86"/>
      <c r="HEA2" s="86"/>
      <c r="HEB2" s="86"/>
      <c r="HEC2" s="86"/>
      <c r="HED2" s="86"/>
      <c r="HEE2" s="86"/>
      <c r="HEF2" s="86"/>
      <c r="HEG2" s="86"/>
      <c r="HEH2" s="86"/>
      <c r="HEI2" s="86"/>
      <c r="HEJ2" s="86"/>
      <c r="HEK2" s="86"/>
      <c r="HEL2" s="86"/>
      <c r="HEM2" s="86"/>
      <c r="HEN2" s="86"/>
      <c r="HEO2" s="86"/>
      <c r="HEP2" s="86"/>
      <c r="HEQ2" s="86"/>
      <c r="HER2" s="86"/>
      <c r="HES2" s="86"/>
      <c r="HET2" s="86"/>
      <c r="HEU2" s="86"/>
      <c r="HEV2" s="86"/>
      <c r="HEW2" s="86"/>
      <c r="HEX2" s="86"/>
      <c r="HEY2" s="86"/>
      <c r="HEZ2" s="86"/>
      <c r="HFA2" s="86"/>
      <c r="HFB2" s="86"/>
      <c r="HFC2" s="86"/>
      <c r="HFD2" s="86"/>
      <c r="HFE2" s="86"/>
      <c r="HFF2" s="86"/>
      <c r="HFG2" s="86"/>
      <c r="HFH2" s="86"/>
      <c r="HFI2" s="86"/>
      <c r="HFJ2" s="86"/>
      <c r="HFK2" s="86"/>
      <c r="HFL2" s="86"/>
      <c r="HFM2" s="86"/>
      <c r="HFN2" s="86"/>
      <c r="HFO2" s="86"/>
      <c r="HFP2" s="86"/>
      <c r="HFQ2" s="86"/>
      <c r="HFR2" s="86"/>
      <c r="HFS2" s="86"/>
      <c r="HFT2" s="86"/>
      <c r="HFU2" s="86"/>
      <c r="HFV2" s="86"/>
      <c r="HFW2" s="86"/>
      <c r="HFX2" s="86"/>
      <c r="HFY2" s="86"/>
      <c r="HFZ2" s="86"/>
      <c r="HGA2" s="86"/>
      <c r="HGB2" s="86"/>
      <c r="HGC2" s="86"/>
      <c r="HGD2" s="86"/>
      <c r="HGE2" s="86"/>
      <c r="HGF2" s="86"/>
      <c r="HGG2" s="86"/>
      <c r="HGH2" s="86"/>
      <c r="HGI2" s="86"/>
      <c r="HGJ2" s="86"/>
      <c r="HGK2" s="86"/>
      <c r="HGL2" s="86"/>
      <c r="HGM2" s="86"/>
      <c r="HGN2" s="86"/>
      <c r="HGO2" s="86"/>
      <c r="HGP2" s="86"/>
      <c r="HGQ2" s="86"/>
      <c r="HGR2" s="86"/>
      <c r="HGS2" s="86"/>
      <c r="HGT2" s="86"/>
      <c r="HGU2" s="86"/>
      <c r="HGV2" s="86"/>
      <c r="HGW2" s="86"/>
      <c r="HGX2" s="86"/>
      <c r="HGY2" s="86"/>
      <c r="HGZ2" s="86"/>
      <c r="HHA2" s="86"/>
      <c r="HHB2" s="86"/>
      <c r="HHC2" s="86"/>
      <c r="HHD2" s="86"/>
      <c r="HHE2" s="86"/>
      <c r="HHF2" s="86"/>
      <c r="HHG2" s="86"/>
      <c r="HHH2" s="86"/>
      <c r="HHI2" s="86"/>
      <c r="HHJ2" s="86"/>
      <c r="HHK2" s="86"/>
      <c r="HHL2" s="86"/>
      <c r="HHM2" s="86"/>
      <c r="HHN2" s="86"/>
      <c r="HHO2" s="86"/>
      <c r="HHP2" s="86"/>
      <c r="HHQ2" s="86"/>
      <c r="HHR2" s="86"/>
      <c r="HHS2" s="86"/>
      <c r="HHT2" s="86"/>
      <c r="HHU2" s="86"/>
      <c r="HHV2" s="86"/>
      <c r="HHW2" s="86"/>
      <c r="HHX2" s="86"/>
      <c r="HHY2" s="86"/>
      <c r="HHZ2" s="86"/>
      <c r="HIA2" s="86"/>
      <c r="HIB2" s="86"/>
      <c r="HIC2" s="86"/>
      <c r="HID2" s="86"/>
      <c r="HIE2" s="86"/>
      <c r="HIF2" s="86"/>
      <c r="HIG2" s="86"/>
      <c r="HIH2" s="86"/>
      <c r="HII2" s="86"/>
      <c r="HIJ2" s="86"/>
      <c r="HIK2" s="86"/>
      <c r="HIL2" s="86"/>
      <c r="HIM2" s="86"/>
      <c r="HIN2" s="86"/>
      <c r="HIO2" s="86"/>
      <c r="HIP2" s="86"/>
      <c r="HIQ2" s="86"/>
      <c r="HIR2" s="86"/>
      <c r="HIS2" s="86"/>
      <c r="HIT2" s="86"/>
      <c r="HIU2" s="86"/>
      <c r="HIV2" s="86"/>
      <c r="HIW2" s="86"/>
      <c r="HIX2" s="86"/>
      <c r="HIY2" s="86"/>
      <c r="HIZ2" s="86"/>
      <c r="HJA2" s="86"/>
      <c r="HJB2" s="86"/>
      <c r="HJC2" s="86"/>
      <c r="HJD2" s="86"/>
      <c r="HJE2" s="86"/>
      <c r="HJF2" s="86"/>
      <c r="HJG2" s="86"/>
      <c r="HJH2" s="86"/>
      <c r="HJI2" s="86"/>
      <c r="HJJ2" s="86"/>
      <c r="HJK2" s="86"/>
      <c r="HJL2" s="86"/>
      <c r="HJM2" s="86"/>
      <c r="HJN2" s="86"/>
      <c r="HJO2" s="86"/>
      <c r="HJP2" s="86"/>
      <c r="HJQ2" s="86"/>
      <c r="HJR2" s="86"/>
      <c r="HJS2" s="86"/>
      <c r="HJT2" s="86"/>
      <c r="HJU2" s="86"/>
      <c r="HJV2" s="86"/>
      <c r="HJW2" s="86"/>
      <c r="HJX2" s="86"/>
      <c r="HJY2" s="86"/>
      <c r="HJZ2" s="86"/>
      <c r="HKA2" s="86"/>
      <c r="HKB2" s="86"/>
      <c r="HKC2" s="86"/>
      <c r="HKD2" s="86"/>
      <c r="HKE2" s="86"/>
      <c r="HKF2" s="86"/>
      <c r="HKG2" s="86"/>
      <c r="HKH2" s="86"/>
      <c r="HKI2" s="86"/>
      <c r="HKJ2" s="86"/>
      <c r="HKK2" s="86"/>
      <c r="HKL2" s="86"/>
      <c r="HKM2" s="86"/>
      <c r="HKN2" s="86"/>
      <c r="HKO2" s="86"/>
      <c r="HKP2" s="86"/>
      <c r="HKQ2" s="86"/>
      <c r="HKR2" s="86"/>
      <c r="HKS2" s="86"/>
      <c r="HKT2" s="86"/>
      <c r="HKU2" s="86"/>
      <c r="HKV2" s="86"/>
      <c r="HKW2" s="86"/>
      <c r="HKX2" s="86"/>
      <c r="HKY2" s="86"/>
      <c r="HKZ2" s="86"/>
      <c r="HLA2" s="86"/>
      <c r="HLB2" s="86"/>
      <c r="HLC2" s="86"/>
      <c r="HLD2" s="86"/>
      <c r="HLE2" s="86"/>
      <c r="HLF2" s="86"/>
      <c r="HLG2" s="86"/>
      <c r="HLH2" s="86"/>
      <c r="HLI2" s="86"/>
      <c r="HLJ2" s="86"/>
      <c r="HLK2" s="86"/>
      <c r="HLL2" s="86"/>
      <c r="HLM2" s="86"/>
      <c r="HLN2" s="86"/>
      <c r="HLO2" s="86"/>
      <c r="HLP2" s="86"/>
      <c r="HLQ2" s="86"/>
      <c r="HLR2" s="86"/>
      <c r="HLS2" s="86"/>
      <c r="HLT2" s="86"/>
      <c r="HLU2" s="86"/>
      <c r="HLV2" s="86"/>
      <c r="HLW2" s="86"/>
      <c r="HLX2" s="86"/>
      <c r="HLY2" s="86"/>
      <c r="HLZ2" s="86"/>
      <c r="HMA2" s="86"/>
      <c r="HMB2" s="86"/>
      <c r="HMC2" s="86"/>
      <c r="HMD2" s="86"/>
      <c r="HME2" s="86"/>
      <c r="HMF2" s="86"/>
      <c r="HMG2" s="86"/>
      <c r="HMH2" s="86"/>
      <c r="HMI2" s="86"/>
      <c r="HMJ2" s="86"/>
      <c r="HMK2" s="86"/>
      <c r="HML2" s="86"/>
      <c r="HMM2" s="86"/>
      <c r="HMN2" s="86"/>
      <c r="HMO2" s="86"/>
      <c r="HMP2" s="86"/>
      <c r="HMQ2" s="86"/>
      <c r="HMR2" s="86"/>
      <c r="HMS2" s="86"/>
      <c r="HMT2" s="86"/>
      <c r="HMU2" s="86"/>
      <c r="HMV2" s="86"/>
      <c r="HMW2" s="86"/>
      <c r="HMX2" s="86"/>
      <c r="HMY2" s="86"/>
      <c r="HMZ2" s="86"/>
      <c r="HNA2" s="86"/>
      <c r="HNB2" s="86"/>
      <c r="HNC2" s="86"/>
      <c r="HND2" s="86"/>
      <c r="HNE2" s="86"/>
      <c r="HNF2" s="86"/>
      <c r="HNG2" s="86"/>
      <c r="HNH2" s="86"/>
      <c r="HNI2" s="86"/>
      <c r="HNJ2" s="86"/>
      <c r="HNK2" s="86"/>
      <c r="HNL2" s="86"/>
      <c r="HNM2" s="86"/>
      <c r="HNN2" s="86"/>
      <c r="HNO2" s="86"/>
      <c r="HNP2" s="86"/>
      <c r="HNQ2" s="86"/>
      <c r="HNR2" s="86"/>
      <c r="HNS2" s="86"/>
      <c r="HNT2" s="86"/>
      <c r="HNU2" s="86"/>
      <c r="HNV2" s="86"/>
      <c r="HNW2" s="86"/>
      <c r="HNX2" s="86"/>
      <c r="HNY2" s="86"/>
      <c r="HNZ2" s="86"/>
      <c r="HOA2" s="86"/>
      <c r="HOB2" s="86"/>
      <c r="HOC2" s="86"/>
      <c r="HOD2" s="86"/>
      <c r="HOE2" s="86"/>
      <c r="HOF2" s="86"/>
      <c r="HOG2" s="86"/>
      <c r="HOH2" s="86"/>
      <c r="HOI2" s="86"/>
      <c r="HOJ2" s="86"/>
      <c r="HOK2" s="86"/>
      <c r="HOL2" s="86"/>
      <c r="HOM2" s="86"/>
      <c r="HON2" s="86"/>
      <c r="HOO2" s="86"/>
      <c r="HOP2" s="86"/>
      <c r="HOQ2" s="86"/>
      <c r="HOR2" s="86"/>
      <c r="HOS2" s="86"/>
      <c r="HOT2" s="86"/>
      <c r="HOU2" s="86"/>
      <c r="HOV2" s="86"/>
      <c r="HOW2" s="86"/>
      <c r="HOX2" s="86"/>
      <c r="HOY2" s="86"/>
      <c r="HOZ2" s="86"/>
      <c r="HPA2" s="86"/>
      <c r="HPB2" s="86"/>
      <c r="HPC2" s="86"/>
      <c r="HPD2" s="86"/>
      <c r="HPE2" s="86"/>
      <c r="HPF2" s="86"/>
      <c r="HPG2" s="86"/>
      <c r="HPH2" s="86"/>
      <c r="HPI2" s="86"/>
      <c r="HPJ2" s="86"/>
      <c r="HPK2" s="86"/>
      <c r="HPL2" s="86"/>
      <c r="HPM2" s="86"/>
      <c r="HPN2" s="86"/>
      <c r="HPO2" s="86"/>
      <c r="HPP2" s="86"/>
      <c r="HPQ2" s="86"/>
      <c r="HPR2" s="86"/>
      <c r="HPS2" s="86"/>
      <c r="HPT2" s="86"/>
      <c r="HPU2" s="86"/>
      <c r="HPV2" s="86"/>
      <c r="HPW2" s="86"/>
      <c r="HPX2" s="86"/>
      <c r="HPY2" s="86"/>
      <c r="HPZ2" s="86"/>
      <c r="HQA2" s="86"/>
      <c r="HQB2" s="86"/>
      <c r="HQC2" s="86"/>
      <c r="HQD2" s="86"/>
      <c r="HQE2" s="86"/>
      <c r="HQF2" s="86"/>
      <c r="HQG2" s="86"/>
      <c r="HQH2" s="86"/>
      <c r="HQI2" s="86"/>
      <c r="HQJ2" s="86"/>
      <c r="HQK2" s="86"/>
      <c r="HQL2" s="86"/>
      <c r="HQM2" s="86"/>
      <c r="HQN2" s="86"/>
      <c r="HQO2" s="86"/>
      <c r="HQP2" s="86"/>
      <c r="HQQ2" s="86"/>
      <c r="HQR2" s="86"/>
      <c r="HQS2" s="86"/>
      <c r="HQT2" s="86"/>
      <c r="HQU2" s="86"/>
      <c r="HQV2" s="86"/>
      <c r="HQW2" s="86"/>
      <c r="HQX2" s="86"/>
      <c r="HQY2" s="86"/>
      <c r="HQZ2" s="86"/>
      <c r="HRA2" s="86"/>
      <c r="HRB2" s="86"/>
      <c r="HRC2" s="86"/>
      <c r="HRD2" s="86"/>
      <c r="HRE2" s="86"/>
      <c r="HRF2" s="86"/>
      <c r="HRG2" s="86"/>
      <c r="HRH2" s="86"/>
      <c r="HRI2" s="86"/>
      <c r="HRJ2" s="86"/>
      <c r="HRK2" s="86"/>
      <c r="HRL2" s="86"/>
      <c r="HRM2" s="86"/>
      <c r="HRN2" s="86"/>
      <c r="HRO2" s="86"/>
      <c r="HRP2" s="86"/>
      <c r="HRQ2" s="86"/>
      <c r="HRR2" s="86"/>
      <c r="HRS2" s="86"/>
      <c r="HRT2" s="86"/>
      <c r="HRU2" s="86"/>
      <c r="HRV2" s="86"/>
      <c r="HRW2" s="86"/>
      <c r="HRX2" s="86"/>
      <c r="HRY2" s="86"/>
      <c r="HRZ2" s="86"/>
      <c r="HSA2" s="86"/>
      <c r="HSB2" s="86"/>
      <c r="HSC2" s="86"/>
      <c r="HSD2" s="86"/>
      <c r="HSE2" s="86"/>
      <c r="HSF2" s="86"/>
      <c r="HSG2" s="86"/>
      <c r="HSH2" s="86"/>
      <c r="HSI2" s="86"/>
      <c r="HSJ2" s="86"/>
      <c r="HSK2" s="86"/>
      <c r="HSL2" s="86"/>
      <c r="HSM2" s="86"/>
      <c r="HSN2" s="86"/>
      <c r="HSO2" s="86"/>
      <c r="HSP2" s="86"/>
      <c r="HSQ2" s="86"/>
      <c r="HSR2" s="86"/>
      <c r="HSS2" s="86"/>
      <c r="HST2" s="86"/>
      <c r="HSU2" s="86"/>
      <c r="HSV2" s="86"/>
      <c r="HSW2" s="86"/>
      <c r="HSX2" s="86"/>
      <c r="HSY2" s="86"/>
      <c r="HSZ2" s="86"/>
      <c r="HTA2" s="86"/>
      <c r="HTB2" s="86"/>
      <c r="HTC2" s="86"/>
      <c r="HTD2" s="86"/>
      <c r="HTE2" s="86"/>
      <c r="HTF2" s="86"/>
      <c r="HTG2" s="86"/>
      <c r="HTH2" s="86"/>
      <c r="HTI2" s="86"/>
      <c r="HTJ2" s="86"/>
      <c r="HTK2" s="86"/>
      <c r="HTL2" s="86"/>
      <c r="HTM2" s="86"/>
      <c r="HTN2" s="86"/>
      <c r="HTO2" s="86"/>
      <c r="HTP2" s="86"/>
      <c r="HTQ2" s="86"/>
      <c r="HTR2" s="86"/>
      <c r="HTS2" s="86"/>
      <c r="HTT2" s="86"/>
      <c r="HTU2" s="86"/>
      <c r="HTV2" s="86"/>
      <c r="HTW2" s="86"/>
      <c r="HTX2" s="86"/>
      <c r="HTY2" s="86"/>
      <c r="HTZ2" s="86"/>
      <c r="HUA2" s="86"/>
      <c r="HUB2" s="86"/>
      <c r="HUC2" s="86"/>
      <c r="HUD2" s="86"/>
      <c r="HUE2" s="86"/>
      <c r="HUF2" s="86"/>
      <c r="HUG2" s="86"/>
      <c r="HUH2" s="86"/>
      <c r="HUI2" s="86"/>
      <c r="HUJ2" s="86"/>
      <c r="HUK2" s="86"/>
      <c r="HUL2" s="86"/>
      <c r="HUM2" s="86"/>
      <c r="HUN2" s="86"/>
      <c r="HUO2" s="86"/>
      <c r="HUP2" s="86"/>
      <c r="HUQ2" s="86"/>
      <c r="HUR2" s="86"/>
      <c r="HUS2" s="86"/>
      <c r="HUT2" s="86"/>
      <c r="HUU2" s="86"/>
      <c r="HUV2" s="86"/>
      <c r="HUW2" s="86"/>
      <c r="HUX2" s="86"/>
      <c r="HUY2" s="86"/>
      <c r="HUZ2" s="86"/>
      <c r="HVA2" s="86"/>
      <c r="HVB2" s="86"/>
      <c r="HVC2" s="86"/>
      <c r="HVD2" s="86"/>
      <c r="HVE2" s="86"/>
      <c r="HVF2" s="86"/>
      <c r="HVG2" s="86"/>
      <c r="HVH2" s="86"/>
      <c r="HVI2" s="86"/>
      <c r="HVJ2" s="86"/>
      <c r="HVK2" s="86"/>
      <c r="HVL2" s="86"/>
      <c r="HVM2" s="86"/>
      <c r="HVN2" s="86"/>
      <c r="HVO2" s="86"/>
      <c r="HVP2" s="86"/>
      <c r="HVQ2" s="86"/>
      <c r="HVR2" s="86"/>
      <c r="HVS2" s="86"/>
      <c r="HVT2" s="86"/>
      <c r="HVU2" s="86"/>
      <c r="HVV2" s="86"/>
      <c r="HVW2" s="86"/>
      <c r="HVX2" s="86"/>
      <c r="HVY2" s="86"/>
      <c r="HVZ2" s="86"/>
      <c r="HWA2" s="86"/>
      <c r="HWB2" s="86"/>
      <c r="HWC2" s="86"/>
      <c r="HWD2" s="86"/>
      <c r="HWE2" s="86"/>
      <c r="HWF2" s="86"/>
      <c r="HWG2" s="86"/>
      <c r="HWH2" s="86"/>
      <c r="HWI2" s="86"/>
      <c r="HWJ2" s="86"/>
      <c r="HWK2" s="86"/>
      <c r="HWL2" s="86"/>
      <c r="HWM2" s="86"/>
      <c r="HWN2" s="86"/>
      <c r="HWO2" s="86"/>
      <c r="HWP2" s="86"/>
      <c r="HWQ2" s="86"/>
      <c r="HWR2" s="86"/>
      <c r="HWS2" s="86"/>
      <c r="HWT2" s="86"/>
      <c r="HWU2" s="86"/>
      <c r="HWV2" s="86"/>
      <c r="HWW2" s="86"/>
      <c r="HWX2" s="86"/>
      <c r="HWY2" s="86"/>
      <c r="HWZ2" s="86"/>
      <c r="HXA2" s="86"/>
      <c r="HXB2" s="86"/>
      <c r="HXC2" s="86"/>
      <c r="HXD2" s="86"/>
      <c r="HXE2" s="86"/>
      <c r="HXF2" s="86"/>
      <c r="HXG2" s="86"/>
      <c r="HXH2" s="86"/>
      <c r="HXI2" s="86"/>
      <c r="HXJ2" s="86"/>
      <c r="HXK2" s="86"/>
      <c r="HXL2" s="86"/>
      <c r="HXM2" s="86"/>
      <c r="HXN2" s="86"/>
      <c r="HXO2" s="86"/>
      <c r="HXP2" s="86"/>
      <c r="HXQ2" s="86"/>
      <c r="HXR2" s="86"/>
      <c r="HXS2" s="86"/>
      <c r="HXT2" s="86"/>
      <c r="HXU2" s="86"/>
      <c r="HXV2" s="86"/>
      <c r="HXW2" s="86"/>
      <c r="HXX2" s="86"/>
      <c r="HXY2" s="86"/>
      <c r="HXZ2" s="86"/>
      <c r="HYA2" s="86"/>
      <c r="HYB2" s="86"/>
      <c r="HYC2" s="86"/>
      <c r="HYD2" s="86"/>
      <c r="HYE2" s="86"/>
      <c r="HYF2" s="86"/>
      <c r="HYG2" s="86"/>
      <c r="HYH2" s="86"/>
      <c r="HYI2" s="86"/>
      <c r="HYJ2" s="86"/>
      <c r="HYK2" s="86"/>
      <c r="HYL2" s="86"/>
      <c r="HYM2" s="86"/>
      <c r="HYN2" s="86"/>
      <c r="HYO2" s="86"/>
      <c r="HYP2" s="86"/>
      <c r="HYQ2" s="86"/>
      <c r="HYR2" s="86"/>
      <c r="HYS2" s="86"/>
      <c r="HYT2" s="86"/>
      <c r="HYU2" s="86"/>
      <c r="HYV2" s="86"/>
      <c r="HYW2" s="86"/>
      <c r="HYX2" s="86"/>
      <c r="HYY2" s="86"/>
      <c r="HYZ2" s="86"/>
      <c r="HZA2" s="86"/>
      <c r="HZB2" s="86"/>
      <c r="HZC2" s="86"/>
      <c r="HZD2" s="86"/>
      <c r="HZE2" s="86"/>
      <c r="HZF2" s="86"/>
      <c r="HZG2" s="86"/>
      <c r="HZH2" s="86"/>
      <c r="HZI2" s="86"/>
      <c r="HZJ2" s="86"/>
      <c r="HZK2" s="86"/>
      <c r="HZL2" s="86"/>
      <c r="HZM2" s="86"/>
      <c r="HZN2" s="86"/>
      <c r="HZO2" s="86"/>
      <c r="HZP2" s="86"/>
      <c r="HZQ2" s="86"/>
      <c r="HZR2" s="86"/>
      <c r="HZS2" s="86"/>
      <c r="HZT2" s="86"/>
      <c r="HZU2" s="86"/>
      <c r="HZV2" s="86"/>
      <c r="HZW2" s="86"/>
      <c r="HZX2" s="86"/>
      <c r="HZY2" s="86"/>
      <c r="HZZ2" s="86"/>
      <c r="IAA2" s="86"/>
      <c r="IAB2" s="86"/>
      <c r="IAC2" s="86"/>
      <c r="IAD2" s="86"/>
      <c r="IAE2" s="86"/>
      <c r="IAF2" s="86"/>
      <c r="IAG2" s="86"/>
      <c r="IAH2" s="86"/>
      <c r="IAI2" s="86"/>
      <c r="IAJ2" s="86"/>
      <c r="IAK2" s="86"/>
      <c r="IAL2" s="86"/>
      <c r="IAM2" s="86"/>
      <c r="IAN2" s="86"/>
      <c r="IAO2" s="86"/>
      <c r="IAP2" s="86"/>
      <c r="IAQ2" s="86"/>
      <c r="IAR2" s="86"/>
      <c r="IAS2" s="86"/>
      <c r="IAT2" s="86"/>
      <c r="IAU2" s="86"/>
      <c r="IAV2" s="86"/>
      <c r="IAW2" s="86"/>
      <c r="IAX2" s="86"/>
      <c r="IAY2" s="86"/>
      <c r="IAZ2" s="86"/>
      <c r="IBA2" s="86"/>
      <c r="IBB2" s="86"/>
      <c r="IBC2" s="86"/>
      <c r="IBD2" s="86"/>
      <c r="IBE2" s="86"/>
      <c r="IBF2" s="86"/>
      <c r="IBG2" s="86"/>
      <c r="IBH2" s="86"/>
      <c r="IBI2" s="86"/>
      <c r="IBJ2" s="86"/>
      <c r="IBK2" s="86"/>
      <c r="IBL2" s="86"/>
      <c r="IBM2" s="86"/>
      <c r="IBN2" s="86"/>
      <c r="IBO2" s="86"/>
      <c r="IBP2" s="86"/>
      <c r="IBQ2" s="86"/>
      <c r="IBR2" s="86"/>
      <c r="IBS2" s="86"/>
      <c r="IBT2" s="86"/>
      <c r="IBU2" s="86"/>
      <c r="IBV2" s="86"/>
      <c r="IBW2" s="86"/>
      <c r="IBX2" s="86"/>
      <c r="IBY2" s="86"/>
      <c r="IBZ2" s="86"/>
      <c r="ICA2" s="86"/>
      <c r="ICB2" s="86"/>
      <c r="ICC2" s="86"/>
      <c r="ICD2" s="86"/>
      <c r="ICE2" s="86"/>
      <c r="ICF2" s="86"/>
      <c r="ICG2" s="86"/>
      <c r="ICH2" s="86"/>
      <c r="ICI2" s="86"/>
      <c r="ICJ2" s="86"/>
      <c r="ICK2" s="86"/>
      <c r="ICL2" s="86"/>
      <c r="ICM2" s="86"/>
      <c r="ICN2" s="86"/>
      <c r="ICO2" s="86"/>
      <c r="ICP2" s="86"/>
      <c r="ICQ2" s="86"/>
      <c r="ICR2" s="86"/>
      <c r="ICS2" s="86"/>
      <c r="ICT2" s="86"/>
      <c r="ICU2" s="86"/>
      <c r="ICV2" s="86"/>
      <c r="ICW2" s="86"/>
      <c r="ICX2" s="86"/>
      <c r="ICY2" s="86"/>
      <c r="ICZ2" s="86"/>
      <c r="IDA2" s="86"/>
      <c r="IDB2" s="86"/>
      <c r="IDC2" s="86"/>
      <c r="IDD2" s="86"/>
      <c r="IDE2" s="86"/>
      <c r="IDF2" s="86"/>
      <c r="IDG2" s="86"/>
      <c r="IDH2" s="86"/>
      <c r="IDI2" s="86"/>
      <c r="IDJ2" s="86"/>
      <c r="IDK2" s="86"/>
      <c r="IDL2" s="86"/>
      <c r="IDM2" s="86"/>
      <c r="IDN2" s="86"/>
      <c r="IDO2" s="86"/>
      <c r="IDP2" s="86"/>
      <c r="IDQ2" s="86"/>
      <c r="IDR2" s="86"/>
      <c r="IDS2" s="86"/>
      <c r="IDT2" s="86"/>
      <c r="IDU2" s="86"/>
      <c r="IDV2" s="86"/>
      <c r="IDW2" s="86"/>
      <c r="IDX2" s="86"/>
      <c r="IDY2" s="86"/>
      <c r="IDZ2" s="86"/>
      <c r="IEA2" s="86"/>
      <c r="IEB2" s="86"/>
      <c r="IEC2" s="86"/>
      <c r="IED2" s="86"/>
      <c r="IEE2" s="86"/>
      <c r="IEF2" s="86"/>
      <c r="IEG2" s="86"/>
      <c r="IEH2" s="86"/>
      <c r="IEI2" s="86"/>
      <c r="IEJ2" s="86"/>
      <c r="IEK2" s="86"/>
      <c r="IEL2" s="86"/>
      <c r="IEM2" s="86"/>
      <c r="IEN2" s="86"/>
      <c r="IEO2" s="86"/>
      <c r="IEP2" s="86"/>
      <c r="IEQ2" s="86"/>
      <c r="IER2" s="86"/>
      <c r="IES2" s="86"/>
      <c r="IET2" s="86"/>
      <c r="IEU2" s="86"/>
      <c r="IEV2" s="86"/>
      <c r="IEW2" s="86"/>
      <c r="IEX2" s="86"/>
      <c r="IEY2" s="86"/>
      <c r="IEZ2" s="86"/>
      <c r="IFA2" s="86"/>
      <c r="IFB2" s="86"/>
      <c r="IFC2" s="86"/>
      <c r="IFD2" s="86"/>
      <c r="IFE2" s="86"/>
      <c r="IFF2" s="86"/>
      <c r="IFG2" s="86"/>
      <c r="IFH2" s="86"/>
      <c r="IFI2" s="86"/>
      <c r="IFJ2" s="86"/>
      <c r="IFK2" s="86"/>
      <c r="IFL2" s="86"/>
      <c r="IFM2" s="86"/>
      <c r="IFN2" s="86"/>
      <c r="IFO2" s="86"/>
      <c r="IFP2" s="86"/>
      <c r="IFQ2" s="86"/>
      <c r="IFR2" s="86"/>
      <c r="IFS2" s="86"/>
      <c r="IFT2" s="86"/>
      <c r="IFU2" s="86"/>
      <c r="IFV2" s="86"/>
      <c r="IFW2" s="86"/>
      <c r="IFX2" s="86"/>
      <c r="IFY2" s="86"/>
      <c r="IFZ2" s="86"/>
      <c r="IGA2" s="86"/>
      <c r="IGB2" s="86"/>
      <c r="IGC2" s="86"/>
      <c r="IGD2" s="86"/>
      <c r="IGE2" s="86"/>
      <c r="IGF2" s="86"/>
      <c r="IGG2" s="86"/>
      <c r="IGH2" s="86"/>
      <c r="IGI2" s="86"/>
      <c r="IGJ2" s="86"/>
      <c r="IGK2" s="86"/>
      <c r="IGL2" s="86"/>
      <c r="IGM2" s="86"/>
      <c r="IGN2" s="86"/>
      <c r="IGO2" s="86"/>
      <c r="IGP2" s="86"/>
      <c r="IGQ2" s="86"/>
      <c r="IGR2" s="86"/>
      <c r="IGS2" s="86"/>
      <c r="IGT2" s="86"/>
      <c r="IGU2" s="86"/>
      <c r="IGV2" s="86"/>
      <c r="IGW2" s="86"/>
      <c r="IGX2" s="86"/>
      <c r="IGY2" s="86"/>
      <c r="IGZ2" s="86"/>
      <c r="IHA2" s="86"/>
      <c r="IHB2" s="86"/>
      <c r="IHC2" s="86"/>
      <c r="IHD2" s="86"/>
      <c r="IHE2" s="86"/>
      <c r="IHF2" s="86"/>
      <c r="IHG2" s="86"/>
      <c r="IHH2" s="86"/>
      <c r="IHI2" s="86"/>
      <c r="IHJ2" s="86"/>
      <c r="IHK2" s="86"/>
      <c r="IHL2" s="86"/>
      <c r="IHM2" s="86"/>
      <c r="IHN2" s="86"/>
      <c r="IHO2" s="86"/>
      <c r="IHP2" s="86"/>
      <c r="IHQ2" s="86"/>
      <c r="IHR2" s="86"/>
      <c r="IHS2" s="86"/>
      <c r="IHT2" s="86"/>
      <c r="IHU2" s="86"/>
      <c r="IHV2" s="86"/>
      <c r="IHW2" s="86"/>
      <c r="IHX2" s="86"/>
      <c r="IHY2" s="86"/>
      <c r="IHZ2" s="86"/>
      <c r="IIA2" s="86"/>
      <c r="IIB2" s="86"/>
      <c r="IIC2" s="86"/>
      <c r="IID2" s="86"/>
      <c r="IIE2" s="86"/>
      <c r="IIF2" s="86"/>
      <c r="IIG2" s="86"/>
      <c r="IIH2" s="86"/>
      <c r="III2" s="86"/>
      <c r="IIJ2" s="86"/>
      <c r="IIK2" s="86"/>
      <c r="IIL2" s="86"/>
      <c r="IIM2" s="86"/>
      <c r="IIN2" s="86"/>
      <c r="IIO2" s="86"/>
      <c r="IIP2" s="86"/>
      <c r="IIQ2" s="86"/>
      <c r="IIR2" s="86"/>
      <c r="IIS2" s="86"/>
      <c r="IIT2" s="86"/>
      <c r="IIU2" s="86"/>
      <c r="IIV2" s="86"/>
      <c r="IIW2" s="86"/>
      <c r="IIX2" s="86"/>
      <c r="IIY2" s="86"/>
      <c r="IIZ2" s="86"/>
      <c r="IJA2" s="86"/>
      <c r="IJB2" s="86"/>
      <c r="IJC2" s="86"/>
      <c r="IJD2" s="86"/>
      <c r="IJE2" s="86"/>
      <c r="IJF2" s="86"/>
      <c r="IJG2" s="86"/>
      <c r="IJH2" s="86"/>
      <c r="IJI2" s="86"/>
      <c r="IJJ2" s="86"/>
      <c r="IJK2" s="86"/>
      <c r="IJL2" s="86"/>
      <c r="IJM2" s="86"/>
      <c r="IJN2" s="86"/>
      <c r="IJO2" s="86"/>
      <c r="IJP2" s="86"/>
      <c r="IJQ2" s="86"/>
      <c r="IJR2" s="86"/>
      <c r="IJS2" s="86"/>
      <c r="IJT2" s="86"/>
      <c r="IJU2" s="86"/>
      <c r="IJV2" s="86"/>
      <c r="IJW2" s="86"/>
      <c r="IJX2" s="86"/>
      <c r="IJY2" s="86"/>
      <c r="IJZ2" s="86"/>
      <c r="IKA2" s="86"/>
      <c r="IKB2" s="86"/>
      <c r="IKC2" s="86"/>
      <c r="IKD2" s="86"/>
      <c r="IKE2" s="86"/>
      <c r="IKF2" s="86"/>
      <c r="IKG2" s="86"/>
      <c r="IKH2" s="86"/>
      <c r="IKI2" s="86"/>
      <c r="IKJ2" s="86"/>
      <c r="IKK2" s="86"/>
      <c r="IKL2" s="86"/>
      <c r="IKM2" s="86"/>
      <c r="IKN2" s="86"/>
      <c r="IKO2" s="86"/>
      <c r="IKP2" s="86"/>
      <c r="IKQ2" s="86"/>
      <c r="IKR2" s="86"/>
      <c r="IKS2" s="86"/>
      <c r="IKT2" s="86"/>
      <c r="IKU2" s="86"/>
      <c r="IKV2" s="86"/>
      <c r="IKW2" s="86"/>
      <c r="IKX2" s="86"/>
      <c r="IKY2" s="86"/>
      <c r="IKZ2" s="86"/>
      <c r="ILA2" s="86"/>
      <c r="ILB2" s="86"/>
      <c r="ILC2" s="86"/>
      <c r="ILD2" s="86"/>
      <c r="ILE2" s="86"/>
      <c r="ILF2" s="86"/>
      <c r="ILG2" s="86"/>
      <c r="ILH2" s="86"/>
      <c r="ILI2" s="86"/>
      <c r="ILJ2" s="86"/>
      <c r="ILK2" s="86"/>
      <c r="ILL2" s="86"/>
      <c r="ILM2" s="86"/>
      <c r="ILN2" s="86"/>
      <c r="ILO2" s="86"/>
      <c r="ILP2" s="86"/>
      <c r="ILQ2" s="86"/>
      <c r="ILR2" s="86"/>
      <c r="ILS2" s="86"/>
      <c r="ILT2" s="86"/>
      <c r="ILU2" s="86"/>
      <c r="ILV2" s="86"/>
      <c r="ILW2" s="86"/>
      <c r="ILX2" s="86"/>
      <c r="ILY2" s="86"/>
      <c r="ILZ2" s="86"/>
      <c r="IMA2" s="86"/>
      <c r="IMB2" s="86"/>
      <c r="IMC2" s="86"/>
      <c r="IMD2" s="86"/>
      <c r="IME2" s="86"/>
      <c r="IMF2" s="86"/>
      <c r="IMG2" s="86"/>
      <c r="IMH2" s="86"/>
      <c r="IMI2" s="86"/>
      <c r="IMJ2" s="86"/>
      <c r="IMK2" s="86"/>
      <c r="IML2" s="86"/>
      <c r="IMM2" s="86"/>
      <c r="IMN2" s="86"/>
      <c r="IMO2" s="86"/>
      <c r="IMP2" s="86"/>
      <c r="IMQ2" s="86"/>
      <c r="IMR2" s="86"/>
      <c r="IMS2" s="86"/>
      <c r="IMT2" s="86"/>
      <c r="IMU2" s="86"/>
      <c r="IMV2" s="86"/>
      <c r="IMW2" s="86"/>
      <c r="IMX2" s="86"/>
      <c r="IMY2" s="86"/>
      <c r="IMZ2" s="86"/>
      <c r="INA2" s="86"/>
      <c r="INB2" s="86"/>
      <c r="INC2" s="86"/>
      <c r="IND2" s="86"/>
      <c r="INE2" s="86"/>
      <c r="INF2" s="86"/>
      <c r="ING2" s="86"/>
      <c r="INH2" s="86"/>
      <c r="INI2" s="86"/>
      <c r="INJ2" s="86"/>
      <c r="INK2" s="86"/>
      <c r="INL2" s="86"/>
      <c r="INM2" s="86"/>
      <c r="INN2" s="86"/>
      <c r="INO2" s="86"/>
      <c r="INP2" s="86"/>
      <c r="INQ2" s="86"/>
      <c r="INR2" s="86"/>
      <c r="INS2" s="86"/>
      <c r="INT2" s="86"/>
      <c r="INU2" s="86"/>
      <c r="INV2" s="86"/>
      <c r="INW2" s="86"/>
      <c r="INX2" s="86"/>
      <c r="INY2" s="86"/>
      <c r="INZ2" s="86"/>
      <c r="IOA2" s="86"/>
      <c r="IOB2" s="86"/>
      <c r="IOC2" s="86"/>
      <c r="IOD2" s="86"/>
      <c r="IOE2" s="86"/>
      <c r="IOF2" s="86"/>
      <c r="IOG2" s="86"/>
      <c r="IOH2" s="86"/>
      <c r="IOI2" s="86"/>
      <c r="IOJ2" s="86"/>
      <c r="IOK2" s="86"/>
      <c r="IOL2" s="86"/>
      <c r="IOM2" s="86"/>
      <c r="ION2" s="86"/>
      <c r="IOO2" s="86"/>
      <c r="IOP2" s="86"/>
      <c r="IOQ2" s="86"/>
      <c r="IOR2" s="86"/>
      <c r="IOS2" s="86"/>
      <c r="IOT2" s="86"/>
      <c r="IOU2" s="86"/>
      <c r="IOV2" s="86"/>
      <c r="IOW2" s="86"/>
      <c r="IOX2" s="86"/>
      <c r="IOY2" s="86"/>
      <c r="IOZ2" s="86"/>
      <c r="IPA2" s="86"/>
      <c r="IPB2" s="86"/>
      <c r="IPC2" s="86"/>
      <c r="IPD2" s="86"/>
      <c r="IPE2" s="86"/>
      <c r="IPF2" s="86"/>
      <c r="IPG2" s="86"/>
      <c r="IPH2" s="86"/>
      <c r="IPI2" s="86"/>
      <c r="IPJ2" s="86"/>
      <c r="IPK2" s="86"/>
      <c r="IPL2" s="86"/>
      <c r="IPM2" s="86"/>
      <c r="IPN2" s="86"/>
      <c r="IPO2" s="86"/>
      <c r="IPP2" s="86"/>
      <c r="IPQ2" s="86"/>
      <c r="IPR2" s="86"/>
      <c r="IPS2" s="86"/>
      <c r="IPT2" s="86"/>
      <c r="IPU2" s="86"/>
      <c r="IPV2" s="86"/>
      <c r="IPW2" s="86"/>
      <c r="IPX2" s="86"/>
      <c r="IPY2" s="86"/>
      <c r="IPZ2" s="86"/>
      <c r="IQA2" s="86"/>
      <c r="IQB2" s="86"/>
      <c r="IQC2" s="86"/>
      <c r="IQD2" s="86"/>
      <c r="IQE2" s="86"/>
      <c r="IQF2" s="86"/>
      <c r="IQG2" s="86"/>
      <c r="IQH2" s="86"/>
      <c r="IQI2" s="86"/>
      <c r="IQJ2" s="86"/>
      <c r="IQK2" s="86"/>
      <c r="IQL2" s="86"/>
      <c r="IQM2" s="86"/>
      <c r="IQN2" s="86"/>
      <c r="IQO2" s="86"/>
      <c r="IQP2" s="86"/>
      <c r="IQQ2" s="86"/>
      <c r="IQR2" s="86"/>
      <c r="IQS2" s="86"/>
      <c r="IQT2" s="86"/>
      <c r="IQU2" s="86"/>
      <c r="IQV2" s="86"/>
      <c r="IQW2" s="86"/>
      <c r="IQX2" s="86"/>
      <c r="IQY2" s="86"/>
      <c r="IQZ2" s="86"/>
      <c r="IRA2" s="86"/>
      <c r="IRB2" s="86"/>
      <c r="IRC2" s="86"/>
      <c r="IRD2" s="86"/>
      <c r="IRE2" s="86"/>
      <c r="IRF2" s="86"/>
      <c r="IRG2" s="86"/>
      <c r="IRH2" s="86"/>
      <c r="IRI2" s="86"/>
      <c r="IRJ2" s="86"/>
      <c r="IRK2" s="86"/>
      <c r="IRL2" s="86"/>
      <c r="IRM2" s="86"/>
      <c r="IRN2" s="86"/>
      <c r="IRO2" s="86"/>
      <c r="IRP2" s="86"/>
      <c r="IRQ2" s="86"/>
      <c r="IRR2" s="86"/>
      <c r="IRS2" s="86"/>
      <c r="IRT2" s="86"/>
      <c r="IRU2" s="86"/>
      <c r="IRV2" s="86"/>
      <c r="IRW2" s="86"/>
      <c r="IRX2" s="86"/>
      <c r="IRY2" s="86"/>
      <c r="IRZ2" s="86"/>
      <c r="ISA2" s="86"/>
      <c r="ISB2" s="86"/>
      <c r="ISC2" s="86"/>
      <c r="ISD2" s="86"/>
      <c r="ISE2" s="86"/>
      <c r="ISF2" s="86"/>
      <c r="ISG2" s="86"/>
      <c r="ISH2" s="86"/>
      <c r="ISI2" s="86"/>
      <c r="ISJ2" s="86"/>
      <c r="ISK2" s="86"/>
      <c r="ISL2" s="86"/>
      <c r="ISM2" s="86"/>
      <c r="ISN2" s="86"/>
      <c r="ISO2" s="86"/>
      <c r="ISP2" s="86"/>
      <c r="ISQ2" s="86"/>
      <c r="ISR2" s="86"/>
      <c r="ISS2" s="86"/>
      <c r="IST2" s="86"/>
      <c r="ISU2" s="86"/>
      <c r="ISV2" s="86"/>
      <c r="ISW2" s="86"/>
      <c r="ISX2" s="86"/>
      <c r="ISY2" s="86"/>
      <c r="ISZ2" s="86"/>
      <c r="ITA2" s="86"/>
      <c r="ITB2" s="86"/>
      <c r="ITC2" s="86"/>
      <c r="ITD2" s="86"/>
      <c r="ITE2" s="86"/>
      <c r="ITF2" s="86"/>
      <c r="ITG2" s="86"/>
      <c r="ITH2" s="86"/>
      <c r="ITI2" s="86"/>
      <c r="ITJ2" s="86"/>
      <c r="ITK2" s="86"/>
      <c r="ITL2" s="86"/>
      <c r="ITM2" s="86"/>
      <c r="ITN2" s="86"/>
      <c r="ITO2" s="86"/>
      <c r="ITP2" s="86"/>
      <c r="ITQ2" s="86"/>
      <c r="ITR2" s="86"/>
      <c r="ITS2" s="86"/>
      <c r="ITT2" s="86"/>
      <c r="ITU2" s="86"/>
      <c r="ITV2" s="86"/>
      <c r="ITW2" s="86"/>
      <c r="ITX2" s="86"/>
      <c r="ITY2" s="86"/>
      <c r="ITZ2" s="86"/>
      <c r="IUA2" s="86"/>
      <c r="IUB2" s="86"/>
      <c r="IUC2" s="86"/>
      <c r="IUD2" s="86"/>
      <c r="IUE2" s="86"/>
      <c r="IUF2" s="86"/>
      <c r="IUG2" s="86"/>
      <c r="IUH2" s="86"/>
      <c r="IUI2" s="86"/>
      <c r="IUJ2" s="86"/>
      <c r="IUK2" s="86"/>
      <c r="IUL2" s="86"/>
      <c r="IUM2" s="86"/>
      <c r="IUN2" s="86"/>
      <c r="IUO2" s="86"/>
      <c r="IUP2" s="86"/>
      <c r="IUQ2" s="86"/>
      <c r="IUR2" s="86"/>
      <c r="IUS2" s="86"/>
      <c r="IUT2" s="86"/>
      <c r="IUU2" s="86"/>
      <c r="IUV2" s="86"/>
      <c r="IUW2" s="86"/>
      <c r="IUX2" s="86"/>
      <c r="IUY2" s="86"/>
      <c r="IUZ2" s="86"/>
      <c r="IVA2" s="86"/>
      <c r="IVB2" s="86"/>
      <c r="IVC2" s="86"/>
      <c r="IVD2" s="86"/>
      <c r="IVE2" s="86"/>
      <c r="IVF2" s="86"/>
      <c r="IVG2" s="86"/>
      <c r="IVH2" s="86"/>
      <c r="IVI2" s="86"/>
      <c r="IVJ2" s="86"/>
      <c r="IVK2" s="86"/>
      <c r="IVL2" s="86"/>
      <c r="IVM2" s="86"/>
      <c r="IVN2" s="86"/>
      <c r="IVO2" s="86"/>
      <c r="IVP2" s="86"/>
      <c r="IVQ2" s="86"/>
      <c r="IVR2" s="86"/>
      <c r="IVS2" s="86"/>
      <c r="IVT2" s="86"/>
      <c r="IVU2" s="86"/>
      <c r="IVV2" s="86"/>
      <c r="IVW2" s="86"/>
      <c r="IVX2" s="86"/>
      <c r="IVY2" s="86"/>
      <c r="IVZ2" s="86"/>
      <c r="IWA2" s="86"/>
      <c r="IWB2" s="86"/>
      <c r="IWC2" s="86"/>
      <c r="IWD2" s="86"/>
      <c r="IWE2" s="86"/>
      <c r="IWF2" s="86"/>
      <c r="IWG2" s="86"/>
      <c r="IWH2" s="86"/>
      <c r="IWI2" s="86"/>
      <c r="IWJ2" s="86"/>
      <c r="IWK2" s="86"/>
      <c r="IWL2" s="86"/>
      <c r="IWM2" s="86"/>
      <c r="IWN2" s="86"/>
      <c r="IWO2" s="86"/>
      <c r="IWP2" s="86"/>
      <c r="IWQ2" s="86"/>
      <c r="IWR2" s="86"/>
      <c r="IWS2" s="86"/>
      <c r="IWT2" s="86"/>
      <c r="IWU2" s="86"/>
      <c r="IWV2" s="86"/>
      <c r="IWW2" s="86"/>
      <c r="IWX2" s="86"/>
      <c r="IWY2" s="86"/>
      <c r="IWZ2" s="86"/>
      <c r="IXA2" s="86"/>
      <c r="IXB2" s="86"/>
      <c r="IXC2" s="86"/>
      <c r="IXD2" s="86"/>
      <c r="IXE2" s="86"/>
      <c r="IXF2" s="86"/>
      <c r="IXG2" s="86"/>
      <c r="IXH2" s="86"/>
      <c r="IXI2" s="86"/>
      <c r="IXJ2" s="86"/>
      <c r="IXK2" s="86"/>
      <c r="IXL2" s="86"/>
      <c r="IXM2" s="86"/>
      <c r="IXN2" s="86"/>
      <c r="IXO2" s="86"/>
      <c r="IXP2" s="86"/>
      <c r="IXQ2" s="86"/>
      <c r="IXR2" s="86"/>
      <c r="IXS2" s="86"/>
      <c r="IXT2" s="86"/>
      <c r="IXU2" s="86"/>
      <c r="IXV2" s="86"/>
      <c r="IXW2" s="86"/>
      <c r="IXX2" s="86"/>
      <c r="IXY2" s="86"/>
      <c r="IXZ2" s="86"/>
      <c r="IYA2" s="86"/>
      <c r="IYB2" s="86"/>
      <c r="IYC2" s="86"/>
      <c r="IYD2" s="86"/>
      <c r="IYE2" s="86"/>
      <c r="IYF2" s="86"/>
      <c r="IYG2" s="86"/>
      <c r="IYH2" s="86"/>
      <c r="IYI2" s="86"/>
      <c r="IYJ2" s="86"/>
      <c r="IYK2" s="86"/>
      <c r="IYL2" s="86"/>
      <c r="IYM2" s="86"/>
      <c r="IYN2" s="86"/>
      <c r="IYO2" s="86"/>
      <c r="IYP2" s="86"/>
      <c r="IYQ2" s="86"/>
      <c r="IYR2" s="86"/>
      <c r="IYS2" s="86"/>
      <c r="IYT2" s="86"/>
      <c r="IYU2" s="86"/>
      <c r="IYV2" s="86"/>
      <c r="IYW2" s="86"/>
      <c r="IYX2" s="86"/>
      <c r="IYY2" s="86"/>
      <c r="IYZ2" s="86"/>
      <c r="IZA2" s="86"/>
      <c r="IZB2" s="86"/>
      <c r="IZC2" s="86"/>
      <c r="IZD2" s="86"/>
      <c r="IZE2" s="86"/>
      <c r="IZF2" s="86"/>
      <c r="IZG2" s="86"/>
      <c r="IZH2" s="86"/>
      <c r="IZI2" s="86"/>
      <c r="IZJ2" s="86"/>
      <c r="IZK2" s="86"/>
      <c r="IZL2" s="86"/>
      <c r="IZM2" s="86"/>
      <c r="IZN2" s="86"/>
      <c r="IZO2" s="86"/>
      <c r="IZP2" s="86"/>
      <c r="IZQ2" s="86"/>
      <c r="IZR2" s="86"/>
      <c r="IZS2" s="86"/>
      <c r="IZT2" s="86"/>
      <c r="IZU2" s="86"/>
      <c r="IZV2" s="86"/>
      <c r="IZW2" s="86"/>
      <c r="IZX2" s="86"/>
      <c r="IZY2" s="86"/>
      <c r="IZZ2" s="86"/>
      <c r="JAA2" s="86"/>
      <c r="JAB2" s="86"/>
      <c r="JAC2" s="86"/>
      <c r="JAD2" s="86"/>
      <c r="JAE2" s="86"/>
      <c r="JAF2" s="86"/>
      <c r="JAG2" s="86"/>
      <c r="JAH2" s="86"/>
      <c r="JAI2" s="86"/>
      <c r="JAJ2" s="86"/>
      <c r="JAK2" s="86"/>
      <c r="JAL2" s="86"/>
      <c r="JAM2" s="86"/>
      <c r="JAN2" s="86"/>
      <c r="JAO2" s="86"/>
      <c r="JAP2" s="86"/>
      <c r="JAQ2" s="86"/>
      <c r="JAR2" s="86"/>
      <c r="JAS2" s="86"/>
      <c r="JAT2" s="86"/>
      <c r="JAU2" s="86"/>
      <c r="JAV2" s="86"/>
      <c r="JAW2" s="86"/>
      <c r="JAX2" s="86"/>
      <c r="JAY2" s="86"/>
      <c r="JAZ2" s="86"/>
      <c r="JBA2" s="86"/>
      <c r="JBB2" s="86"/>
      <c r="JBC2" s="86"/>
      <c r="JBD2" s="86"/>
      <c r="JBE2" s="86"/>
      <c r="JBF2" s="86"/>
      <c r="JBG2" s="86"/>
      <c r="JBH2" s="86"/>
      <c r="JBI2" s="86"/>
      <c r="JBJ2" s="86"/>
      <c r="JBK2" s="86"/>
      <c r="JBL2" s="86"/>
      <c r="JBM2" s="86"/>
      <c r="JBN2" s="86"/>
      <c r="JBO2" s="86"/>
      <c r="JBP2" s="86"/>
      <c r="JBQ2" s="86"/>
      <c r="JBR2" s="86"/>
      <c r="JBS2" s="86"/>
      <c r="JBT2" s="86"/>
      <c r="JBU2" s="86"/>
      <c r="JBV2" s="86"/>
      <c r="JBW2" s="86"/>
      <c r="JBX2" s="86"/>
      <c r="JBY2" s="86"/>
      <c r="JBZ2" s="86"/>
      <c r="JCA2" s="86"/>
      <c r="JCB2" s="86"/>
      <c r="JCC2" s="86"/>
      <c r="JCD2" s="86"/>
      <c r="JCE2" s="86"/>
      <c r="JCF2" s="86"/>
      <c r="JCG2" s="86"/>
      <c r="JCH2" s="86"/>
      <c r="JCI2" s="86"/>
      <c r="JCJ2" s="86"/>
      <c r="JCK2" s="86"/>
      <c r="JCL2" s="86"/>
      <c r="JCM2" s="86"/>
      <c r="JCN2" s="86"/>
      <c r="JCO2" s="86"/>
      <c r="JCP2" s="86"/>
      <c r="JCQ2" s="86"/>
      <c r="JCR2" s="86"/>
      <c r="JCS2" s="86"/>
      <c r="JCT2" s="86"/>
      <c r="JCU2" s="86"/>
      <c r="JCV2" s="86"/>
      <c r="JCW2" s="86"/>
      <c r="JCX2" s="86"/>
      <c r="JCY2" s="86"/>
      <c r="JCZ2" s="86"/>
      <c r="JDA2" s="86"/>
      <c r="JDB2" s="86"/>
      <c r="JDC2" s="86"/>
      <c r="JDD2" s="86"/>
      <c r="JDE2" s="86"/>
      <c r="JDF2" s="86"/>
      <c r="JDG2" s="86"/>
      <c r="JDH2" s="86"/>
      <c r="JDI2" s="86"/>
      <c r="JDJ2" s="86"/>
      <c r="JDK2" s="86"/>
      <c r="JDL2" s="86"/>
      <c r="JDM2" s="86"/>
      <c r="JDN2" s="86"/>
      <c r="JDO2" s="86"/>
      <c r="JDP2" s="86"/>
      <c r="JDQ2" s="86"/>
      <c r="JDR2" s="86"/>
      <c r="JDS2" s="86"/>
      <c r="JDT2" s="86"/>
      <c r="JDU2" s="86"/>
      <c r="JDV2" s="86"/>
      <c r="JDW2" s="86"/>
      <c r="JDX2" s="86"/>
      <c r="JDY2" s="86"/>
      <c r="JDZ2" s="86"/>
      <c r="JEA2" s="86"/>
      <c r="JEB2" s="86"/>
      <c r="JEC2" s="86"/>
      <c r="JED2" s="86"/>
      <c r="JEE2" s="86"/>
      <c r="JEF2" s="86"/>
      <c r="JEG2" s="86"/>
      <c r="JEH2" s="86"/>
      <c r="JEI2" s="86"/>
      <c r="JEJ2" s="86"/>
      <c r="JEK2" s="86"/>
      <c r="JEL2" s="86"/>
      <c r="JEM2" s="86"/>
      <c r="JEN2" s="86"/>
      <c r="JEO2" s="86"/>
      <c r="JEP2" s="86"/>
      <c r="JEQ2" s="86"/>
      <c r="JER2" s="86"/>
      <c r="JES2" s="86"/>
      <c r="JET2" s="86"/>
      <c r="JEU2" s="86"/>
      <c r="JEV2" s="86"/>
      <c r="JEW2" s="86"/>
      <c r="JEX2" s="86"/>
      <c r="JEY2" s="86"/>
      <c r="JEZ2" s="86"/>
      <c r="JFA2" s="86"/>
      <c r="JFB2" s="86"/>
      <c r="JFC2" s="86"/>
      <c r="JFD2" s="86"/>
      <c r="JFE2" s="86"/>
      <c r="JFF2" s="86"/>
      <c r="JFG2" s="86"/>
      <c r="JFH2" s="86"/>
      <c r="JFI2" s="86"/>
      <c r="JFJ2" s="86"/>
      <c r="JFK2" s="86"/>
      <c r="JFL2" s="86"/>
      <c r="JFM2" s="86"/>
      <c r="JFN2" s="86"/>
      <c r="JFO2" s="86"/>
      <c r="JFP2" s="86"/>
      <c r="JFQ2" s="86"/>
      <c r="JFR2" s="86"/>
      <c r="JFS2" s="86"/>
      <c r="JFT2" s="86"/>
      <c r="JFU2" s="86"/>
      <c r="JFV2" s="86"/>
      <c r="JFW2" s="86"/>
      <c r="JFX2" s="86"/>
      <c r="JFY2" s="86"/>
      <c r="JFZ2" s="86"/>
      <c r="JGA2" s="86"/>
      <c r="JGB2" s="86"/>
      <c r="JGC2" s="86"/>
      <c r="JGD2" s="86"/>
      <c r="JGE2" s="86"/>
      <c r="JGF2" s="86"/>
      <c r="JGG2" s="86"/>
      <c r="JGH2" s="86"/>
      <c r="JGI2" s="86"/>
      <c r="JGJ2" s="86"/>
      <c r="JGK2" s="86"/>
      <c r="JGL2" s="86"/>
      <c r="JGM2" s="86"/>
      <c r="JGN2" s="86"/>
      <c r="JGO2" s="86"/>
      <c r="JGP2" s="86"/>
      <c r="JGQ2" s="86"/>
      <c r="JGR2" s="86"/>
      <c r="JGS2" s="86"/>
      <c r="JGT2" s="86"/>
      <c r="JGU2" s="86"/>
      <c r="JGV2" s="86"/>
      <c r="JGW2" s="86"/>
      <c r="JGX2" s="86"/>
      <c r="JGY2" s="86"/>
      <c r="JGZ2" s="86"/>
      <c r="JHA2" s="86"/>
      <c r="JHB2" s="86"/>
      <c r="JHC2" s="86"/>
      <c r="JHD2" s="86"/>
      <c r="JHE2" s="86"/>
      <c r="JHF2" s="86"/>
      <c r="JHG2" s="86"/>
      <c r="JHH2" s="86"/>
      <c r="JHI2" s="86"/>
      <c r="JHJ2" s="86"/>
      <c r="JHK2" s="86"/>
      <c r="JHL2" s="86"/>
      <c r="JHM2" s="86"/>
      <c r="JHN2" s="86"/>
      <c r="JHO2" s="86"/>
      <c r="JHP2" s="86"/>
      <c r="JHQ2" s="86"/>
      <c r="JHR2" s="86"/>
      <c r="JHS2" s="86"/>
      <c r="JHT2" s="86"/>
      <c r="JHU2" s="86"/>
      <c r="JHV2" s="86"/>
      <c r="JHW2" s="86"/>
      <c r="JHX2" s="86"/>
      <c r="JHY2" s="86"/>
      <c r="JHZ2" s="86"/>
      <c r="JIA2" s="86"/>
      <c r="JIB2" s="86"/>
      <c r="JIC2" s="86"/>
      <c r="JID2" s="86"/>
      <c r="JIE2" s="86"/>
      <c r="JIF2" s="86"/>
      <c r="JIG2" s="86"/>
      <c r="JIH2" s="86"/>
      <c r="JII2" s="86"/>
      <c r="JIJ2" s="86"/>
      <c r="JIK2" s="86"/>
      <c r="JIL2" s="86"/>
      <c r="JIM2" s="86"/>
      <c r="JIN2" s="86"/>
      <c r="JIO2" s="86"/>
      <c r="JIP2" s="86"/>
      <c r="JIQ2" s="86"/>
      <c r="JIR2" s="86"/>
      <c r="JIS2" s="86"/>
      <c r="JIT2" s="86"/>
      <c r="JIU2" s="86"/>
      <c r="JIV2" s="86"/>
      <c r="JIW2" s="86"/>
      <c r="JIX2" s="86"/>
      <c r="JIY2" s="86"/>
      <c r="JIZ2" s="86"/>
      <c r="JJA2" s="86"/>
      <c r="JJB2" s="86"/>
      <c r="JJC2" s="86"/>
      <c r="JJD2" s="86"/>
      <c r="JJE2" s="86"/>
      <c r="JJF2" s="86"/>
      <c r="JJG2" s="86"/>
      <c r="JJH2" s="86"/>
      <c r="JJI2" s="86"/>
      <c r="JJJ2" s="86"/>
      <c r="JJK2" s="86"/>
      <c r="JJL2" s="86"/>
      <c r="JJM2" s="86"/>
      <c r="JJN2" s="86"/>
      <c r="JJO2" s="86"/>
      <c r="JJP2" s="86"/>
      <c r="JJQ2" s="86"/>
      <c r="JJR2" s="86"/>
      <c r="JJS2" s="86"/>
      <c r="JJT2" s="86"/>
      <c r="JJU2" s="86"/>
      <c r="JJV2" s="86"/>
      <c r="JJW2" s="86"/>
      <c r="JJX2" s="86"/>
      <c r="JJY2" s="86"/>
      <c r="JJZ2" s="86"/>
      <c r="JKA2" s="86"/>
      <c r="JKB2" s="86"/>
      <c r="JKC2" s="86"/>
      <c r="JKD2" s="86"/>
      <c r="JKE2" s="86"/>
      <c r="JKF2" s="86"/>
      <c r="JKG2" s="86"/>
      <c r="JKH2" s="86"/>
      <c r="JKI2" s="86"/>
      <c r="JKJ2" s="86"/>
      <c r="JKK2" s="86"/>
      <c r="JKL2" s="86"/>
      <c r="JKM2" s="86"/>
      <c r="JKN2" s="86"/>
      <c r="JKO2" s="86"/>
      <c r="JKP2" s="86"/>
      <c r="JKQ2" s="86"/>
      <c r="JKR2" s="86"/>
      <c r="JKS2" s="86"/>
      <c r="JKT2" s="86"/>
      <c r="JKU2" s="86"/>
      <c r="JKV2" s="86"/>
      <c r="JKW2" s="86"/>
      <c r="JKX2" s="86"/>
      <c r="JKY2" s="86"/>
      <c r="JKZ2" s="86"/>
      <c r="JLA2" s="86"/>
      <c r="JLB2" s="86"/>
      <c r="JLC2" s="86"/>
      <c r="JLD2" s="86"/>
      <c r="JLE2" s="86"/>
      <c r="JLF2" s="86"/>
      <c r="JLG2" s="86"/>
      <c r="JLH2" s="86"/>
      <c r="JLI2" s="86"/>
      <c r="JLJ2" s="86"/>
      <c r="JLK2" s="86"/>
      <c r="JLL2" s="86"/>
      <c r="JLM2" s="86"/>
      <c r="JLN2" s="86"/>
      <c r="JLO2" s="86"/>
      <c r="JLP2" s="86"/>
      <c r="JLQ2" s="86"/>
      <c r="JLR2" s="86"/>
      <c r="JLS2" s="86"/>
      <c r="JLT2" s="86"/>
      <c r="JLU2" s="86"/>
      <c r="JLV2" s="86"/>
      <c r="JLW2" s="86"/>
      <c r="JLX2" s="86"/>
      <c r="JLY2" s="86"/>
      <c r="JLZ2" s="86"/>
      <c r="JMA2" s="86"/>
      <c r="JMB2" s="86"/>
      <c r="JMC2" s="86"/>
      <c r="JMD2" s="86"/>
      <c r="JME2" s="86"/>
      <c r="JMF2" s="86"/>
      <c r="JMG2" s="86"/>
      <c r="JMH2" s="86"/>
      <c r="JMI2" s="86"/>
      <c r="JMJ2" s="86"/>
      <c r="JMK2" s="86"/>
      <c r="JML2" s="86"/>
      <c r="JMM2" s="86"/>
      <c r="JMN2" s="86"/>
      <c r="JMO2" s="86"/>
      <c r="JMP2" s="86"/>
      <c r="JMQ2" s="86"/>
      <c r="JMR2" s="86"/>
      <c r="JMS2" s="86"/>
      <c r="JMT2" s="86"/>
      <c r="JMU2" s="86"/>
      <c r="JMV2" s="86"/>
      <c r="JMW2" s="86"/>
      <c r="JMX2" s="86"/>
      <c r="JMY2" s="86"/>
      <c r="JMZ2" s="86"/>
      <c r="JNA2" s="86"/>
      <c r="JNB2" s="86"/>
      <c r="JNC2" s="86"/>
      <c r="JND2" s="86"/>
      <c r="JNE2" s="86"/>
      <c r="JNF2" s="86"/>
      <c r="JNG2" s="86"/>
      <c r="JNH2" s="86"/>
      <c r="JNI2" s="86"/>
      <c r="JNJ2" s="86"/>
      <c r="JNK2" s="86"/>
      <c r="JNL2" s="86"/>
      <c r="JNM2" s="86"/>
      <c r="JNN2" s="86"/>
      <c r="JNO2" s="86"/>
      <c r="JNP2" s="86"/>
      <c r="JNQ2" s="86"/>
      <c r="JNR2" s="86"/>
      <c r="JNS2" s="86"/>
      <c r="JNT2" s="86"/>
      <c r="JNU2" s="86"/>
      <c r="JNV2" s="86"/>
      <c r="JNW2" s="86"/>
      <c r="JNX2" s="86"/>
      <c r="JNY2" s="86"/>
      <c r="JNZ2" s="86"/>
      <c r="JOA2" s="86"/>
      <c r="JOB2" s="86"/>
      <c r="JOC2" s="86"/>
      <c r="JOD2" s="86"/>
      <c r="JOE2" s="86"/>
      <c r="JOF2" s="86"/>
      <c r="JOG2" s="86"/>
      <c r="JOH2" s="86"/>
      <c r="JOI2" s="86"/>
      <c r="JOJ2" s="86"/>
      <c r="JOK2" s="86"/>
      <c r="JOL2" s="86"/>
      <c r="JOM2" s="86"/>
      <c r="JON2" s="86"/>
      <c r="JOO2" s="86"/>
      <c r="JOP2" s="86"/>
      <c r="JOQ2" s="86"/>
      <c r="JOR2" s="86"/>
      <c r="JOS2" s="86"/>
      <c r="JOT2" s="86"/>
      <c r="JOU2" s="86"/>
      <c r="JOV2" s="86"/>
      <c r="JOW2" s="86"/>
      <c r="JOX2" s="86"/>
      <c r="JOY2" s="86"/>
      <c r="JOZ2" s="86"/>
      <c r="JPA2" s="86"/>
      <c r="JPB2" s="86"/>
      <c r="JPC2" s="86"/>
      <c r="JPD2" s="86"/>
      <c r="JPE2" s="86"/>
      <c r="JPF2" s="86"/>
      <c r="JPG2" s="86"/>
      <c r="JPH2" s="86"/>
      <c r="JPI2" s="86"/>
      <c r="JPJ2" s="86"/>
      <c r="JPK2" s="86"/>
      <c r="JPL2" s="86"/>
      <c r="JPM2" s="86"/>
      <c r="JPN2" s="86"/>
      <c r="JPO2" s="86"/>
      <c r="JPP2" s="86"/>
      <c r="JPQ2" s="86"/>
      <c r="JPR2" s="86"/>
      <c r="JPS2" s="86"/>
      <c r="JPT2" s="86"/>
      <c r="JPU2" s="86"/>
      <c r="JPV2" s="86"/>
      <c r="JPW2" s="86"/>
      <c r="JPX2" s="86"/>
      <c r="JPY2" s="86"/>
      <c r="JPZ2" s="86"/>
      <c r="JQA2" s="86"/>
      <c r="JQB2" s="86"/>
      <c r="JQC2" s="86"/>
      <c r="JQD2" s="86"/>
      <c r="JQE2" s="86"/>
      <c r="JQF2" s="86"/>
      <c r="JQG2" s="86"/>
      <c r="JQH2" s="86"/>
      <c r="JQI2" s="86"/>
      <c r="JQJ2" s="86"/>
      <c r="JQK2" s="86"/>
      <c r="JQL2" s="86"/>
      <c r="JQM2" s="86"/>
      <c r="JQN2" s="86"/>
      <c r="JQO2" s="86"/>
      <c r="JQP2" s="86"/>
      <c r="JQQ2" s="86"/>
      <c r="JQR2" s="86"/>
      <c r="JQS2" s="86"/>
      <c r="JQT2" s="86"/>
      <c r="JQU2" s="86"/>
      <c r="JQV2" s="86"/>
      <c r="JQW2" s="86"/>
      <c r="JQX2" s="86"/>
      <c r="JQY2" s="86"/>
      <c r="JQZ2" s="86"/>
      <c r="JRA2" s="86"/>
      <c r="JRB2" s="86"/>
      <c r="JRC2" s="86"/>
      <c r="JRD2" s="86"/>
      <c r="JRE2" s="86"/>
      <c r="JRF2" s="86"/>
      <c r="JRG2" s="86"/>
      <c r="JRH2" s="86"/>
      <c r="JRI2" s="86"/>
      <c r="JRJ2" s="86"/>
      <c r="JRK2" s="86"/>
      <c r="JRL2" s="86"/>
      <c r="JRM2" s="86"/>
      <c r="JRN2" s="86"/>
      <c r="JRO2" s="86"/>
      <c r="JRP2" s="86"/>
      <c r="JRQ2" s="86"/>
      <c r="JRR2" s="86"/>
      <c r="JRS2" s="86"/>
      <c r="JRT2" s="86"/>
      <c r="JRU2" s="86"/>
      <c r="JRV2" s="86"/>
      <c r="JRW2" s="86"/>
      <c r="JRX2" s="86"/>
      <c r="JRY2" s="86"/>
      <c r="JRZ2" s="86"/>
      <c r="JSA2" s="86"/>
      <c r="JSB2" s="86"/>
      <c r="JSC2" s="86"/>
      <c r="JSD2" s="86"/>
      <c r="JSE2" s="86"/>
      <c r="JSF2" s="86"/>
      <c r="JSG2" s="86"/>
      <c r="JSH2" s="86"/>
      <c r="JSI2" s="86"/>
      <c r="JSJ2" s="86"/>
      <c r="JSK2" s="86"/>
      <c r="JSL2" s="86"/>
      <c r="JSM2" s="86"/>
      <c r="JSN2" s="86"/>
      <c r="JSO2" s="86"/>
      <c r="JSP2" s="86"/>
      <c r="JSQ2" s="86"/>
      <c r="JSR2" s="86"/>
      <c r="JSS2" s="86"/>
      <c r="JST2" s="86"/>
      <c r="JSU2" s="86"/>
      <c r="JSV2" s="86"/>
      <c r="JSW2" s="86"/>
      <c r="JSX2" s="86"/>
      <c r="JSY2" s="86"/>
      <c r="JSZ2" s="86"/>
      <c r="JTA2" s="86"/>
      <c r="JTB2" s="86"/>
      <c r="JTC2" s="86"/>
      <c r="JTD2" s="86"/>
      <c r="JTE2" s="86"/>
      <c r="JTF2" s="86"/>
      <c r="JTG2" s="86"/>
      <c r="JTH2" s="86"/>
      <c r="JTI2" s="86"/>
      <c r="JTJ2" s="86"/>
      <c r="JTK2" s="86"/>
      <c r="JTL2" s="86"/>
      <c r="JTM2" s="86"/>
      <c r="JTN2" s="86"/>
      <c r="JTO2" s="86"/>
      <c r="JTP2" s="86"/>
      <c r="JTQ2" s="86"/>
      <c r="JTR2" s="86"/>
      <c r="JTS2" s="86"/>
      <c r="JTT2" s="86"/>
      <c r="JTU2" s="86"/>
      <c r="JTV2" s="86"/>
      <c r="JTW2" s="86"/>
      <c r="JTX2" s="86"/>
      <c r="JTY2" s="86"/>
      <c r="JTZ2" s="86"/>
      <c r="JUA2" s="86"/>
      <c r="JUB2" s="86"/>
      <c r="JUC2" s="86"/>
      <c r="JUD2" s="86"/>
      <c r="JUE2" s="86"/>
      <c r="JUF2" s="86"/>
      <c r="JUG2" s="86"/>
      <c r="JUH2" s="86"/>
      <c r="JUI2" s="86"/>
      <c r="JUJ2" s="86"/>
      <c r="JUK2" s="86"/>
      <c r="JUL2" s="86"/>
      <c r="JUM2" s="86"/>
      <c r="JUN2" s="86"/>
      <c r="JUO2" s="86"/>
      <c r="JUP2" s="86"/>
      <c r="JUQ2" s="86"/>
      <c r="JUR2" s="86"/>
      <c r="JUS2" s="86"/>
      <c r="JUT2" s="86"/>
      <c r="JUU2" s="86"/>
      <c r="JUV2" s="86"/>
      <c r="JUW2" s="86"/>
      <c r="JUX2" s="86"/>
      <c r="JUY2" s="86"/>
      <c r="JUZ2" s="86"/>
      <c r="JVA2" s="86"/>
      <c r="JVB2" s="86"/>
      <c r="JVC2" s="86"/>
      <c r="JVD2" s="86"/>
      <c r="JVE2" s="86"/>
      <c r="JVF2" s="86"/>
      <c r="JVG2" s="86"/>
      <c r="JVH2" s="86"/>
      <c r="JVI2" s="86"/>
      <c r="JVJ2" s="86"/>
      <c r="JVK2" s="86"/>
      <c r="JVL2" s="86"/>
      <c r="JVM2" s="86"/>
      <c r="JVN2" s="86"/>
      <c r="JVO2" s="86"/>
      <c r="JVP2" s="86"/>
      <c r="JVQ2" s="86"/>
      <c r="JVR2" s="86"/>
      <c r="JVS2" s="86"/>
      <c r="JVT2" s="86"/>
      <c r="JVU2" s="86"/>
      <c r="JVV2" s="86"/>
      <c r="JVW2" s="86"/>
      <c r="JVX2" s="86"/>
      <c r="JVY2" s="86"/>
      <c r="JVZ2" s="86"/>
      <c r="JWA2" s="86"/>
      <c r="JWB2" s="86"/>
      <c r="JWC2" s="86"/>
      <c r="JWD2" s="86"/>
      <c r="JWE2" s="86"/>
      <c r="JWF2" s="86"/>
      <c r="JWG2" s="86"/>
      <c r="JWH2" s="86"/>
      <c r="JWI2" s="86"/>
      <c r="JWJ2" s="86"/>
      <c r="JWK2" s="86"/>
      <c r="JWL2" s="86"/>
      <c r="JWM2" s="86"/>
      <c r="JWN2" s="86"/>
      <c r="JWO2" s="86"/>
      <c r="JWP2" s="86"/>
      <c r="JWQ2" s="86"/>
      <c r="JWR2" s="86"/>
      <c r="JWS2" s="86"/>
      <c r="JWT2" s="86"/>
      <c r="JWU2" s="86"/>
      <c r="JWV2" s="86"/>
      <c r="JWW2" s="86"/>
      <c r="JWX2" s="86"/>
      <c r="JWY2" s="86"/>
      <c r="JWZ2" s="86"/>
      <c r="JXA2" s="86"/>
      <c r="JXB2" s="86"/>
      <c r="JXC2" s="86"/>
      <c r="JXD2" s="86"/>
      <c r="JXE2" s="86"/>
      <c r="JXF2" s="86"/>
      <c r="JXG2" s="86"/>
      <c r="JXH2" s="86"/>
      <c r="JXI2" s="86"/>
      <c r="JXJ2" s="86"/>
      <c r="JXK2" s="86"/>
      <c r="JXL2" s="86"/>
      <c r="JXM2" s="86"/>
      <c r="JXN2" s="86"/>
      <c r="JXO2" s="86"/>
      <c r="JXP2" s="86"/>
      <c r="JXQ2" s="86"/>
      <c r="JXR2" s="86"/>
      <c r="JXS2" s="86"/>
      <c r="JXT2" s="86"/>
      <c r="JXU2" s="86"/>
      <c r="JXV2" s="86"/>
      <c r="JXW2" s="86"/>
      <c r="JXX2" s="86"/>
      <c r="JXY2" s="86"/>
      <c r="JXZ2" s="86"/>
      <c r="JYA2" s="86"/>
      <c r="JYB2" s="86"/>
      <c r="JYC2" s="86"/>
      <c r="JYD2" s="86"/>
      <c r="JYE2" s="86"/>
      <c r="JYF2" s="86"/>
      <c r="JYG2" s="86"/>
      <c r="JYH2" s="86"/>
      <c r="JYI2" s="86"/>
      <c r="JYJ2" s="86"/>
      <c r="JYK2" s="86"/>
      <c r="JYL2" s="86"/>
      <c r="JYM2" s="86"/>
      <c r="JYN2" s="86"/>
      <c r="JYO2" s="86"/>
      <c r="JYP2" s="86"/>
      <c r="JYQ2" s="86"/>
      <c r="JYR2" s="86"/>
      <c r="JYS2" s="86"/>
      <c r="JYT2" s="86"/>
      <c r="JYU2" s="86"/>
      <c r="JYV2" s="86"/>
      <c r="JYW2" s="86"/>
      <c r="JYX2" s="86"/>
      <c r="JYY2" s="86"/>
      <c r="JYZ2" s="86"/>
      <c r="JZA2" s="86"/>
      <c r="JZB2" s="86"/>
      <c r="JZC2" s="86"/>
      <c r="JZD2" s="86"/>
      <c r="JZE2" s="86"/>
      <c r="JZF2" s="86"/>
      <c r="JZG2" s="86"/>
      <c r="JZH2" s="86"/>
      <c r="JZI2" s="86"/>
      <c r="JZJ2" s="86"/>
      <c r="JZK2" s="86"/>
      <c r="JZL2" s="86"/>
      <c r="JZM2" s="86"/>
      <c r="JZN2" s="86"/>
      <c r="JZO2" s="86"/>
      <c r="JZP2" s="86"/>
      <c r="JZQ2" s="86"/>
      <c r="JZR2" s="86"/>
      <c r="JZS2" s="86"/>
      <c r="JZT2" s="86"/>
      <c r="JZU2" s="86"/>
      <c r="JZV2" s="86"/>
      <c r="JZW2" s="86"/>
      <c r="JZX2" s="86"/>
      <c r="JZY2" s="86"/>
      <c r="JZZ2" s="86"/>
      <c r="KAA2" s="86"/>
      <c r="KAB2" s="86"/>
      <c r="KAC2" s="86"/>
      <c r="KAD2" s="86"/>
      <c r="KAE2" s="86"/>
      <c r="KAF2" s="86"/>
      <c r="KAG2" s="86"/>
      <c r="KAH2" s="86"/>
      <c r="KAI2" s="86"/>
      <c r="KAJ2" s="86"/>
      <c r="KAK2" s="86"/>
      <c r="KAL2" s="86"/>
      <c r="KAM2" s="86"/>
      <c r="KAN2" s="86"/>
      <c r="KAO2" s="86"/>
      <c r="KAP2" s="86"/>
      <c r="KAQ2" s="86"/>
      <c r="KAR2" s="86"/>
      <c r="KAS2" s="86"/>
      <c r="KAT2" s="86"/>
      <c r="KAU2" s="86"/>
      <c r="KAV2" s="86"/>
      <c r="KAW2" s="86"/>
      <c r="KAX2" s="86"/>
      <c r="KAY2" s="86"/>
      <c r="KAZ2" s="86"/>
      <c r="KBA2" s="86"/>
      <c r="KBB2" s="86"/>
      <c r="KBC2" s="86"/>
      <c r="KBD2" s="86"/>
      <c r="KBE2" s="86"/>
      <c r="KBF2" s="86"/>
      <c r="KBG2" s="86"/>
      <c r="KBH2" s="86"/>
      <c r="KBI2" s="86"/>
      <c r="KBJ2" s="86"/>
      <c r="KBK2" s="86"/>
      <c r="KBL2" s="86"/>
      <c r="KBM2" s="86"/>
      <c r="KBN2" s="86"/>
      <c r="KBO2" s="86"/>
      <c r="KBP2" s="86"/>
      <c r="KBQ2" s="86"/>
      <c r="KBR2" s="86"/>
      <c r="KBS2" s="86"/>
      <c r="KBT2" s="86"/>
      <c r="KBU2" s="86"/>
      <c r="KBV2" s="86"/>
      <c r="KBW2" s="86"/>
      <c r="KBX2" s="86"/>
      <c r="KBY2" s="86"/>
      <c r="KBZ2" s="86"/>
      <c r="KCA2" s="86"/>
      <c r="KCB2" s="86"/>
      <c r="KCC2" s="86"/>
      <c r="KCD2" s="86"/>
      <c r="KCE2" s="86"/>
      <c r="KCF2" s="86"/>
      <c r="KCG2" s="86"/>
      <c r="KCH2" s="86"/>
      <c r="KCI2" s="86"/>
      <c r="KCJ2" s="86"/>
      <c r="KCK2" s="86"/>
      <c r="KCL2" s="86"/>
      <c r="KCM2" s="86"/>
      <c r="KCN2" s="86"/>
      <c r="KCO2" s="86"/>
      <c r="KCP2" s="86"/>
      <c r="KCQ2" s="86"/>
      <c r="KCR2" s="86"/>
      <c r="KCS2" s="86"/>
      <c r="KCT2" s="86"/>
      <c r="KCU2" s="86"/>
      <c r="KCV2" s="86"/>
      <c r="KCW2" s="86"/>
      <c r="KCX2" s="86"/>
      <c r="KCY2" s="86"/>
      <c r="KCZ2" s="86"/>
      <c r="KDA2" s="86"/>
      <c r="KDB2" s="86"/>
      <c r="KDC2" s="86"/>
      <c r="KDD2" s="86"/>
      <c r="KDE2" s="86"/>
      <c r="KDF2" s="86"/>
      <c r="KDG2" s="86"/>
      <c r="KDH2" s="86"/>
      <c r="KDI2" s="86"/>
      <c r="KDJ2" s="86"/>
      <c r="KDK2" s="86"/>
      <c r="KDL2" s="86"/>
      <c r="KDM2" s="86"/>
      <c r="KDN2" s="86"/>
      <c r="KDO2" s="86"/>
      <c r="KDP2" s="86"/>
      <c r="KDQ2" s="86"/>
      <c r="KDR2" s="86"/>
      <c r="KDS2" s="86"/>
      <c r="KDT2" s="86"/>
      <c r="KDU2" s="86"/>
      <c r="KDV2" s="86"/>
      <c r="KDW2" s="86"/>
      <c r="KDX2" s="86"/>
      <c r="KDY2" s="86"/>
      <c r="KDZ2" s="86"/>
      <c r="KEA2" s="86"/>
      <c r="KEB2" s="86"/>
      <c r="KEC2" s="86"/>
      <c r="KED2" s="86"/>
      <c r="KEE2" s="86"/>
      <c r="KEF2" s="86"/>
      <c r="KEG2" s="86"/>
      <c r="KEH2" s="86"/>
      <c r="KEI2" s="86"/>
      <c r="KEJ2" s="86"/>
      <c r="KEK2" s="86"/>
      <c r="KEL2" s="86"/>
      <c r="KEM2" s="86"/>
      <c r="KEN2" s="86"/>
      <c r="KEO2" s="86"/>
      <c r="KEP2" s="86"/>
      <c r="KEQ2" s="86"/>
      <c r="KER2" s="86"/>
      <c r="KES2" s="86"/>
      <c r="KET2" s="86"/>
      <c r="KEU2" s="86"/>
      <c r="KEV2" s="86"/>
      <c r="KEW2" s="86"/>
      <c r="KEX2" s="86"/>
      <c r="KEY2" s="86"/>
      <c r="KEZ2" s="86"/>
      <c r="KFA2" s="86"/>
      <c r="KFB2" s="86"/>
      <c r="KFC2" s="86"/>
      <c r="KFD2" s="86"/>
      <c r="KFE2" s="86"/>
      <c r="KFF2" s="86"/>
      <c r="KFG2" s="86"/>
      <c r="KFH2" s="86"/>
      <c r="KFI2" s="86"/>
      <c r="KFJ2" s="86"/>
      <c r="KFK2" s="86"/>
      <c r="KFL2" s="86"/>
      <c r="KFM2" s="86"/>
      <c r="KFN2" s="86"/>
      <c r="KFO2" s="86"/>
      <c r="KFP2" s="86"/>
      <c r="KFQ2" s="86"/>
      <c r="KFR2" s="86"/>
      <c r="KFS2" s="86"/>
      <c r="KFT2" s="86"/>
      <c r="KFU2" s="86"/>
      <c r="KFV2" s="86"/>
      <c r="KFW2" s="86"/>
      <c r="KFX2" s="86"/>
      <c r="KFY2" s="86"/>
      <c r="KFZ2" s="86"/>
      <c r="KGA2" s="86"/>
      <c r="KGB2" s="86"/>
      <c r="KGC2" s="86"/>
      <c r="KGD2" s="86"/>
      <c r="KGE2" s="86"/>
      <c r="KGF2" s="86"/>
      <c r="KGG2" s="86"/>
      <c r="KGH2" s="86"/>
      <c r="KGI2" s="86"/>
      <c r="KGJ2" s="86"/>
      <c r="KGK2" s="86"/>
      <c r="KGL2" s="86"/>
      <c r="KGM2" s="86"/>
      <c r="KGN2" s="86"/>
      <c r="KGO2" s="86"/>
      <c r="KGP2" s="86"/>
      <c r="KGQ2" s="86"/>
      <c r="KGR2" s="86"/>
      <c r="KGS2" s="86"/>
      <c r="KGT2" s="86"/>
      <c r="KGU2" s="86"/>
      <c r="KGV2" s="86"/>
      <c r="KGW2" s="86"/>
      <c r="KGX2" s="86"/>
      <c r="KGY2" s="86"/>
      <c r="KGZ2" s="86"/>
      <c r="KHA2" s="86"/>
      <c r="KHB2" s="86"/>
      <c r="KHC2" s="86"/>
      <c r="KHD2" s="86"/>
      <c r="KHE2" s="86"/>
      <c r="KHF2" s="86"/>
      <c r="KHG2" s="86"/>
      <c r="KHH2" s="86"/>
      <c r="KHI2" s="86"/>
      <c r="KHJ2" s="86"/>
      <c r="KHK2" s="86"/>
      <c r="KHL2" s="86"/>
      <c r="KHM2" s="86"/>
      <c r="KHN2" s="86"/>
      <c r="KHO2" s="86"/>
      <c r="KHP2" s="86"/>
      <c r="KHQ2" s="86"/>
      <c r="KHR2" s="86"/>
      <c r="KHS2" s="86"/>
      <c r="KHT2" s="86"/>
      <c r="KHU2" s="86"/>
      <c r="KHV2" s="86"/>
      <c r="KHW2" s="86"/>
      <c r="KHX2" s="86"/>
      <c r="KHY2" s="86"/>
      <c r="KHZ2" s="86"/>
      <c r="KIA2" s="86"/>
      <c r="KIB2" s="86"/>
      <c r="KIC2" s="86"/>
      <c r="KID2" s="86"/>
      <c r="KIE2" s="86"/>
      <c r="KIF2" s="86"/>
      <c r="KIG2" s="86"/>
      <c r="KIH2" s="86"/>
      <c r="KII2" s="86"/>
      <c r="KIJ2" s="86"/>
      <c r="KIK2" s="86"/>
      <c r="KIL2" s="86"/>
      <c r="KIM2" s="86"/>
      <c r="KIN2" s="86"/>
      <c r="KIO2" s="86"/>
      <c r="KIP2" s="86"/>
      <c r="KIQ2" s="86"/>
      <c r="KIR2" s="86"/>
      <c r="KIS2" s="86"/>
      <c r="KIT2" s="86"/>
      <c r="KIU2" s="86"/>
      <c r="KIV2" s="86"/>
      <c r="KIW2" s="86"/>
      <c r="KIX2" s="86"/>
      <c r="KIY2" s="86"/>
      <c r="KIZ2" s="86"/>
      <c r="KJA2" s="86"/>
      <c r="KJB2" s="86"/>
      <c r="KJC2" s="86"/>
      <c r="KJD2" s="86"/>
      <c r="KJE2" s="86"/>
      <c r="KJF2" s="86"/>
      <c r="KJG2" s="86"/>
      <c r="KJH2" s="86"/>
      <c r="KJI2" s="86"/>
      <c r="KJJ2" s="86"/>
      <c r="KJK2" s="86"/>
      <c r="KJL2" s="86"/>
      <c r="KJM2" s="86"/>
      <c r="KJN2" s="86"/>
      <c r="KJO2" s="86"/>
      <c r="KJP2" s="86"/>
      <c r="KJQ2" s="86"/>
      <c r="KJR2" s="86"/>
      <c r="KJS2" s="86"/>
      <c r="KJT2" s="86"/>
      <c r="KJU2" s="86"/>
      <c r="KJV2" s="86"/>
      <c r="KJW2" s="86"/>
      <c r="KJX2" s="86"/>
      <c r="KJY2" s="86"/>
      <c r="KJZ2" s="86"/>
      <c r="KKA2" s="86"/>
      <c r="KKB2" s="86"/>
      <c r="KKC2" s="86"/>
      <c r="KKD2" s="86"/>
      <c r="KKE2" s="86"/>
      <c r="KKF2" s="86"/>
      <c r="KKG2" s="86"/>
      <c r="KKH2" s="86"/>
      <c r="KKI2" s="86"/>
      <c r="KKJ2" s="86"/>
      <c r="KKK2" s="86"/>
      <c r="KKL2" s="86"/>
      <c r="KKM2" s="86"/>
      <c r="KKN2" s="86"/>
      <c r="KKO2" s="86"/>
      <c r="KKP2" s="86"/>
      <c r="KKQ2" s="86"/>
      <c r="KKR2" s="86"/>
      <c r="KKS2" s="86"/>
      <c r="KKT2" s="86"/>
      <c r="KKU2" s="86"/>
      <c r="KKV2" s="86"/>
      <c r="KKW2" s="86"/>
      <c r="KKX2" s="86"/>
      <c r="KKY2" s="86"/>
      <c r="KKZ2" s="86"/>
      <c r="KLA2" s="86"/>
      <c r="KLB2" s="86"/>
      <c r="KLC2" s="86"/>
      <c r="KLD2" s="86"/>
      <c r="KLE2" s="86"/>
      <c r="KLF2" s="86"/>
      <c r="KLG2" s="86"/>
      <c r="KLH2" s="86"/>
      <c r="KLI2" s="86"/>
      <c r="KLJ2" s="86"/>
      <c r="KLK2" s="86"/>
      <c r="KLL2" s="86"/>
      <c r="KLM2" s="86"/>
      <c r="KLN2" s="86"/>
      <c r="KLO2" s="86"/>
      <c r="KLP2" s="86"/>
      <c r="KLQ2" s="86"/>
      <c r="KLR2" s="86"/>
      <c r="KLS2" s="86"/>
      <c r="KLT2" s="86"/>
      <c r="KLU2" s="86"/>
      <c r="KLV2" s="86"/>
      <c r="KLW2" s="86"/>
      <c r="KLX2" s="86"/>
      <c r="KLY2" s="86"/>
      <c r="KLZ2" s="86"/>
      <c r="KMA2" s="86"/>
      <c r="KMB2" s="86"/>
      <c r="KMC2" s="86"/>
      <c r="KMD2" s="86"/>
      <c r="KME2" s="86"/>
      <c r="KMF2" s="86"/>
      <c r="KMG2" s="86"/>
      <c r="KMH2" s="86"/>
      <c r="KMI2" s="86"/>
      <c r="KMJ2" s="86"/>
      <c r="KMK2" s="86"/>
      <c r="KML2" s="86"/>
      <c r="KMM2" s="86"/>
      <c r="KMN2" s="86"/>
      <c r="KMO2" s="86"/>
      <c r="KMP2" s="86"/>
      <c r="KMQ2" s="86"/>
      <c r="KMR2" s="86"/>
      <c r="KMS2" s="86"/>
      <c r="KMT2" s="86"/>
      <c r="KMU2" s="86"/>
      <c r="KMV2" s="86"/>
      <c r="KMW2" s="86"/>
      <c r="KMX2" s="86"/>
      <c r="KMY2" s="86"/>
      <c r="KMZ2" s="86"/>
      <c r="KNA2" s="86"/>
      <c r="KNB2" s="86"/>
      <c r="KNC2" s="86"/>
      <c r="KND2" s="86"/>
      <c r="KNE2" s="86"/>
      <c r="KNF2" s="86"/>
      <c r="KNG2" s="86"/>
      <c r="KNH2" s="86"/>
      <c r="KNI2" s="86"/>
      <c r="KNJ2" s="86"/>
      <c r="KNK2" s="86"/>
      <c r="KNL2" s="86"/>
      <c r="KNM2" s="86"/>
      <c r="KNN2" s="86"/>
      <c r="KNO2" s="86"/>
      <c r="KNP2" s="86"/>
      <c r="KNQ2" s="86"/>
      <c r="KNR2" s="86"/>
      <c r="KNS2" s="86"/>
      <c r="KNT2" s="86"/>
      <c r="KNU2" s="86"/>
      <c r="KNV2" s="86"/>
      <c r="KNW2" s="86"/>
      <c r="KNX2" s="86"/>
      <c r="KNY2" s="86"/>
      <c r="KNZ2" s="86"/>
      <c r="KOA2" s="86"/>
      <c r="KOB2" s="86"/>
      <c r="KOC2" s="86"/>
      <c r="KOD2" s="86"/>
      <c r="KOE2" s="86"/>
      <c r="KOF2" s="86"/>
      <c r="KOG2" s="86"/>
      <c r="KOH2" s="86"/>
      <c r="KOI2" s="86"/>
      <c r="KOJ2" s="86"/>
      <c r="KOK2" s="86"/>
      <c r="KOL2" s="86"/>
      <c r="KOM2" s="86"/>
      <c r="KON2" s="86"/>
      <c r="KOO2" s="86"/>
      <c r="KOP2" s="86"/>
      <c r="KOQ2" s="86"/>
      <c r="KOR2" s="86"/>
      <c r="KOS2" s="86"/>
      <c r="KOT2" s="86"/>
      <c r="KOU2" s="86"/>
      <c r="KOV2" s="86"/>
      <c r="KOW2" s="86"/>
      <c r="KOX2" s="86"/>
      <c r="KOY2" s="86"/>
      <c r="KOZ2" s="86"/>
      <c r="KPA2" s="86"/>
      <c r="KPB2" s="86"/>
      <c r="KPC2" s="86"/>
      <c r="KPD2" s="86"/>
      <c r="KPE2" s="86"/>
      <c r="KPF2" s="86"/>
      <c r="KPG2" s="86"/>
      <c r="KPH2" s="86"/>
      <c r="KPI2" s="86"/>
      <c r="KPJ2" s="86"/>
      <c r="KPK2" s="86"/>
      <c r="KPL2" s="86"/>
      <c r="KPM2" s="86"/>
      <c r="KPN2" s="86"/>
      <c r="KPO2" s="86"/>
      <c r="KPP2" s="86"/>
      <c r="KPQ2" s="86"/>
      <c r="KPR2" s="86"/>
      <c r="KPS2" s="86"/>
      <c r="KPT2" s="86"/>
      <c r="KPU2" s="86"/>
      <c r="KPV2" s="86"/>
      <c r="KPW2" s="86"/>
      <c r="KPX2" s="86"/>
      <c r="KPY2" s="86"/>
      <c r="KPZ2" s="86"/>
      <c r="KQA2" s="86"/>
      <c r="KQB2" s="86"/>
      <c r="KQC2" s="86"/>
      <c r="KQD2" s="86"/>
      <c r="KQE2" s="86"/>
      <c r="KQF2" s="86"/>
      <c r="KQG2" s="86"/>
      <c r="KQH2" s="86"/>
      <c r="KQI2" s="86"/>
      <c r="KQJ2" s="86"/>
      <c r="KQK2" s="86"/>
      <c r="KQL2" s="86"/>
      <c r="KQM2" s="86"/>
      <c r="KQN2" s="86"/>
      <c r="KQO2" s="86"/>
      <c r="KQP2" s="86"/>
      <c r="KQQ2" s="86"/>
      <c r="KQR2" s="86"/>
      <c r="KQS2" s="86"/>
      <c r="KQT2" s="86"/>
      <c r="KQU2" s="86"/>
      <c r="KQV2" s="86"/>
      <c r="KQW2" s="86"/>
      <c r="KQX2" s="86"/>
      <c r="KQY2" s="86"/>
      <c r="KQZ2" s="86"/>
      <c r="KRA2" s="86"/>
      <c r="KRB2" s="86"/>
      <c r="KRC2" s="86"/>
      <c r="KRD2" s="86"/>
      <c r="KRE2" s="86"/>
      <c r="KRF2" s="86"/>
      <c r="KRG2" s="86"/>
      <c r="KRH2" s="86"/>
      <c r="KRI2" s="86"/>
      <c r="KRJ2" s="86"/>
      <c r="KRK2" s="86"/>
      <c r="KRL2" s="86"/>
      <c r="KRM2" s="86"/>
      <c r="KRN2" s="86"/>
      <c r="KRO2" s="86"/>
      <c r="KRP2" s="86"/>
      <c r="KRQ2" s="86"/>
      <c r="KRR2" s="86"/>
      <c r="KRS2" s="86"/>
      <c r="KRT2" s="86"/>
      <c r="KRU2" s="86"/>
      <c r="KRV2" s="86"/>
      <c r="KRW2" s="86"/>
      <c r="KRX2" s="86"/>
      <c r="KRY2" s="86"/>
      <c r="KRZ2" s="86"/>
      <c r="KSA2" s="86"/>
      <c r="KSB2" s="86"/>
      <c r="KSC2" s="86"/>
      <c r="KSD2" s="86"/>
      <c r="KSE2" s="86"/>
      <c r="KSF2" s="86"/>
      <c r="KSG2" s="86"/>
      <c r="KSH2" s="86"/>
      <c r="KSI2" s="86"/>
      <c r="KSJ2" s="86"/>
      <c r="KSK2" s="86"/>
      <c r="KSL2" s="86"/>
      <c r="KSM2" s="86"/>
      <c r="KSN2" s="86"/>
      <c r="KSO2" s="86"/>
      <c r="KSP2" s="86"/>
      <c r="KSQ2" s="86"/>
      <c r="KSR2" s="86"/>
      <c r="KSS2" s="86"/>
      <c r="KST2" s="86"/>
      <c r="KSU2" s="86"/>
      <c r="KSV2" s="86"/>
      <c r="KSW2" s="86"/>
      <c r="KSX2" s="86"/>
      <c r="KSY2" s="86"/>
      <c r="KSZ2" s="86"/>
      <c r="KTA2" s="86"/>
      <c r="KTB2" s="86"/>
      <c r="KTC2" s="86"/>
      <c r="KTD2" s="86"/>
      <c r="KTE2" s="86"/>
      <c r="KTF2" s="86"/>
      <c r="KTG2" s="86"/>
      <c r="KTH2" s="86"/>
      <c r="KTI2" s="86"/>
      <c r="KTJ2" s="86"/>
      <c r="KTK2" s="86"/>
      <c r="KTL2" s="86"/>
      <c r="KTM2" s="86"/>
      <c r="KTN2" s="86"/>
      <c r="KTO2" s="86"/>
      <c r="KTP2" s="86"/>
      <c r="KTQ2" s="86"/>
      <c r="KTR2" s="86"/>
      <c r="KTS2" s="86"/>
      <c r="KTT2" s="86"/>
      <c r="KTU2" s="86"/>
      <c r="KTV2" s="86"/>
      <c r="KTW2" s="86"/>
      <c r="KTX2" s="86"/>
      <c r="KTY2" s="86"/>
      <c r="KTZ2" s="86"/>
      <c r="KUA2" s="86"/>
      <c r="KUB2" s="86"/>
      <c r="KUC2" s="86"/>
      <c r="KUD2" s="86"/>
      <c r="KUE2" s="86"/>
      <c r="KUF2" s="86"/>
      <c r="KUG2" s="86"/>
      <c r="KUH2" s="86"/>
      <c r="KUI2" s="86"/>
      <c r="KUJ2" s="86"/>
      <c r="KUK2" s="86"/>
      <c r="KUL2" s="86"/>
      <c r="KUM2" s="86"/>
      <c r="KUN2" s="86"/>
      <c r="KUO2" s="86"/>
      <c r="KUP2" s="86"/>
      <c r="KUQ2" s="86"/>
      <c r="KUR2" s="86"/>
      <c r="KUS2" s="86"/>
      <c r="KUT2" s="86"/>
      <c r="KUU2" s="86"/>
      <c r="KUV2" s="86"/>
      <c r="KUW2" s="86"/>
      <c r="KUX2" s="86"/>
      <c r="KUY2" s="86"/>
      <c r="KUZ2" s="86"/>
      <c r="KVA2" s="86"/>
      <c r="KVB2" s="86"/>
      <c r="KVC2" s="86"/>
      <c r="KVD2" s="86"/>
      <c r="KVE2" s="86"/>
      <c r="KVF2" s="86"/>
      <c r="KVG2" s="86"/>
      <c r="KVH2" s="86"/>
      <c r="KVI2" s="86"/>
      <c r="KVJ2" s="86"/>
      <c r="KVK2" s="86"/>
      <c r="KVL2" s="86"/>
      <c r="KVM2" s="86"/>
      <c r="KVN2" s="86"/>
      <c r="KVO2" s="86"/>
      <c r="KVP2" s="86"/>
      <c r="KVQ2" s="86"/>
      <c r="KVR2" s="86"/>
      <c r="KVS2" s="86"/>
      <c r="KVT2" s="86"/>
      <c r="KVU2" s="86"/>
      <c r="KVV2" s="86"/>
      <c r="KVW2" s="86"/>
      <c r="KVX2" s="86"/>
      <c r="KVY2" s="86"/>
      <c r="KVZ2" s="86"/>
      <c r="KWA2" s="86"/>
      <c r="KWB2" s="86"/>
      <c r="KWC2" s="86"/>
      <c r="KWD2" s="86"/>
      <c r="KWE2" s="86"/>
      <c r="KWF2" s="86"/>
      <c r="KWG2" s="86"/>
      <c r="KWH2" s="86"/>
      <c r="KWI2" s="86"/>
      <c r="KWJ2" s="86"/>
      <c r="KWK2" s="86"/>
      <c r="KWL2" s="86"/>
      <c r="KWM2" s="86"/>
      <c r="KWN2" s="86"/>
      <c r="KWO2" s="86"/>
      <c r="KWP2" s="86"/>
      <c r="KWQ2" s="86"/>
      <c r="KWR2" s="86"/>
      <c r="KWS2" s="86"/>
      <c r="KWT2" s="86"/>
      <c r="KWU2" s="86"/>
      <c r="KWV2" s="86"/>
      <c r="KWW2" s="86"/>
      <c r="KWX2" s="86"/>
      <c r="KWY2" s="86"/>
      <c r="KWZ2" s="86"/>
      <c r="KXA2" s="86"/>
      <c r="KXB2" s="86"/>
      <c r="KXC2" s="86"/>
      <c r="KXD2" s="86"/>
      <c r="KXE2" s="86"/>
      <c r="KXF2" s="86"/>
      <c r="KXG2" s="86"/>
      <c r="KXH2" s="86"/>
      <c r="KXI2" s="86"/>
      <c r="KXJ2" s="86"/>
      <c r="KXK2" s="86"/>
      <c r="KXL2" s="86"/>
      <c r="KXM2" s="86"/>
      <c r="KXN2" s="86"/>
      <c r="KXO2" s="86"/>
      <c r="KXP2" s="86"/>
      <c r="KXQ2" s="86"/>
      <c r="KXR2" s="86"/>
      <c r="KXS2" s="86"/>
      <c r="KXT2" s="86"/>
      <c r="KXU2" s="86"/>
      <c r="KXV2" s="86"/>
      <c r="KXW2" s="86"/>
      <c r="KXX2" s="86"/>
      <c r="KXY2" s="86"/>
      <c r="KXZ2" s="86"/>
      <c r="KYA2" s="86"/>
      <c r="KYB2" s="86"/>
      <c r="KYC2" s="86"/>
      <c r="KYD2" s="86"/>
      <c r="KYE2" s="86"/>
      <c r="KYF2" s="86"/>
      <c r="KYG2" s="86"/>
      <c r="KYH2" s="86"/>
      <c r="KYI2" s="86"/>
      <c r="KYJ2" s="86"/>
      <c r="KYK2" s="86"/>
      <c r="KYL2" s="86"/>
      <c r="KYM2" s="86"/>
      <c r="KYN2" s="86"/>
      <c r="KYO2" s="86"/>
      <c r="KYP2" s="86"/>
      <c r="KYQ2" s="86"/>
      <c r="KYR2" s="86"/>
      <c r="KYS2" s="86"/>
      <c r="KYT2" s="86"/>
      <c r="KYU2" s="86"/>
      <c r="KYV2" s="86"/>
      <c r="KYW2" s="86"/>
      <c r="KYX2" s="86"/>
      <c r="KYY2" s="86"/>
      <c r="KYZ2" s="86"/>
      <c r="KZA2" s="86"/>
      <c r="KZB2" s="86"/>
      <c r="KZC2" s="86"/>
      <c r="KZD2" s="86"/>
      <c r="KZE2" s="86"/>
      <c r="KZF2" s="86"/>
      <c r="KZG2" s="86"/>
      <c r="KZH2" s="86"/>
      <c r="KZI2" s="86"/>
      <c r="KZJ2" s="86"/>
      <c r="KZK2" s="86"/>
      <c r="KZL2" s="86"/>
      <c r="KZM2" s="86"/>
      <c r="KZN2" s="86"/>
      <c r="KZO2" s="86"/>
      <c r="KZP2" s="86"/>
      <c r="KZQ2" s="86"/>
      <c r="KZR2" s="86"/>
      <c r="KZS2" s="86"/>
      <c r="KZT2" s="86"/>
      <c r="KZU2" s="86"/>
      <c r="KZV2" s="86"/>
      <c r="KZW2" s="86"/>
      <c r="KZX2" s="86"/>
      <c r="KZY2" s="86"/>
      <c r="KZZ2" s="86"/>
      <c r="LAA2" s="86"/>
      <c r="LAB2" s="86"/>
      <c r="LAC2" s="86"/>
      <c r="LAD2" s="86"/>
      <c r="LAE2" s="86"/>
      <c r="LAF2" s="86"/>
      <c r="LAG2" s="86"/>
      <c r="LAH2" s="86"/>
      <c r="LAI2" s="86"/>
      <c r="LAJ2" s="86"/>
      <c r="LAK2" s="86"/>
      <c r="LAL2" s="86"/>
      <c r="LAM2" s="86"/>
      <c r="LAN2" s="86"/>
      <c r="LAO2" s="86"/>
      <c r="LAP2" s="86"/>
      <c r="LAQ2" s="86"/>
      <c r="LAR2" s="86"/>
      <c r="LAS2" s="86"/>
      <c r="LAT2" s="86"/>
      <c r="LAU2" s="86"/>
      <c r="LAV2" s="86"/>
      <c r="LAW2" s="86"/>
      <c r="LAX2" s="86"/>
      <c r="LAY2" s="86"/>
      <c r="LAZ2" s="86"/>
      <c r="LBA2" s="86"/>
      <c r="LBB2" s="86"/>
      <c r="LBC2" s="86"/>
      <c r="LBD2" s="86"/>
      <c r="LBE2" s="86"/>
      <c r="LBF2" s="86"/>
      <c r="LBG2" s="86"/>
      <c r="LBH2" s="86"/>
      <c r="LBI2" s="86"/>
      <c r="LBJ2" s="86"/>
      <c r="LBK2" s="86"/>
      <c r="LBL2" s="86"/>
      <c r="LBM2" s="86"/>
      <c r="LBN2" s="86"/>
      <c r="LBO2" s="86"/>
      <c r="LBP2" s="86"/>
      <c r="LBQ2" s="86"/>
      <c r="LBR2" s="86"/>
      <c r="LBS2" s="86"/>
      <c r="LBT2" s="86"/>
      <c r="LBU2" s="86"/>
      <c r="LBV2" s="86"/>
      <c r="LBW2" s="86"/>
      <c r="LBX2" s="86"/>
      <c r="LBY2" s="86"/>
      <c r="LBZ2" s="86"/>
      <c r="LCA2" s="86"/>
      <c r="LCB2" s="86"/>
      <c r="LCC2" s="86"/>
      <c r="LCD2" s="86"/>
      <c r="LCE2" s="86"/>
      <c r="LCF2" s="86"/>
      <c r="LCG2" s="86"/>
      <c r="LCH2" s="86"/>
      <c r="LCI2" s="86"/>
      <c r="LCJ2" s="86"/>
      <c r="LCK2" s="86"/>
      <c r="LCL2" s="86"/>
      <c r="LCM2" s="86"/>
      <c r="LCN2" s="86"/>
      <c r="LCO2" s="86"/>
      <c r="LCP2" s="86"/>
      <c r="LCQ2" s="86"/>
      <c r="LCR2" s="86"/>
      <c r="LCS2" s="86"/>
      <c r="LCT2" s="86"/>
      <c r="LCU2" s="86"/>
      <c r="LCV2" s="86"/>
      <c r="LCW2" s="86"/>
      <c r="LCX2" s="86"/>
      <c r="LCY2" s="86"/>
      <c r="LCZ2" s="86"/>
      <c r="LDA2" s="86"/>
      <c r="LDB2" s="86"/>
      <c r="LDC2" s="86"/>
      <c r="LDD2" s="86"/>
      <c r="LDE2" s="86"/>
      <c r="LDF2" s="86"/>
      <c r="LDG2" s="86"/>
      <c r="LDH2" s="86"/>
      <c r="LDI2" s="86"/>
      <c r="LDJ2" s="86"/>
      <c r="LDK2" s="86"/>
      <c r="LDL2" s="86"/>
      <c r="LDM2" s="86"/>
      <c r="LDN2" s="86"/>
      <c r="LDO2" s="86"/>
      <c r="LDP2" s="86"/>
      <c r="LDQ2" s="86"/>
      <c r="LDR2" s="86"/>
      <c r="LDS2" s="86"/>
      <c r="LDT2" s="86"/>
      <c r="LDU2" s="86"/>
      <c r="LDV2" s="86"/>
      <c r="LDW2" s="86"/>
      <c r="LDX2" s="86"/>
      <c r="LDY2" s="86"/>
      <c r="LDZ2" s="86"/>
      <c r="LEA2" s="86"/>
      <c r="LEB2" s="86"/>
      <c r="LEC2" s="86"/>
      <c r="LED2" s="86"/>
      <c r="LEE2" s="86"/>
      <c r="LEF2" s="86"/>
      <c r="LEG2" s="86"/>
      <c r="LEH2" s="86"/>
      <c r="LEI2" s="86"/>
      <c r="LEJ2" s="86"/>
      <c r="LEK2" s="86"/>
      <c r="LEL2" s="86"/>
      <c r="LEM2" s="86"/>
      <c r="LEN2" s="86"/>
      <c r="LEO2" s="86"/>
      <c r="LEP2" s="86"/>
      <c r="LEQ2" s="86"/>
      <c r="LER2" s="86"/>
      <c r="LES2" s="86"/>
      <c r="LET2" s="86"/>
      <c r="LEU2" s="86"/>
      <c r="LEV2" s="86"/>
      <c r="LEW2" s="86"/>
      <c r="LEX2" s="86"/>
      <c r="LEY2" s="86"/>
      <c r="LEZ2" s="86"/>
      <c r="LFA2" s="86"/>
      <c r="LFB2" s="86"/>
      <c r="LFC2" s="86"/>
      <c r="LFD2" s="86"/>
      <c r="LFE2" s="86"/>
      <c r="LFF2" s="86"/>
      <c r="LFG2" s="86"/>
      <c r="LFH2" s="86"/>
      <c r="LFI2" s="86"/>
      <c r="LFJ2" s="86"/>
      <c r="LFK2" s="86"/>
      <c r="LFL2" s="86"/>
      <c r="LFM2" s="86"/>
      <c r="LFN2" s="86"/>
      <c r="LFO2" s="86"/>
      <c r="LFP2" s="86"/>
      <c r="LFQ2" s="86"/>
      <c r="LFR2" s="86"/>
      <c r="LFS2" s="86"/>
      <c r="LFT2" s="86"/>
      <c r="LFU2" s="86"/>
      <c r="LFV2" s="86"/>
      <c r="LFW2" s="86"/>
      <c r="LFX2" s="86"/>
      <c r="LFY2" s="86"/>
      <c r="LFZ2" s="86"/>
      <c r="LGA2" s="86"/>
      <c r="LGB2" s="86"/>
      <c r="LGC2" s="86"/>
      <c r="LGD2" s="86"/>
      <c r="LGE2" s="86"/>
      <c r="LGF2" s="86"/>
      <c r="LGG2" s="86"/>
      <c r="LGH2" s="86"/>
      <c r="LGI2" s="86"/>
      <c r="LGJ2" s="86"/>
      <c r="LGK2" s="86"/>
      <c r="LGL2" s="86"/>
      <c r="LGM2" s="86"/>
      <c r="LGN2" s="86"/>
      <c r="LGO2" s="86"/>
      <c r="LGP2" s="86"/>
      <c r="LGQ2" s="86"/>
      <c r="LGR2" s="86"/>
      <c r="LGS2" s="86"/>
      <c r="LGT2" s="86"/>
      <c r="LGU2" s="86"/>
      <c r="LGV2" s="86"/>
      <c r="LGW2" s="86"/>
      <c r="LGX2" s="86"/>
      <c r="LGY2" s="86"/>
      <c r="LGZ2" s="86"/>
      <c r="LHA2" s="86"/>
      <c r="LHB2" s="86"/>
      <c r="LHC2" s="86"/>
      <c r="LHD2" s="86"/>
      <c r="LHE2" s="86"/>
      <c r="LHF2" s="86"/>
      <c r="LHG2" s="86"/>
      <c r="LHH2" s="86"/>
      <c r="LHI2" s="86"/>
      <c r="LHJ2" s="86"/>
      <c r="LHK2" s="86"/>
      <c r="LHL2" s="86"/>
      <c r="LHM2" s="86"/>
      <c r="LHN2" s="86"/>
      <c r="LHO2" s="86"/>
      <c r="LHP2" s="86"/>
      <c r="LHQ2" s="86"/>
      <c r="LHR2" s="86"/>
      <c r="LHS2" s="86"/>
      <c r="LHT2" s="86"/>
      <c r="LHU2" s="86"/>
      <c r="LHV2" s="86"/>
      <c r="LHW2" s="86"/>
      <c r="LHX2" s="86"/>
      <c r="LHY2" s="86"/>
      <c r="LHZ2" s="86"/>
      <c r="LIA2" s="86"/>
      <c r="LIB2" s="86"/>
      <c r="LIC2" s="86"/>
      <c r="LID2" s="86"/>
      <c r="LIE2" s="86"/>
      <c r="LIF2" s="86"/>
      <c r="LIG2" s="86"/>
      <c r="LIH2" s="86"/>
      <c r="LII2" s="86"/>
      <c r="LIJ2" s="86"/>
      <c r="LIK2" s="86"/>
      <c r="LIL2" s="86"/>
      <c r="LIM2" s="86"/>
      <c r="LIN2" s="86"/>
      <c r="LIO2" s="86"/>
      <c r="LIP2" s="86"/>
      <c r="LIQ2" s="86"/>
      <c r="LIR2" s="86"/>
      <c r="LIS2" s="86"/>
      <c r="LIT2" s="86"/>
      <c r="LIU2" s="86"/>
      <c r="LIV2" s="86"/>
      <c r="LIW2" s="86"/>
      <c r="LIX2" s="86"/>
      <c r="LIY2" s="86"/>
      <c r="LIZ2" s="86"/>
      <c r="LJA2" s="86"/>
      <c r="LJB2" s="86"/>
      <c r="LJC2" s="86"/>
      <c r="LJD2" s="86"/>
      <c r="LJE2" s="86"/>
      <c r="LJF2" s="86"/>
      <c r="LJG2" s="86"/>
      <c r="LJH2" s="86"/>
      <c r="LJI2" s="86"/>
      <c r="LJJ2" s="86"/>
      <c r="LJK2" s="86"/>
      <c r="LJL2" s="86"/>
      <c r="LJM2" s="86"/>
      <c r="LJN2" s="86"/>
      <c r="LJO2" s="86"/>
      <c r="LJP2" s="86"/>
      <c r="LJQ2" s="86"/>
      <c r="LJR2" s="86"/>
      <c r="LJS2" s="86"/>
      <c r="LJT2" s="86"/>
      <c r="LJU2" s="86"/>
      <c r="LJV2" s="86"/>
      <c r="LJW2" s="86"/>
      <c r="LJX2" s="86"/>
      <c r="LJY2" s="86"/>
      <c r="LJZ2" s="86"/>
      <c r="LKA2" s="86"/>
      <c r="LKB2" s="86"/>
      <c r="LKC2" s="86"/>
      <c r="LKD2" s="86"/>
      <c r="LKE2" s="86"/>
      <c r="LKF2" s="86"/>
      <c r="LKG2" s="86"/>
      <c r="LKH2" s="86"/>
      <c r="LKI2" s="86"/>
      <c r="LKJ2" s="86"/>
      <c r="LKK2" s="86"/>
      <c r="LKL2" s="86"/>
      <c r="LKM2" s="86"/>
      <c r="LKN2" s="86"/>
      <c r="LKO2" s="86"/>
      <c r="LKP2" s="86"/>
      <c r="LKQ2" s="86"/>
      <c r="LKR2" s="86"/>
      <c r="LKS2" s="86"/>
      <c r="LKT2" s="86"/>
      <c r="LKU2" s="86"/>
      <c r="LKV2" s="86"/>
      <c r="LKW2" s="86"/>
      <c r="LKX2" s="86"/>
      <c r="LKY2" s="86"/>
      <c r="LKZ2" s="86"/>
      <c r="LLA2" s="86"/>
      <c r="LLB2" s="86"/>
      <c r="LLC2" s="86"/>
      <c r="LLD2" s="86"/>
      <c r="LLE2" s="86"/>
      <c r="LLF2" s="86"/>
      <c r="LLG2" s="86"/>
      <c r="LLH2" s="86"/>
      <c r="LLI2" s="86"/>
      <c r="LLJ2" s="86"/>
      <c r="LLK2" s="86"/>
      <c r="LLL2" s="86"/>
      <c r="LLM2" s="86"/>
      <c r="LLN2" s="86"/>
      <c r="LLO2" s="86"/>
      <c r="LLP2" s="86"/>
      <c r="LLQ2" s="86"/>
      <c r="LLR2" s="86"/>
      <c r="LLS2" s="86"/>
      <c r="LLT2" s="86"/>
      <c r="LLU2" s="86"/>
      <c r="LLV2" s="86"/>
      <c r="LLW2" s="86"/>
      <c r="LLX2" s="86"/>
      <c r="LLY2" s="86"/>
      <c r="LLZ2" s="86"/>
      <c r="LMA2" s="86"/>
      <c r="LMB2" s="86"/>
      <c r="LMC2" s="86"/>
      <c r="LMD2" s="86"/>
      <c r="LME2" s="86"/>
      <c r="LMF2" s="86"/>
      <c r="LMG2" s="86"/>
      <c r="LMH2" s="86"/>
      <c r="LMI2" s="86"/>
      <c r="LMJ2" s="86"/>
      <c r="LMK2" s="86"/>
      <c r="LML2" s="86"/>
      <c r="LMM2" s="86"/>
      <c r="LMN2" s="86"/>
      <c r="LMO2" s="86"/>
      <c r="LMP2" s="86"/>
      <c r="LMQ2" s="86"/>
      <c r="LMR2" s="86"/>
      <c r="LMS2" s="86"/>
      <c r="LMT2" s="86"/>
      <c r="LMU2" s="86"/>
      <c r="LMV2" s="86"/>
      <c r="LMW2" s="86"/>
      <c r="LMX2" s="86"/>
      <c r="LMY2" s="86"/>
      <c r="LMZ2" s="86"/>
      <c r="LNA2" s="86"/>
      <c r="LNB2" s="86"/>
      <c r="LNC2" s="86"/>
      <c r="LND2" s="86"/>
      <c r="LNE2" s="86"/>
      <c r="LNF2" s="86"/>
      <c r="LNG2" s="86"/>
      <c r="LNH2" s="86"/>
      <c r="LNI2" s="86"/>
      <c r="LNJ2" s="86"/>
      <c r="LNK2" s="86"/>
      <c r="LNL2" s="86"/>
      <c r="LNM2" s="86"/>
      <c r="LNN2" s="86"/>
      <c r="LNO2" s="86"/>
      <c r="LNP2" s="86"/>
      <c r="LNQ2" s="86"/>
      <c r="LNR2" s="86"/>
      <c r="LNS2" s="86"/>
      <c r="LNT2" s="86"/>
      <c r="LNU2" s="86"/>
      <c r="LNV2" s="86"/>
      <c r="LNW2" s="86"/>
      <c r="LNX2" s="86"/>
      <c r="LNY2" s="86"/>
      <c r="LNZ2" s="86"/>
      <c r="LOA2" s="86"/>
      <c r="LOB2" s="86"/>
      <c r="LOC2" s="86"/>
      <c r="LOD2" s="86"/>
      <c r="LOE2" s="86"/>
      <c r="LOF2" s="86"/>
      <c r="LOG2" s="86"/>
      <c r="LOH2" s="86"/>
      <c r="LOI2" s="86"/>
      <c r="LOJ2" s="86"/>
      <c r="LOK2" s="86"/>
      <c r="LOL2" s="86"/>
      <c r="LOM2" s="86"/>
      <c r="LON2" s="86"/>
      <c r="LOO2" s="86"/>
      <c r="LOP2" s="86"/>
      <c r="LOQ2" s="86"/>
      <c r="LOR2" s="86"/>
      <c r="LOS2" s="86"/>
      <c r="LOT2" s="86"/>
      <c r="LOU2" s="86"/>
      <c r="LOV2" s="86"/>
      <c r="LOW2" s="86"/>
      <c r="LOX2" s="86"/>
      <c r="LOY2" s="86"/>
      <c r="LOZ2" s="86"/>
      <c r="LPA2" s="86"/>
      <c r="LPB2" s="86"/>
      <c r="LPC2" s="86"/>
      <c r="LPD2" s="86"/>
      <c r="LPE2" s="86"/>
      <c r="LPF2" s="86"/>
      <c r="LPG2" s="86"/>
      <c r="LPH2" s="86"/>
      <c r="LPI2" s="86"/>
      <c r="LPJ2" s="86"/>
      <c r="LPK2" s="86"/>
      <c r="LPL2" s="86"/>
      <c r="LPM2" s="86"/>
      <c r="LPN2" s="86"/>
      <c r="LPO2" s="86"/>
      <c r="LPP2" s="86"/>
      <c r="LPQ2" s="86"/>
      <c r="LPR2" s="86"/>
      <c r="LPS2" s="86"/>
      <c r="LPT2" s="86"/>
      <c r="LPU2" s="86"/>
      <c r="LPV2" s="86"/>
      <c r="LPW2" s="86"/>
      <c r="LPX2" s="86"/>
      <c r="LPY2" s="86"/>
      <c r="LPZ2" s="86"/>
      <c r="LQA2" s="86"/>
      <c r="LQB2" s="86"/>
      <c r="LQC2" s="86"/>
      <c r="LQD2" s="86"/>
      <c r="LQE2" s="86"/>
      <c r="LQF2" s="86"/>
      <c r="LQG2" s="86"/>
      <c r="LQH2" s="86"/>
      <c r="LQI2" s="86"/>
      <c r="LQJ2" s="86"/>
      <c r="LQK2" s="86"/>
      <c r="LQL2" s="86"/>
      <c r="LQM2" s="86"/>
      <c r="LQN2" s="86"/>
      <c r="LQO2" s="86"/>
      <c r="LQP2" s="86"/>
      <c r="LQQ2" s="86"/>
      <c r="LQR2" s="86"/>
      <c r="LQS2" s="86"/>
      <c r="LQT2" s="86"/>
      <c r="LQU2" s="86"/>
      <c r="LQV2" s="86"/>
      <c r="LQW2" s="86"/>
      <c r="LQX2" s="86"/>
      <c r="LQY2" s="86"/>
      <c r="LQZ2" s="86"/>
      <c r="LRA2" s="86"/>
      <c r="LRB2" s="86"/>
      <c r="LRC2" s="86"/>
      <c r="LRD2" s="86"/>
      <c r="LRE2" s="86"/>
      <c r="LRF2" s="86"/>
      <c r="LRG2" s="86"/>
      <c r="LRH2" s="86"/>
      <c r="LRI2" s="86"/>
      <c r="LRJ2" s="86"/>
      <c r="LRK2" s="86"/>
      <c r="LRL2" s="86"/>
      <c r="LRM2" s="86"/>
      <c r="LRN2" s="86"/>
      <c r="LRO2" s="86"/>
      <c r="LRP2" s="86"/>
      <c r="LRQ2" s="86"/>
      <c r="LRR2" s="86"/>
      <c r="LRS2" s="86"/>
      <c r="LRT2" s="86"/>
      <c r="LRU2" s="86"/>
      <c r="LRV2" s="86"/>
      <c r="LRW2" s="86"/>
      <c r="LRX2" s="86"/>
      <c r="LRY2" s="86"/>
      <c r="LRZ2" s="86"/>
      <c r="LSA2" s="86"/>
      <c r="LSB2" s="86"/>
      <c r="LSC2" s="86"/>
      <c r="LSD2" s="86"/>
      <c r="LSE2" s="86"/>
      <c r="LSF2" s="86"/>
      <c r="LSG2" s="86"/>
      <c r="LSH2" s="86"/>
      <c r="LSI2" s="86"/>
      <c r="LSJ2" s="86"/>
      <c r="LSK2" s="86"/>
      <c r="LSL2" s="86"/>
      <c r="LSM2" s="86"/>
      <c r="LSN2" s="86"/>
      <c r="LSO2" s="86"/>
      <c r="LSP2" s="86"/>
      <c r="LSQ2" s="86"/>
      <c r="LSR2" s="86"/>
      <c r="LSS2" s="86"/>
      <c r="LST2" s="86"/>
      <c r="LSU2" s="86"/>
      <c r="LSV2" s="86"/>
      <c r="LSW2" s="86"/>
      <c r="LSX2" s="86"/>
      <c r="LSY2" s="86"/>
      <c r="LSZ2" s="86"/>
      <c r="LTA2" s="86"/>
      <c r="LTB2" s="86"/>
      <c r="LTC2" s="86"/>
      <c r="LTD2" s="86"/>
      <c r="LTE2" s="86"/>
      <c r="LTF2" s="86"/>
      <c r="LTG2" s="86"/>
      <c r="LTH2" s="86"/>
      <c r="LTI2" s="86"/>
      <c r="LTJ2" s="86"/>
      <c r="LTK2" s="86"/>
      <c r="LTL2" s="86"/>
      <c r="LTM2" s="86"/>
      <c r="LTN2" s="86"/>
      <c r="LTO2" s="86"/>
      <c r="LTP2" s="86"/>
      <c r="LTQ2" s="86"/>
      <c r="LTR2" s="86"/>
      <c r="LTS2" s="86"/>
      <c r="LTT2" s="86"/>
      <c r="LTU2" s="86"/>
      <c r="LTV2" s="86"/>
      <c r="LTW2" s="86"/>
      <c r="LTX2" s="86"/>
      <c r="LTY2" s="86"/>
      <c r="LTZ2" s="86"/>
      <c r="LUA2" s="86"/>
      <c r="LUB2" s="86"/>
      <c r="LUC2" s="86"/>
      <c r="LUD2" s="86"/>
      <c r="LUE2" s="86"/>
      <c r="LUF2" s="86"/>
      <c r="LUG2" s="86"/>
      <c r="LUH2" s="86"/>
      <c r="LUI2" s="86"/>
      <c r="LUJ2" s="86"/>
      <c r="LUK2" s="86"/>
      <c r="LUL2" s="86"/>
      <c r="LUM2" s="86"/>
      <c r="LUN2" s="86"/>
      <c r="LUO2" s="86"/>
      <c r="LUP2" s="86"/>
      <c r="LUQ2" s="86"/>
      <c r="LUR2" s="86"/>
      <c r="LUS2" s="86"/>
      <c r="LUT2" s="86"/>
      <c r="LUU2" s="86"/>
      <c r="LUV2" s="86"/>
      <c r="LUW2" s="86"/>
      <c r="LUX2" s="86"/>
      <c r="LUY2" s="86"/>
      <c r="LUZ2" s="86"/>
      <c r="LVA2" s="86"/>
      <c r="LVB2" s="86"/>
      <c r="LVC2" s="86"/>
      <c r="LVD2" s="86"/>
      <c r="LVE2" s="86"/>
      <c r="LVF2" s="86"/>
      <c r="LVG2" s="86"/>
      <c r="LVH2" s="86"/>
      <c r="LVI2" s="86"/>
      <c r="LVJ2" s="86"/>
      <c r="LVK2" s="86"/>
      <c r="LVL2" s="86"/>
      <c r="LVM2" s="86"/>
      <c r="LVN2" s="86"/>
      <c r="LVO2" s="86"/>
      <c r="LVP2" s="86"/>
      <c r="LVQ2" s="86"/>
      <c r="LVR2" s="86"/>
      <c r="LVS2" s="86"/>
      <c r="LVT2" s="86"/>
      <c r="LVU2" s="86"/>
      <c r="LVV2" s="86"/>
      <c r="LVW2" s="86"/>
      <c r="LVX2" s="86"/>
      <c r="LVY2" s="86"/>
      <c r="LVZ2" s="86"/>
      <c r="LWA2" s="86"/>
      <c r="LWB2" s="86"/>
      <c r="LWC2" s="86"/>
      <c r="LWD2" s="86"/>
      <c r="LWE2" s="86"/>
      <c r="LWF2" s="86"/>
      <c r="LWG2" s="86"/>
      <c r="LWH2" s="86"/>
      <c r="LWI2" s="86"/>
      <c r="LWJ2" s="86"/>
      <c r="LWK2" s="86"/>
      <c r="LWL2" s="86"/>
      <c r="LWM2" s="86"/>
      <c r="LWN2" s="86"/>
      <c r="LWO2" s="86"/>
      <c r="LWP2" s="86"/>
      <c r="LWQ2" s="86"/>
      <c r="LWR2" s="86"/>
      <c r="LWS2" s="86"/>
      <c r="LWT2" s="86"/>
      <c r="LWU2" s="86"/>
      <c r="LWV2" s="86"/>
      <c r="LWW2" s="86"/>
      <c r="LWX2" s="86"/>
      <c r="LWY2" s="86"/>
      <c r="LWZ2" s="86"/>
      <c r="LXA2" s="86"/>
      <c r="LXB2" s="86"/>
      <c r="LXC2" s="86"/>
      <c r="LXD2" s="86"/>
      <c r="LXE2" s="86"/>
      <c r="LXF2" s="86"/>
      <c r="LXG2" s="86"/>
      <c r="LXH2" s="86"/>
      <c r="LXI2" s="86"/>
      <c r="LXJ2" s="86"/>
      <c r="LXK2" s="86"/>
      <c r="LXL2" s="86"/>
      <c r="LXM2" s="86"/>
      <c r="LXN2" s="86"/>
      <c r="LXO2" s="86"/>
      <c r="LXP2" s="86"/>
      <c r="LXQ2" s="86"/>
      <c r="LXR2" s="86"/>
      <c r="LXS2" s="86"/>
      <c r="LXT2" s="86"/>
      <c r="LXU2" s="86"/>
      <c r="LXV2" s="86"/>
      <c r="LXW2" s="86"/>
      <c r="LXX2" s="86"/>
      <c r="LXY2" s="86"/>
      <c r="LXZ2" s="86"/>
      <c r="LYA2" s="86"/>
      <c r="LYB2" s="86"/>
      <c r="LYC2" s="86"/>
      <c r="LYD2" s="86"/>
      <c r="LYE2" s="86"/>
      <c r="LYF2" s="86"/>
      <c r="LYG2" s="86"/>
      <c r="LYH2" s="86"/>
      <c r="LYI2" s="86"/>
      <c r="LYJ2" s="86"/>
      <c r="LYK2" s="86"/>
      <c r="LYL2" s="86"/>
      <c r="LYM2" s="86"/>
      <c r="LYN2" s="86"/>
      <c r="LYO2" s="86"/>
      <c r="LYP2" s="86"/>
      <c r="LYQ2" s="86"/>
      <c r="LYR2" s="86"/>
      <c r="LYS2" s="86"/>
      <c r="LYT2" s="86"/>
      <c r="LYU2" s="86"/>
      <c r="LYV2" s="86"/>
      <c r="LYW2" s="86"/>
      <c r="LYX2" s="86"/>
      <c r="LYY2" s="86"/>
      <c r="LYZ2" s="86"/>
      <c r="LZA2" s="86"/>
      <c r="LZB2" s="86"/>
      <c r="LZC2" s="86"/>
      <c r="LZD2" s="86"/>
      <c r="LZE2" s="86"/>
      <c r="LZF2" s="86"/>
      <c r="LZG2" s="86"/>
      <c r="LZH2" s="86"/>
      <c r="LZI2" s="86"/>
      <c r="LZJ2" s="86"/>
      <c r="LZK2" s="86"/>
      <c r="LZL2" s="86"/>
      <c r="LZM2" s="86"/>
      <c r="LZN2" s="86"/>
      <c r="LZO2" s="86"/>
      <c r="LZP2" s="86"/>
      <c r="LZQ2" s="86"/>
      <c r="LZR2" s="86"/>
      <c r="LZS2" s="86"/>
      <c r="LZT2" s="86"/>
      <c r="LZU2" s="86"/>
      <c r="LZV2" s="86"/>
      <c r="LZW2" s="86"/>
      <c r="LZX2" s="86"/>
      <c r="LZY2" s="86"/>
      <c r="LZZ2" s="86"/>
      <c r="MAA2" s="86"/>
      <c r="MAB2" s="86"/>
      <c r="MAC2" s="86"/>
      <c r="MAD2" s="86"/>
      <c r="MAE2" s="86"/>
      <c r="MAF2" s="86"/>
      <c r="MAG2" s="86"/>
      <c r="MAH2" s="86"/>
      <c r="MAI2" s="86"/>
      <c r="MAJ2" s="86"/>
      <c r="MAK2" s="86"/>
      <c r="MAL2" s="86"/>
      <c r="MAM2" s="86"/>
      <c r="MAN2" s="86"/>
      <c r="MAO2" s="86"/>
      <c r="MAP2" s="86"/>
      <c r="MAQ2" s="86"/>
      <c r="MAR2" s="86"/>
      <c r="MAS2" s="86"/>
      <c r="MAT2" s="86"/>
      <c r="MAU2" s="86"/>
      <c r="MAV2" s="86"/>
      <c r="MAW2" s="86"/>
      <c r="MAX2" s="86"/>
      <c r="MAY2" s="86"/>
      <c r="MAZ2" s="86"/>
      <c r="MBA2" s="86"/>
      <c r="MBB2" s="86"/>
      <c r="MBC2" s="86"/>
      <c r="MBD2" s="86"/>
      <c r="MBE2" s="86"/>
      <c r="MBF2" s="86"/>
      <c r="MBG2" s="86"/>
      <c r="MBH2" s="86"/>
      <c r="MBI2" s="86"/>
      <c r="MBJ2" s="86"/>
      <c r="MBK2" s="86"/>
      <c r="MBL2" s="86"/>
      <c r="MBM2" s="86"/>
      <c r="MBN2" s="86"/>
      <c r="MBO2" s="86"/>
      <c r="MBP2" s="86"/>
      <c r="MBQ2" s="86"/>
      <c r="MBR2" s="86"/>
      <c r="MBS2" s="86"/>
      <c r="MBT2" s="86"/>
      <c r="MBU2" s="86"/>
      <c r="MBV2" s="86"/>
      <c r="MBW2" s="86"/>
      <c r="MBX2" s="86"/>
      <c r="MBY2" s="86"/>
      <c r="MBZ2" s="86"/>
      <c r="MCA2" s="86"/>
      <c r="MCB2" s="86"/>
      <c r="MCC2" s="86"/>
      <c r="MCD2" s="86"/>
      <c r="MCE2" s="86"/>
      <c r="MCF2" s="86"/>
      <c r="MCG2" s="86"/>
      <c r="MCH2" s="86"/>
      <c r="MCI2" s="86"/>
      <c r="MCJ2" s="86"/>
      <c r="MCK2" s="86"/>
      <c r="MCL2" s="86"/>
      <c r="MCM2" s="86"/>
      <c r="MCN2" s="86"/>
      <c r="MCO2" s="86"/>
      <c r="MCP2" s="86"/>
      <c r="MCQ2" s="86"/>
      <c r="MCR2" s="86"/>
      <c r="MCS2" s="86"/>
      <c r="MCT2" s="86"/>
      <c r="MCU2" s="86"/>
      <c r="MCV2" s="86"/>
      <c r="MCW2" s="86"/>
      <c r="MCX2" s="86"/>
      <c r="MCY2" s="86"/>
      <c r="MCZ2" s="86"/>
      <c r="MDA2" s="86"/>
      <c r="MDB2" s="86"/>
      <c r="MDC2" s="86"/>
      <c r="MDD2" s="86"/>
      <c r="MDE2" s="86"/>
      <c r="MDF2" s="86"/>
      <c r="MDG2" s="86"/>
      <c r="MDH2" s="86"/>
      <c r="MDI2" s="86"/>
      <c r="MDJ2" s="86"/>
      <c r="MDK2" s="86"/>
      <c r="MDL2" s="86"/>
      <c r="MDM2" s="86"/>
      <c r="MDN2" s="86"/>
      <c r="MDO2" s="86"/>
      <c r="MDP2" s="86"/>
      <c r="MDQ2" s="86"/>
      <c r="MDR2" s="86"/>
      <c r="MDS2" s="86"/>
      <c r="MDT2" s="86"/>
      <c r="MDU2" s="86"/>
      <c r="MDV2" s="86"/>
      <c r="MDW2" s="86"/>
      <c r="MDX2" s="86"/>
      <c r="MDY2" s="86"/>
      <c r="MDZ2" s="86"/>
      <c r="MEA2" s="86"/>
      <c r="MEB2" s="86"/>
      <c r="MEC2" s="86"/>
      <c r="MED2" s="86"/>
      <c r="MEE2" s="86"/>
      <c r="MEF2" s="86"/>
      <c r="MEG2" s="86"/>
      <c r="MEH2" s="86"/>
      <c r="MEI2" s="86"/>
      <c r="MEJ2" s="86"/>
      <c r="MEK2" s="86"/>
      <c r="MEL2" s="86"/>
      <c r="MEM2" s="86"/>
      <c r="MEN2" s="86"/>
      <c r="MEO2" s="86"/>
      <c r="MEP2" s="86"/>
      <c r="MEQ2" s="86"/>
      <c r="MER2" s="86"/>
      <c r="MES2" s="86"/>
      <c r="MET2" s="86"/>
      <c r="MEU2" s="86"/>
      <c r="MEV2" s="86"/>
      <c r="MEW2" s="86"/>
      <c r="MEX2" s="86"/>
      <c r="MEY2" s="86"/>
      <c r="MEZ2" s="86"/>
      <c r="MFA2" s="86"/>
      <c r="MFB2" s="86"/>
      <c r="MFC2" s="86"/>
      <c r="MFD2" s="86"/>
      <c r="MFE2" s="86"/>
      <c r="MFF2" s="86"/>
      <c r="MFG2" s="86"/>
      <c r="MFH2" s="86"/>
      <c r="MFI2" s="86"/>
      <c r="MFJ2" s="86"/>
      <c r="MFK2" s="86"/>
      <c r="MFL2" s="86"/>
      <c r="MFM2" s="86"/>
      <c r="MFN2" s="86"/>
      <c r="MFO2" s="86"/>
      <c r="MFP2" s="86"/>
      <c r="MFQ2" s="86"/>
      <c r="MFR2" s="86"/>
      <c r="MFS2" s="86"/>
      <c r="MFT2" s="86"/>
      <c r="MFU2" s="86"/>
      <c r="MFV2" s="86"/>
      <c r="MFW2" s="86"/>
      <c r="MFX2" s="86"/>
      <c r="MFY2" s="86"/>
      <c r="MFZ2" s="86"/>
      <c r="MGA2" s="86"/>
      <c r="MGB2" s="86"/>
      <c r="MGC2" s="86"/>
      <c r="MGD2" s="86"/>
      <c r="MGE2" s="86"/>
      <c r="MGF2" s="86"/>
      <c r="MGG2" s="86"/>
      <c r="MGH2" s="86"/>
      <c r="MGI2" s="86"/>
      <c r="MGJ2" s="86"/>
      <c r="MGK2" s="86"/>
      <c r="MGL2" s="86"/>
      <c r="MGM2" s="86"/>
      <c r="MGN2" s="86"/>
      <c r="MGO2" s="86"/>
      <c r="MGP2" s="86"/>
      <c r="MGQ2" s="86"/>
      <c r="MGR2" s="86"/>
      <c r="MGS2" s="86"/>
      <c r="MGT2" s="86"/>
      <c r="MGU2" s="86"/>
      <c r="MGV2" s="86"/>
      <c r="MGW2" s="86"/>
      <c r="MGX2" s="86"/>
      <c r="MGY2" s="86"/>
      <c r="MGZ2" s="86"/>
      <c r="MHA2" s="86"/>
      <c r="MHB2" s="86"/>
      <c r="MHC2" s="86"/>
      <c r="MHD2" s="86"/>
      <c r="MHE2" s="86"/>
      <c r="MHF2" s="86"/>
      <c r="MHG2" s="86"/>
      <c r="MHH2" s="86"/>
      <c r="MHI2" s="86"/>
      <c r="MHJ2" s="86"/>
      <c r="MHK2" s="86"/>
      <c r="MHL2" s="86"/>
      <c r="MHM2" s="86"/>
      <c r="MHN2" s="86"/>
      <c r="MHO2" s="86"/>
      <c r="MHP2" s="86"/>
      <c r="MHQ2" s="86"/>
      <c r="MHR2" s="86"/>
      <c r="MHS2" s="86"/>
      <c r="MHT2" s="86"/>
      <c r="MHU2" s="86"/>
      <c r="MHV2" s="86"/>
      <c r="MHW2" s="86"/>
      <c r="MHX2" s="86"/>
      <c r="MHY2" s="86"/>
      <c r="MHZ2" s="86"/>
      <c r="MIA2" s="86"/>
      <c r="MIB2" s="86"/>
      <c r="MIC2" s="86"/>
      <c r="MID2" s="86"/>
      <c r="MIE2" s="86"/>
      <c r="MIF2" s="86"/>
      <c r="MIG2" s="86"/>
      <c r="MIH2" s="86"/>
      <c r="MII2" s="86"/>
      <c r="MIJ2" s="86"/>
      <c r="MIK2" s="86"/>
      <c r="MIL2" s="86"/>
      <c r="MIM2" s="86"/>
      <c r="MIN2" s="86"/>
      <c r="MIO2" s="86"/>
      <c r="MIP2" s="86"/>
      <c r="MIQ2" s="86"/>
      <c r="MIR2" s="86"/>
      <c r="MIS2" s="86"/>
      <c r="MIT2" s="86"/>
      <c r="MIU2" s="86"/>
      <c r="MIV2" s="86"/>
      <c r="MIW2" s="86"/>
      <c r="MIX2" s="86"/>
      <c r="MIY2" s="86"/>
      <c r="MIZ2" s="86"/>
      <c r="MJA2" s="86"/>
      <c r="MJB2" s="86"/>
      <c r="MJC2" s="86"/>
      <c r="MJD2" s="86"/>
      <c r="MJE2" s="86"/>
      <c r="MJF2" s="86"/>
      <c r="MJG2" s="86"/>
      <c r="MJH2" s="86"/>
      <c r="MJI2" s="86"/>
      <c r="MJJ2" s="86"/>
      <c r="MJK2" s="86"/>
      <c r="MJL2" s="86"/>
      <c r="MJM2" s="86"/>
      <c r="MJN2" s="86"/>
      <c r="MJO2" s="86"/>
      <c r="MJP2" s="86"/>
      <c r="MJQ2" s="86"/>
      <c r="MJR2" s="86"/>
      <c r="MJS2" s="86"/>
      <c r="MJT2" s="86"/>
      <c r="MJU2" s="86"/>
      <c r="MJV2" s="86"/>
      <c r="MJW2" s="86"/>
      <c r="MJX2" s="86"/>
      <c r="MJY2" s="86"/>
      <c r="MJZ2" s="86"/>
      <c r="MKA2" s="86"/>
      <c r="MKB2" s="86"/>
      <c r="MKC2" s="86"/>
      <c r="MKD2" s="86"/>
      <c r="MKE2" s="86"/>
      <c r="MKF2" s="86"/>
      <c r="MKG2" s="86"/>
      <c r="MKH2" s="86"/>
      <c r="MKI2" s="86"/>
      <c r="MKJ2" s="86"/>
      <c r="MKK2" s="86"/>
      <c r="MKL2" s="86"/>
      <c r="MKM2" s="86"/>
      <c r="MKN2" s="86"/>
      <c r="MKO2" s="86"/>
      <c r="MKP2" s="86"/>
      <c r="MKQ2" s="86"/>
      <c r="MKR2" s="86"/>
      <c r="MKS2" s="86"/>
      <c r="MKT2" s="86"/>
      <c r="MKU2" s="86"/>
      <c r="MKV2" s="86"/>
      <c r="MKW2" s="86"/>
      <c r="MKX2" s="86"/>
      <c r="MKY2" s="86"/>
      <c r="MKZ2" s="86"/>
      <c r="MLA2" s="86"/>
      <c r="MLB2" s="86"/>
      <c r="MLC2" s="86"/>
      <c r="MLD2" s="86"/>
      <c r="MLE2" s="86"/>
      <c r="MLF2" s="86"/>
      <c r="MLG2" s="86"/>
      <c r="MLH2" s="86"/>
      <c r="MLI2" s="86"/>
      <c r="MLJ2" s="86"/>
      <c r="MLK2" s="86"/>
      <c r="MLL2" s="86"/>
      <c r="MLM2" s="86"/>
      <c r="MLN2" s="86"/>
      <c r="MLO2" s="86"/>
      <c r="MLP2" s="86"/>
      <c r="MLQ2" s="86"/>
      <c r="MLR2" s="86"/>
      <c r="MLS2" s="86"/>
      <c r="MLT2" s="86"/>
      <c r="MLU2" s="86"/>
      <c r="MLV2" s="86"/>
      <c r="MLW2" s="86"/>
      <c r="MLX2" s="86"/>
      <c r="MLY2" s="86"/>
      <c r="MLZ2" s="86"/>
      <c r="MMA2" s="86"/>
      <c r="MMB2" s="86"/>
      <c r="MMC2" s="86"/>
      <c r="MMD2" s="86"/>
      <c r="MME2" s="86"/>
      <c r="MMF2" s="86"/>
      <c r="MMG2" s="86"/>
      <c r="MMH2" s="86"/>
      <c r="MMI2" s="86"/>
      <c r="MMJ2" s="86"/>
      <c r="MMK2" s="86"/>
      <c r="MML2" s="86"/>
      <c r="MMM2" s="86"/>
      <c r="MMN2" s="86"/>
      <c r="MMO2" s="86"/>
      <c r="MMP2" s="86"/>
      <c r="MMQ2" s="86"/>
      <c r="MMR2" s="86"/>
      <c r="MMS2" s="86"/>
      <c r="MMT2" s="86"/>
      <c r="MMU2" s="86"/>
      <c r="MMV2" s="86"/>
      <c r="MMW2" s="86"/>
      <c r="MMX2" s="86"/>
      <c r="MMY2" s="86"/>
      <c r="MMZ2" s="86"/>
      <c r="MNA2" s="86"/>
      <c r="MNB2" s="86"/>
      <c r="MNC2" s="86"/>
      <c r="MND2" s="86"/>
      <c r="MNE2" s="86"/>
      <c r="MNF2" s="86"/>
      <c r="MNG2" s="86"/>
      <c r="MNH2" s="86"/>
      <c r="MNI2" s="86"/>
      <c r="MNJ2" s="86"/>
      <c r="MNK2" s="86"/>
      <c r="MNL2" s="86"/>
      <c r="MNM2" s="86"/>
      <c r="MNN2" s="86"/>
      <c r="MNO2" s="86"/>
      <c r="MNP2" s="86"/>
      <c r="MNQ2" s="86"/>
      <c r="MNR2" s="86"/>
      <c r="MNS2" s="86"/>
      <c r="MNT2" s="86"/>
      <c r="MNU2" s="86"/>
      <c r="MNV2" s="86"/>
      <c r="MNW2" s="86"/>
      <c r="MNX2" s="86"/>
      <c r="MNY2" s="86"/>
      <c r="MNZ2" s="86"/>
      <c r="MOA2" s="86"/>
      <c r="MOB2" s="86"/>
      <c r="MOC2" s="86"/>
      <c r="MOD2" s="86"/>
      <c r="MOE2" s="86"/>
      <c r="MOF2" s="86"/>
      <c r="MOG2" s="86"/>
      <c r="MOH2" s="86"/>
      <c r="MOI2" s="86"/>
      <c r="MOJ2" s="86"/>
      <c r="MOK2" s="86"/>
      <c r="MOL2" s="86"/>
      <c r="MOM2" s="86"/>
      <c r="MON2" s="86"/>
      <c r="MOO2" s="86"/>
      <c r="MOP2" s="86"/>
      <c r="MOQ2" s="86"/>
      <c r="MOR2" s="86"/>
      <c r="MOS2" s="86"/>
      <c r="MOT2" s="86"/>
      <c r="MOU2" s="86"/>
      <c r="MOV2" s="86"/>
      <c r="MOW2" s="86"/>
      <c r="MOX2" s="86"/>
      <c r="MOY2" s="86"/>
      <c r="MOZ2" s="86"/>
      <c r="MPA2" s="86"/>
      <c r="MPB2" s="86"/>
      <c r="MPC2" s="86"/>
      <c r="MPD2" s="86"/>
      <c r="MPE2" s="86"/>
      <c r="MPF2" s="86"/>
      <c r="MPG2" s="86"/>
      <c r="MPH2" s="86"/>
      <c r="MPI2" s="86"/>
      <c r="MPJ2" s="86"/>
      <c r="MPK2" s="86"/>
      <c r="MPL2" s="86"/>
      <c r="MPM2" s="86"/>
      <c r="MPN2" s="86"/>
      <c r="MPO2" s="86"/>
      <c r="MPP2" s="86"/>
      <c r="MPQ2" s="86"/>
      <c r="MPR2" s="86"/>
      <c r="MPS2" s="86"/>
      <c r="MPT2" s="86"/>
      <c r="MPU2" s="86"/>
      <c r="MPV2" s="86"/>
      <c r="MPW2" s="86"/>
      <c r="MPX2" s="86"/>
      <c r="MPY2" s="86"/>
      <c r="MPZ2" s="86"/>
      <c r="MQA2" s="86"/>
      <c r="MQB2" s="86"/>
      <c r="MQC2" s="86"/>
      <c r="MQD2" s="86"/>
      <c r="MQE2" s="86"/>
      <c r="MQF2" s="86"/>
      <c r="MQG2" s="86"/>
      <c r="MQH2" s="86"/>
      <c r="MQI2" s="86"/>
      <c r="MQJ2" s="86"/>
      <c r="MQK2" s="86"/>
      <c r="MQL2" s="86"/>
      <c r="MQM2" s="86"/>
      <c r="MQN2" s="86"/>
      <c r="MQO2" s="86"/>
      <c r="MQP2" s="86"/>
      <c r="MQQ2" s="86"/>
      <c r="MQR2" s="86"/>
      <c r="MQS2" s="86"/>
      <c r="MQT2" s="86"/>
      <c r="MQU2" s="86"/>
      <c r="MQV2" s="86"/>
      <c r="MQW2" s="86"/>
      <c r="MQX2" s="86"/>
      <c r="MQY2" s="86"/>
      <c r="MQZ2" s="86"/>
      <c r="MRA2" s="86"/>
      <c r="MRB2" s="86"/>
      <c r="MRC2" s="86"/>
      <c r="MRD2" s="86"/>
      <c r="MRE2" s="86"/>
      <c r="MRF2" s="86"/>
      <c r="MRG2" s="86"/>
      <c r="MRH2" s="86"/>
      <c r="MRI2" s="86"/>
      <c r="MRJ2" s="86"/>
      <c r="MRK2" s="86"/>
      <c r="MRL2" s="86"/>
      <c r="MRM2" s="86"/>
      <c r="MRN2" s="86"/>
      <c r="MRO2" s="86"/>
      <c r="MRP2" s="86"/>
      <c r="MRQ2" s="86"/>
      <c r="MRR2" s="86"/>
      <c r="MRS2" s="86"/>
      <c r="MRT2" s="86"/>
      <c r="MRU2" s="86"/>
      <c r="MRV2" s="86"/>
      <c r="MRW2" s="86"/>
      <c r="MRX2" s="86"/>
      <c r="MRY2" s="86"/>
      <c r="MRZ2" s="86"/>
      <c r="MSA2" s="86"/>
      <c r="MSB2" s="86"/>
      <c r="MSC2" s="86"/>
      <c r="MSD2" s="86"/>
      <c r="MSE2" s="86"/>
      <c r="MSF2" s="86"/>
      <c r="MSG2" s="86"/>
      <c r="MSH2" s="86"/>
      <c r="MSI2" s="86"/>
      <c r="MSJ2" s="86"/>
      <c r="MSK2" s="86"/>
      <c r="MSL2" s="86"/>
      <c r="MSM2" s="86"/>
      <c r="MSN2" s="86"/>
      <c r="MSO2" s="86"/>
      <c r="MSP2" s="86"/>
      <c r="MSQ2" s="86"/>
      <c r="MSR2" s="86"/>
      <c r="MSS2" s="86"/>
      <c r="MST2" s="86"/>
      <c r="MSU2" s="86"/>
      <c r="MSV2" s="86"/>
      <c r="MSW2" s="86"/>
      <c r="MSX2" s="86"/>
      <c r="MSY2" s="86"/>
      <c r="MSZ2" s="86"/>
      <c r="MTA2" s="86"/>
      <c r="MTB2" s="86"/>
      <c r="MTC2" s="86"/>
      <c r="MTD2" s="86"/>
      <c r="MTE2" s="86"/>
      <c r="MTF2" s="86"/>
      <c r="MTG2" s="86"/>
      <c r="MTH2" s="86"/>
      <c r="MTI2" s="86"/>
      <c r="MTJ2" s="86"/>
      <c r="MTK2" s="86"/>
      <c r="MTL2" s="86"/>
      <c r="MTM2" s="86"/>
      <c r="MTN2" s="86"/>
      <c r="MTO2" s="86"/>
      <c r="MTP2" s="86"/>
      <c r="MTQ2" s="86"/>
      <c r="MTR2" s="86"/>
      <c r="MTS2" s="86"/>
      <c r="MTT2" s="86"/>
      <c r="MTU2" s="86"/>
      <c r="MTV2" s="86"/>
      <c r="MTW2" s="86"/>
      <c r="MTX2" s="86"/>
      <c r="MTY2" s="86"/>
      <c r="MTZ2" s="86"/>
      <c r="MUA2" s="86"/>
      <c r="MUB2" s="86"/>
      <c r="MUC2" s="86"/>
      <c r="MUD2" s="86"/>
      <c r="MUE2" s="86"/>
      <c r="MUF2" s="86"/>
      <c r="MUG2" s="86"/>
      <c r="MUH2" s="86"/>
      <c r="MUI2" s="86"/>
      <c r="MUJ2" s="86"/>
      <c r="MUK2" s="86"/>
      <c r="MUL2" s="86"/>
      <c r="MUM2" s="86"/>
      <c r="MUN2" s="86"/>
      <c r="MUO2" s="86"/>
      <c r="MUP2" s="86"/>
      <c r="MUQ2" s="86"/>
      <c r="MUR2" s="86"/>
      <c r="MUS2" s="86"/>
      <c r="MUT2" s="86"/>
      <c r="MUU2" s="86"/>
      <c r="MUV2" s="86"/>
      <c r="MUW2" s="86"/>
      <c r="MUX2" s="86"/>
      <c r="MUY2" s="86"/>
      <c r="MUZ2" s="86"/>
      <c r="MVA2" s="86"/>
      <c r="MVB2" s="86"/>
      <c r="MVC2" s="86"/>
      <c r="MVD2" s="86"/>
      <c r="MVE2" s="86"/>
      <c r="MVF2" s="86"/>
      <c r="MVG2" s="86"/>
      <c r="MVH2" s="86"/>
      <c r="MVI2" s="86"/>
      <c r="MVJ2" s="86"/>
      <c r="MVK2" s="86"/>
      <c r="MVL2" s="86"/>
      <c r="MVM2" s="86"/>
      <c r="MVN2" s="86"/>
      <c r="MVO2" s="86"/>
      <c r="MVP2" s="86"/>
      <c r="MVQ2" s="86"/>
      <c r="MVR2" s="86"/>
      <c r="MVS2" s="86"/>
      <c r="MVT2" s="86"/>
      <c r="MVU2" s="86"/>
      <c r="MVV2" s="86"/>
      <c r="MVW2" s="86"/>
      <c r="MVX2" s="86"/>
      <c r="MVY2" s="86"/>
      <c r="MVZ2" s="86"/>
      <c r="MWA2" s="86"/>
      <c r="MWB2" s="86"/>
      <c r="MWC2" s="86"/>
      <c r="MWD2" s="86"/>
      <c r="MWE2" s="86"/>
      <c r="MWF2" s="86"/>
      <c r="MWG2" s="86"/>
      <c r="MWH2" s="86"/>
      <c r="MWI2" s="86"/>
      <c r="MWJ2" s="86"/>
      <c r="MWK2" s="86"/>
      <c r="MWL2" s="86"/>
      <c r="MWM2" s="86"/>
      <c r="MWN2" s="86"/>
      <c r="MWO2" s="86"/>
      <c r="MWP2" s="86"/>
      <c r="MWQ2" s="86"/>
      <c r="MWR2" s="86"/>
      <c r="MWS2" s="86"/>
      <c r="MWT2" s="86"/>
      <c r="MWU2" s="86"/>
      <c r="MWV2" s="86"/>
      <c r="MWW2" s="86"/>
      <c r="MWX2" s="86"/>
      <c r="MWY2" s="86"/>
      <c r="MWZ2" s="86"/>
      <c r="MXA2" s="86"/>
      <c r="MXB2" s="86"/>
      <c r="MXC2" s="86"/>
      <c r="MXD2" s="86"/>
      <c r="MXE2" s="86"/>
      <c r="MXF2" s="86"/>
      <c r="MXG2" s="86"/>
      <c r="MXH2" s="86"/>
      <c r="MXI2" s="86"/>
      <c r="MXJ2" s="86"/>
      <c r="MXK2" s="86"/>
      <c r="MXL2" s="86"/>
      <c r="MXM2" s="86"/>
      <c r="MXN2" s="86"/>
      <c r="MXO2" s="86"/>
      <c r="MXP2" s="86"/>
      <c r="MXQ2" s="86"/>
      <c r="MXR2" s="86"/>
      <c r="MXS2" s="86"/>
      <c r="MXT2" s="86"/>
      <c r="MXU2" s="86"/>
      <c r="MXV2" s="86"/>
      <c r="MXW2" s="86"/>
      <c r="MXX2" s="86"/>
      <c r="MXY2" s="86"/>
      <c r="MXZ2" s="86"/>
      <c r="MYA2" s="86"/>
      <c r="MYB2" s="86"/>
      <c r="MYC2" s="86"/>
      <c r="MYD2" s="86"/>
      <c r="MYE2" s="86"/>
      <c r="MYF2" s="86"/>
      <c r="MYG2" s="86"/>
      <c r="MYH2" s="86"/>
      <c r="MYI2" s="86"/>
      <c r="MYJ2" s="86"/>
      <c r="MYK2" s="86"/>
      <c r="MYL2" s="86"/>
      <c r="MYM2" s="86"/>
      <c r="MYN2" s="86"/>
      <c r="MYO2" s="86"/>
      <c r="MYP2" s="86"/>
      <c r="MYQ2" s="86"/>
      <c r="MYR2" s="86"/>
      <c r="MYS2" s="86"/>
      <c r="MYT2" s="86"/>
      <c r="MYU2" s="86"/>
      <c r="MYV2" s="86"/>
      <c r="MYW2" s="86"/>
      <c r="MYX2" s="86"/>
      <c r="MYY2" s="86"/>
      <c r="MYZ2" s="86"/>
      <c r="MZA2" s="86"/>
      <c r="MZB2" s="86"/>
      <c r="MZC2" s="86"/>
      <c r="MZD2" s="86"/>
      <c r="MZE2" s="86"/>
      <c r="MZF2" s="86"/>
      <c r="MZG2" s="86"/>
      <c r="MZH2" s="86"/>
      <c r="MZI2" s="86"/>
      <c r="MZJ2" s="86"/>
      <c r="MZK2" s="86"/>
      <c r="MZL2" s="86"/>
      <c r="MZM2" s="86"/>
      <c r="MZN2" s="86"/>
      <c r="MZO2" s="86"/>
      <c r="MZP2" s="86"/>
      <c r="MZQ2" s="86"/>
      <c r="MZR2" s="86"/>
      <c r="MZS2" s="86"/>
      <c r="MZT2" s="86"/>
      <c r="MZU2" s="86"/>
      <c r="MZV2" s="86"/>
      <c r="MZW2" s="86"/>
      <c r="MZX2" s="86"/>
      <c r="MZY2" s="86"/>
      <c r="MZZ2" s="86"/>
      <c r="NAA2" s="86"/>
      <c r="NAB2" s="86"/>
      <c r="NAC2" s="86"/>
      <c r="NAD2" s="86"/>
      <c r="NAE2" s="86"/>
      <c r="NAF2" s="86"/>
      <c r="NAG2" s="86"/>
      <c r="NAH2" s="86"/>
      <c r="NAI2" s="86"/>
      <c r="NAJ2" s="86"/>
      <c r="NAK2" s="86"/>
      <c r="NAL2" s="86"/>
      <c r="NAM2" s="86"/>
      <c r="NAN2" s="86"/>
      <c r="NAO2" s="86"/>
      <c r="NAP2" s="86"/>
      <c r="NAQ2" s="86"/>
      <c r="NAR2" s="86"/>
      <c r="NAS2" s="86"/>
      <c r="NAT2" s="86"/>
      <c r="NAU2" s="86"/>
      <c r="NAV2" s="86"/>
      <c r="NAW2" s="86"/>
      <c r="NAX2" s="86"/>
      <c r="NAY2" s="86"/>
      <c r="NAZ2" s="86"/>
      <c r="NBA2" s="86"/>
      <c r="NBB2" s="86"/>
      <c r="NBC2" s="86"/>
      <c r="NBD2" s="86"/>
      <c r="NBE2" s="86"/>
      <c r="NBF2" s="86"/>
      <c r="NBG2" s="86"/>
      <c r="NBH2" s="86"/>
      <c r="NBI2" s="86"/>
      <c r="NBJ2" s="86"/>
      <c r="NBK2" s="86"/>
      <c r="NBL2" s="86"/>
      <c r="NBM2" s="86"/>
      <c r="NBN2" s="86"/>
      <c r="NBO2" s="86"/>
      <c r="NBP2" s="86"/>
      <c r="NBQ2" s="86"/>
      <c r="NBR2" s="86"/>
      <c r="NBS2" s="86"/>
      <c r="NBT2" s="86"/>
      <c r="NBU2" s="86"/>
      <c r="NBV2" s="86"/>
      <c r="NBW2" s="86"/>
      <c r="NBX2" s="86"/>
      <c r="NBY2" s="86"/>
      <c r="NBZ2" s="86"/>
      <c r="NCA2" s="86"/>
      <c r="NCB2" s="86"/>
      <c r="NCC2" s="86"/>
      <c r="NCD2" s="86"/>
      <c r="NCE2" s="86"/>
      <c r="NCF2" s="86"/>
      <c r="NCG2" s="86"/>
      <c r="NCH2" s="86"/>
      <c r="NCI2" s="86"/>
      <c r="NCJ2" s="86"/>
      <c r="NCK2" s="86"/>
      <c r="NCL2" s="86"/>
      <c r="NCM2" s="86"/>
      <c r="NCN2" s="86"/>
      <c r="NCO2" s="86"/>
      <c r="NCP2" s="86"/>
      <c r="NCQ2" s="86"/>
      <c r="NCR2" s="86"/>
      <c r="NCS2" s="86"/>
      <c r="NCT2" s="86"/>
      <c r="NCU2" s="86"/>
      <c r="NCV2" s="86"/>
      <c r="NCW2" s="86"/>
      <c r="NCX2" s="86"/>
      <c r="NCY2" s="86"/>
      <c r="NCZ2" s="86"/>
      <c r="NDA2" s="86"/>
      <c r="NDB2" s="86"/>
      <c r="NDC2" s="86"/>
      <c r="NDD2" s="86"/>
      <c r="NDE2" s="86"/>
      <c r="NDF2" s="86"/>
      <c r="NDG2" s="86"/>
      <c r="NDH2" s="86"/>
      <c r="NDI2" s="86"/>
      <c r="NDJ2" s="86"/>
      <c r="NDK2" s="86"/>
      <c r="NDL2" s="86"/>
      <c r="NDM2" s="86"/>
      <c r="NDN2" s="86"/>
      <c r="NDO2" s="86"/>
      <c r="NDP2" s="86"/>
      <c r="NDQ2" s="86"/>
      <c r="NDR2" s="86"/>
      <c r="NDS2" s="86"/>
      <c r="NDT2" s="86"/>
      <c r="NDU2" s="86"/>
      <c r="NDV2" s="86"/>
      <c r="NDW2" s="86"/>
      <c r="NDX2" s="86"/>
      <c r="NDY2" s="86"/>
      <c r="NDZ2" s="86"/>
      <c r="NEA2" s="86"/>
      <c r="NEB2" s="86"/>
      <c r="NEC2" s="86"/>
      <c r="NED2" s="86"/>
      <c r="NEE2" s="86"/>
      <c r="NEF2" s="86"/>
      <c r="NEG2" s="86"/>
      <c r="NEH2" s="86"/>
      <c r="NEI2" s="86"/>
      <c r="NEJ2" s="86"/>
      <c r="NEK2" s="86"/>
      <c r="NEL2" s="86"/>
      <c r="NEM2" s="86"/>
      <c r="NEN2" s="86"/>
      <c r="NEO2" s="86"/>
      <c r="NEP2" s="86"/>
      <c r="NEQ2" s="86"/>
      <c r="NER2" s="86"/>
      <c r="NES2" s="86"/>
      <c r="NET2" s="86"/>
      <c r="NEU2" s="86"/>
      <c r="NEV2" s="86"/>
      <c r="NEW2" s="86"/>
      <c r="NEX2" s="86"/>
      <c r="NEY2" s="86"/>
      <c r="NEZ2" s="86"/>
      <c r="NFA2" s="86"/>
      <c r="NFB2" s="86"/>
      <c r="NFC2" s="86"/>
      <c r="NFD2" s="86"/>
      <c r="NFE2" s="86"/>
      <c r="NFF2" s="86"/>
      <c r="NFG2" s="86"/>
      <c r="NFH2" s="86"/>
      <c r="NFI2" s="86"/>
      <c r="NFJ2" s="86"/>
      <c r="NFK2" s="86"/>
      <c r="NFL2" s="86"/>
      <c r="NFM2" s="86"/>
      <c r="NFN2" s="86"/>
      <c r="NFO2" s="86"/>
      <c r="NFP2" s="86"/>
      <c r="NFQ2" s="86"/>
      <c r="NFR2" s="86"/>
      <c r="NFS2" s="86"/>
      <c r="NFT2" s="86"/>
      <c r="NFU2" s="86"/>
      <c r="NFV2" s="86"/>
      <c r="NFW2" s="86"/>
      <c r="NFX2" s="86"/>
      <c r="NFY2" s="86"/>
      <c r="NFZ2" s="86"/>
      <c r="NGA2" s="86"/>
      <c r="NGB2" s="86"/>
      <c r="NGC2" s="86"/>
      <c r="NGD2" s="86"/>
      <c r="NGE2" s="86"/>
      <c r="NGF2" s="86"/>
      <c r="NGG2" s="86"/>
      <c r="NGH2" s="86"/>
      <c r="NGI2" s="86"/>
      <c r="NGJ2" s="86"/>
      <c r="NGK2" s="86"/>
      <c r="NGL2" s="86"/>
      <c r="NGM2" s="86"/>
      <c r="NGN2" s="86"/>
      <c r="NGO2" s="86"/>
      <c r="NGP2" s="86"/>
      <c r="NGQ2" s="86"/>
      <c r="NGR2" s="86"/>
      <c r="NGS2" s="86"/>
      <c r="NGT2" s="86"/>
      <c r="NGU2" s="86"/>
      <c r="NGV2" s="86"/>
      <c r="NGW2" s="86"/>
      <c r="NGX2" s="86"/>
      <c r="NGY2" s="86"/>
      <c r="NGZ2" s="86"/>
      <c r="NHA2" s="86"/>
      <c r="NHB2" s="86"/>
      <c r="NHC2" s="86"/>
      <c r="NHD2" s="86"/>
      <c r="NHE2" s="86"/>
      <c r="NHF2" s="86"/>
      <c r="NHG2" s="86"/>
      <c r="NHH2" s="86"/>
      <c r="NHI2" s="86"/>
      <c r="NHJ2" s="86"/>
      <c r="NHK2" s="86"/>
      <c r="NHL2" s="86"/>
      <c r="NHM2" s="86"/>
      <c r="NHN2" s="86"/>
      <c r="NHO2" s="86"/>
      <c r="NHP2" s="86"/>
      <c r="NHQ2" s="86"/>
      <c r="NHR2" s="86"/>
      <c r="NHS2" s="86"/>
      <c r="NHT2" s="86"/>
      <c r="NHU2" s="86"/>
      <c r="NHV2" s="86"/>
      <c r="NHW2" s="86"/>
      <c r="NHX2" s="86"/>
      <c r="NHY2" s="86"/>
      <c r="NHZ2" s="86"/>
      <c r="NIA2" s="86"/>
      <c r="NIB2" s="86"/>
      <c r="NIC2" s="86"/>
      <c r="NID2" s="86"/>
      <c r="NIE2" s="86"/>
      <c r="NIF2" s="86"/>
      <c r="NIG2" s="86"/>
      <c r="NIH2" s="86"/>
      <c r="NII2" s="86"/>
      <c r="NIJ2" s="86"/>
      <c r="NIK2" s="86"/>
      <c r="NIL2" s="86"/>
      <c r="NIM2" s="86"/>
      <c r="NIN2" s="86"/>
      <c r="NIO2" s="86"/>
      <c r="NIP2" s="86"/>
      <c r="NIQ2" s="86"/>
      <c r="NIR2" s="86"/>
      <c r="NIS2" s="86"/>
      <c r="NIT2" s="86"/>
      <c r="NIU2" s="86"/>
      <c r="NIV2" s="86"/>
      <c r="NIW2" s="86"/>
      <c r="NIX2" s="86"/>
      <c r="NIY2" s="86"/>
      <c r="NIZ2" s="86"/>
      <c r="NJA2" s="86"/>
      <c r="NJB2" s="86"/>
      <c r="NJC2" s="86"/>
      <c r="NJD2" s="86"/>
      <c r="NJE2" s="86"/>
      <c r="NJF2" s="86"/>
      <c r="NJG2" s="86"/>
      <c r="NJH2" s="86"/>
      <c r="NJI2" s="86"/>
      <c r="NJJ2" s="86"/>
      <c r="NJK2" s="86"/>
      <c r="NJL2" s="86"/>
      <c r="NJM2" s="86"/>
      <c r="NJN2" s="86"/>
      <c r="NJO2" s="86"/>
      <c r="NJP2" s="86"/>
      <c r="NJQ2" s="86"/>
      <c r="NJR2" s="86"/>
      <c r="NJS2" s="86"/>
      <c r="NJT2" s="86"/>
      <c r="NJU2" s="86"/>
      <c r="NJV2" s="86"/>
      <c r="NJW2" s="86"/>
      <c r="NJX2" s="86"/>
      <c r="NJY2" s="86"/>
      <c r="NJZ2" s="86"/>
      <c r="NKA2" s="86"/>
      <c r="NKB2" s="86"/>
      <c r="NKC2" s="86"/>
      <c r="NKD2" s="86"/>
      <c r="NKE2" s="86"/>
      <c r="NKF2" s="86"/>
      <c r="NKG2" s="86"/>
      <c r="NKH2" s="86"/>
      <c r="NKI2" s="86"/>
      <c r="NKJ2" s="86"/>
      <c r="NKK2" s="86"/>
      <c r="NKL2" s="86"/>
      <c r="NKM2" s="86"/>
      <c r="NKN2" s="86"/>
      <c r="NKO2" s="86"/>
      <c r="NKP2" s="86"/>
      <c r="NKQ2" s="86"/>
      <c r="NKR2" s="86"/>
      <c r="NKS2" s="86"/>
      <c r="NKT2" s="86"/>
      <c r="NKU2" s="86"/>
      <c r="NKV2" s="86"/>
      <c r="NKW2" s="86"/>
      <c r="NKX2" s="86"/>
      <c r="NKY2" s="86"/>
      <c r="NKZ2" s="86"/>
      <c r="NLA2" s="86"/>
      <c r="NLB2" s="86"/>
      <c r="NLC2" s="86"/>
      <c r="NLD2" s="86"/>
      <c r="NLE2" s="86"/>
      <c r="NLF2" s="86"/>
      <c r="NLG2" s="86"/>
      <c r="NLH2" s="86"/>
      <c r="NLI2" s="86"/>
      <c r="NLJ2" s="86"/>
      <c r="NLK2" s="86"/>
      <c r="NLL2" s="86"/>
      <c r="NLM2" s="86"/>
      <c r="NLN2" s="86"/>
      <c r="NLO2" s="86"/>
      <c r="NLP2" s="86"/>
      <c r="NLQ2" s="86"/>
      <c r="NLR2" s="86"/>
      <c r="NLS2" s="86"/>
      <c r="NLT2" s="86"/>
      <c r="NLU2" s="86"/>
      <c r="NLV2" s="86"/>
      <c r="NLW2" s="86"/>
      <c r="NLX2" s="86"/>
      <c r="NLY2" s="86"/>
      <c r="NLZ2" s="86"/>
      <c r="NMA2" s="86"/>
      <c r="NMB2" s="86"/>
      <c r="NMC2" s="86"/>
      <c r="NMD2" s="86"/>
      <c r="NME2" s="86"/>
      <c r="NMF2" s="86"/>
      <c r="NMG2" s="86"/>
      <c r="NMH2" s="86"/>
      <c r="NMI2" s="86"/>
      <c r="NMJ2" s="86"/>
      <c r="NMK2" s="86"/>
      <c r="NML2" s="86"/>
      <c r="NMM2" s="86"/>
      <c r="NMN2" s="86"/>
      <c r="NMO2" s="86"/>
      <c r="NMP2" s="86"/>
      <c r="NMQ2" s="86"/>
      <c r="NMR2" s="86"/>
      <c r="NMS2" s="86"/>
      <c r="NMT2" s="86"/>
      <c r="NMU2" s="86"/>
      <c r="NMV2" s="86"/>
      <c r="NMW2" s="86"/>
      <c r="NMX2" s="86"/>
      <c r="NMY2" s="86"/>
      <c r="NMZ2" s="86"/>
      <c r="NNA2" s="86"/>
      <c r="NNB2" s="86"/>
      <c r="NNC2" s="86"/>
      <c r="NND2" s="86"/>
      <c r="NNE2" s="86"/>
      <c r="NNF2" s="86"/>
      <c r="NNG2" s="86"/>
      <c r="NNH2" s="86"/>
      <c r="NNI2" s="86"/>
      <c r="NNJ2" s="86"/>
      <c r="NNK2" s="86"/>
      <c r="NNL2" s="86"/>
      <c r="NNM2" s="86"/>
      <c r="NNN2" s="86"/>
      <c r="NNO2" s="86"/>
      <c r="NNP2" s="86"/>
      <c r="NNQ2" s="86"/>
      <c r="NNR2" s="86"/>
      <c r="NNS2" s="86"/>
      <c r="NNT2" s="86"/>
      <c r="NNU2" s="86"/>
      <c r="NNV2" s="86"/>
      <c r="NNW2" s="86"/>
      <c r="NNX2" s="86"/>
      <c r="NNY2" s="86"/>
      <c r="NNZ2" s="86"/>
      <c r="NOA2" s="86"/>
      <c r="NOB2" s="86"/>
      <c r="NOC2" s="86"/>
      <c r="NOD2" s="86"/>
      <c r="NOE2" s="86"/>
      <c r="NOF2" s="86"/>
      <c r="NOG2" s="86"/>
      <c r="NOH2" s="86"/>
      <c r="NOI2" s="86"/>
      <c r="NOJ2" s="86"/>
      <c r="NOK2" s="86"/>
      <c r="NOL2" s="86"/>
      <c r="NOM2" s="86"/>
      <c r="NON2" s="86"/>
      <c r="NOO2" s="86"/>
      <c r="NOP2" s="86"/>
      <c r="NOQ2" s="86"/>
      <c r="NOR2" s="86"/>
      <c r="NOS2" s="86"/>
      <c r="NOT2" s="86"/>
      <c r="NOU2" s="86"/>
      <c r="NOV2" s="86"/>
      <c r="NOW2" s="86"/>
      <c r="NOX2" s="86"/>
      <c r="NOY2" s="86"/>
      <c r="NOZ2" s="86"/>
      <c r="NPA2" s="86"/>
      <c r="NPB2" s="86"/>
      <c r="NPC2" s="86"/>
      <c r="NPD2" s="86"/>
      <c r="NPE2" s="86"/>
      <c r="NPF2" s="86"/>
      <c r="NPG2" s="86"/>
      <c r="NPH2" s="86"/>
      <c r="NPI2" s="86"/>
      <c r="NPJ2" s="86"/>
      <c r="NPK2" s="86"/>
      <c r="NPL2" s="86"/>
      <c r="NPM2" s="86"/>
      <c r="NPN2" s="86"/>
      <c r="NPO2" s="86"/>
      <c r="NPP2" s="86"/>
      <c r="NPQ2" s="86"/>
      <c r="NPR2" s="86"/>
      <c r="NPS2" s="86"/>
      <c r="NPT2" s="86"/>
      <c r="NPU2" s="86"/>
      <c r="NPV2" s="86"/>
      <c r="NPW2" s="86"/>
      <c r="NPX2" s="86"/>
      <c r="NPY2" s="86"/>
      <c r="NPZ2" s="86"/>
      <c r="NQA2" s="86"/>
      <c r="NQB2" s="86"/>
      <c r="NQC2" s="86"/>
      <c r="NQD2" s="86"/>
      <c r="NQE2" s="86"/>
      <c r="NQF2" s="86"/>
      <c r="NQG2" s="86"/>
      <c r="NQH2" s="86"/>
      <c r="NQI2" s="86"/>
      <c r="NQJ2" s="86"/>
      <c r="NQK2" s="86"/>
      <c r="NQL2" s="86"/>
      <c r="NQM2" s="86"/>
      <c r="NQN2" s="86"/>
      <c r="NQO2" s="86"/>
      <c r="NQP2" s="86"/>
      <c r="NQQ2" s="86"/>
      <c r="NQR2" s="86"/>
      <c r="NQS2" s="86"/>
      <c r="NQT2" s="86"/>
      <c r="NQU2" s="86"/>
      <c r="NQV2" s="86"/>
      <c r="NQW2" s="86"/>
      <c r="NQX2" s="86"/>
      <c r="NQY2" s="86"/>
      <c r="NQZ2" s="86"/>
      <c r="NRA2" s="86"/>
      <c r="NRB2" s="86"/>
      <c r="NRC2" s="86"/>
      <c r="NRD2" s="86"/>
      <c r="NRE2" s="86"/>
      <c r="NRF2" s="86"/>
      <c r="NRG2" s="86"/>
      <c r="NRH2" s="86"/>
      <c r="NRI2" s="86"/>
      <c r="NRJ2" s="86"/>
      <c r="NRK2" s="86"/>
      <c r="NRL2" s="86"/>
      <c r="NRM2" s="86"/>
      <c r="NRN2" s="86"/>
      <c r="NRO2" s="86"/>
      <c r="NRP2" s="86"/>
      <c r="NRQ2" s="86"/>
      <c r="NRR2" s="86"/>
      <c r="NRS2" s="86"/>
      <c r="NRT2" s="86"/>
      <c r="NRU2" s="86"/>
      <c r="NRV2" s="86"/>
      <c r="NRW2" s="86"/>
      <c r="NRX2" s="86"/>
      <c r="NRY2" s="86"/>
      <c r="NRZ2" s="86"/>
      <c r="NSA2" s="86"/>
      <c r="NSB2" s="86"/>
      <c r="NSC2" s="86"/>
      <c r="NSD2" s="86"/>
      <c r="NSE2" s="86"/>
      <c r="NSF2" s="86"/>
      <c r="NSG2" s="86"/>
      <c r="NSH2" s="86"/>
      <c r="NSI2" s="86"/>
      <c r="NSJ2" s="86"/>
      <c r="NSK2" s="86"/>
      <c r="NSL2" s="86"/>
      <c r="NSM2" s="86"/>
      <c r="NSN2" s="86"/>
      <c r="NSO2" s="86"/>
      <c r="NSP2" s="86"/>
      <c r="NSQ2" s="86"/>
      <c r="NSR2" s="86"/>
      <c r="NSS2" s="86"/>
      <c r="NST2" s="86"/>
      <c r="NSU2" s="86"/>
      <c r="NSV2" s="86"/>
      <c r="NSW2" s="86"/>
      <c r="NSX2" s="86"/>
      <c r="NSY2" s="86"/>
      <c r="NSZ2" s="86"/>
      <c r="NTA2" s="86"/>
      <c r="NTB2" s="86"/>
      <c r="NTC2" s="86"/>
      <c r="NTD2" s="86"/>
      <c r="NTE2" s="86"/>
      <c r="NTF2" s="86"/>
      <c r="NTG2" s="86"/>
      <c r="NTH2" s="86"/>
      <c r="NTI2" s="86"/>
      <c r="NTJ2" s="86"/>
      <c r="NTK2" s="86"/>
      <c r="NTL2" s="86"/>
      <c r="NTM2" s="86"/>
      <c r="NTN2" s="86"/>
      <c r="NTO2" s="86"/>
      <c r="NTP2" s="86"/>
      <c r="NTQ2" s="86"/>
      <c r="NTR2" s="86"/>
      <c r="NTS2" s="86"/>
      <c r="NTT2" s="86"/>
      <c r="NTU2" s="86"/>
      <c r="NTV2" s="86"/>
      <c r="NTW2" s="86"/>
      <c r="NTX2" s="86"/>
      <c r="NTY2" s="86"/>
      <c r="NTZ2" s="86"/>
      <c r="NUA2" s="86"/>
      <c r="NUB2" s="86"/>
      <c r="NUC2" s="86"/>
      <c r="NUD2" s="86"/>
      <c r="NUE2" s="86"/>
      <c r="NUF2" s="86"/>
      <c r="NUG2" s="86"/>
      <c r="NUH2" s="86"/>
      <c r="NUI2" s="86"/>
      <c r="NUJ2" s="86"/>
      <c r="NUK2" s="86"/>
      <c r="NUL2" s="86"/>
      <c r="NUM2" s="86"/>
      <c r="NUN2" s="86"/>
      <c r="NUO2" s="86"/>
      <c r="NUP2" s="86"/>
      <c r="NUQ2" s="86"/>
      <c r="NUR2" s="86"/>
      <c r="NUS2" s="86"/>
      <c r="NUT2" s="86"/>
      <c r="NUU2" s="86"/>
      <c r="NUV2" s="86"/>
      <c r="NUW2" s="86"/>
      <c r="NUX2" s="86"/>
      <c r="NUY2" s="86"/>
      <c r="NUZ2" s="86"/>
      <c r="NVA2" s="86"/>
      <c r="NVB2" s="86"/>
      <c r="NVC2" s="86"/>
      <c r="NVD2" s="86"/>
      <c r="NVE2" s="86"/>
      <c r="NVF2" s="86"/>
      <c r="NVG2" s="86"/>
      <c r="NVH2" s="86"/>
      <c r="NVI2" s="86"/>
      <c r="NVJ2" s="86"/>
      <c r="NVK2" s="86"/>
      <c r="NVL2" s="86"/>
      <c r="NVM2" s="86"/>
      <c r="NVN2" s="86"/>
      <c r="NVO2" s="86"/>
      <c r="NVP2" s="86"/>
      <c r="NVQ2" s="86"/>
      <c r="NVR2" s="86"/>
      <c r="NVS2" s="86"/>
      <c r="NVT2" s="86"/>
      <c r="NVU2" s="86"/>
      <c r="NVV2" s="86"/>
      <c r="NVW2" s="86"/>
      <c r="NVX2" s="86"/>
      <c r="NVY2" s="86"/>
      <c r="NVZ2" s="86"/>
      <c r="NWA2" s="86"/>
      <c r="NWB2" s="86"/>
      <c r="NWC2" s="86"/>
      <c r="NWD2" s="86"/>
      <c r="NWE2" s="86"/>
      <c r="NWF2" s="86"/>
      <c r="NWG2" s="86"/>
      <c r="NWH2" s="86"/>
      <c r="NWI2" s="86"/>
      <c r="NWJ2" s="86"/>
      <c r="NWK2" s="86"/>
      <c r="NWL2" s="86"/>
      <c r="NWM2" s="86"/>
      <c r="NWN2" s="86"/>
      <c r="NWO2" s="86"/>
      <c r="NWP2" s="86"/>
      <c r="NWQ2" s="86"/>
      <c r="NWR2" s="86"/>
      <c r="NWS2" s="86"/>
      <c r="NWT2" s="86"/>
      <c r="NWU2" s="86"/>
      <c r="NWV2" s="86"/>
      <c r="NWW2" s="86"/>
      <c r="NWX2" s="86"/>
      <c r="NWY2" s="86"/>
      <c r="NWZ2" s="86"/>
      <c r="NXA2" s="86"/>
      <c r="NXB2" s="86"/>
      <c r="NXC2" s="86"/>
      <c r="NXD2" s="86"/>
      <c r="NXE2" s="86"/>
      <c r="NXF2" s="86"/>
      <c r="NXG2" s="86"/>
      <c r="NXH2" s="86"/>
      <c r="NXI2" s="86"/>
      <c r="NXJ2" s="86"/>
      <c r="NXK2" s="86"/>
      <c r="NXL2" s="86"/>
      <c r="NXM2" s="86"/>
      <c r="NXN2" s="86"/>
      <c r="NXO2" s="86"/>
      <c r="NXP2" s="86"/>
      <c r="NXQ2" s="86"/>
      <c r="NXR2" s="86"/>
      <c r="NXS2" s="86"/>
      <c r="NXT2" s="86"/>
      <c r="NXU2" s="86"/>
      <c r="NXV2" s="86"/>
      <c r="NXW2" s="86"/>
      <c r="NXX2" s="86"/>
      <c r="NXY2" s="86"/>
      <c r="NXZ2" s="86"/>
      <c r="NYA2" s="86"/>
      <c r="NYB2" s="86"/>
      <c r="NYC2" s="86"/>
      <c r="NYD2" s="86"/>
      <c r="NYE2" s="86"/>
      <c r="NYF2" s="86"/>
      <c r="NYG2" s="86"/>
      <c r="NYH2" s="86"/>
      <c r="NYI2" s="86"/>
      <c r="NYJ2" s="86"/>
      <c r="NYK2" s="86"/>
      <c r="NYL2" s="86"/>
      <c r="NYM2" s="86"/>
      <c r="NYN2" s="86"/>
      <c r="NYO2" s="86"/>
      <c r="NYP2" s="86"/>
      <c r="NYQ2" s="86"/>
      <c r="NYR2" s="86"/>
      <c r="NYS2" s="86"/>
      <c r="NYT2" s="86"/>
      <c r="NYU2" s="86"/>
      <c r="NYV2" s="86"/>
      <c r="NYW2" s="86"/>
      <c r="NYX2" s="86"/>
      <c r="NYY2" s="86"/>
      <c r="NYZ2" s="86"/>
      <c r="NZA2" s="86"/>
      <c r="NZB2" s="86"/>
      <c r="NZC2" s="86"/>
      <c r="NZD2" s="86"/>
      <c r="NZE2" s="86"/>
      <c r="NZF2" s="86"/>
      <c r="NZG2" s="86"/>
      <c r="NZH2" s="86"/>
      <c r="NZI2" s="86"/>
      <c r="NZJ2" s="86"/>
      <c r="NZK2" s="86"/>
      <c r="NZL2" s="86"/>
      <c r="NZM2" s="86"/>
      <c r="NZN2" s="86"/>
      <c r="NZO2" s="86"/>
      <c r="NZP2" s="86"/>
      <c r="NZQ2" s="86"/>
      <c r="NZR2" s="86"/>
      <c r="NZS2" s="86"/>
      <c r="NZT2" s="86"/>
      <c r="NZU2" s="86"/>
      <c r="NZV2" s="86"/>
      <c r="NZW2" s="86"/>
      <c r="NZX2" s="86"/>
      <c r="NZY2" s="86"/>
      <c r="NZZ2" s="86"/>
      <c r="OAA2" s="86"/>
      <c r="OAB2" s="86"/>
      <c r="OAC2" s="86"/>
      <c r="OAD2" s="86"/>
      <c r="OAE2" s="86"/>
      <c r="OAF2" s="86"/>
      <c r="OAG2" s="86"/>
      <c r="OAH2" s="86"/>
      <c r="OAI2" s="86"/>
      <c r="OAJ2" s="86"/>
      <c r="OAK2" s="86"/>
      <c r="OAL2" s="86"/>
      <c r="OAM2" s="86"/>
      <c r="OAN2" s="86"/>
      <c r="OAO2" s="86"/>
      <c r="OAP2" s="86"/>
      <c r="OAQ2" s="86"/>
      <c r="OAR2" s="86"/>
      <c r="OAS2" s="86"/>
      <c r="OAT2" s="86"/>
      <c r="OAU2" s="86"/>
      <c r="OAV2" s="86"/>
      <c r="OAW2" s="86"/>
      <c r="OAX2" s="86"/>
      <c r="OAY2" s="86"/>
      <c r="OAZ2" s="86"/>
      <c r="OBA2" s="86"/>
      <c r="OBB2" s="86"/>
      <c r="OBC2" s="86"/>
      <c r="OBD2" s="86"/>
      <c r="OBE2" s="86"/>
      <c r="OBF2" s="86"/>
      <c r="OBG2" s="86"/>
      <c r="OBH2" s="86"/>
      <c r="OBI2" s="86"/>
      <c r="OBJ2" s="86"/>
      <c r="OBK2" s="86"/>
      <c r="OBL2" s="86"/>
      <c r="OBM2" s="86"/>
      <c r="OBN2" s="86"/>
      <c r="OBO2" s="86"/>
      <c r="OBP2" s="86"/>
      <c r="OBQ2" s="86"/>
      <c r="OBR2" s="86"/>
      <c r="OBS2" s="86"/>
      <c r="OBT2" s="86"/>
      <c r="OBU2" s="86"/>
      <c r="OBV2" s="86"/>
      <c r="OBW2" s="86"/>
      <c r="OBX2" s="86"/>
      <c r="OBY2" s="86"/>
      <c r="OBZ2" s="86"/>
      <c r="OCA2" s="86"/>
      <c r="OCB2" s="86"/>
      <c r="OCC2" s="86"/>
      <c r="OCD2" s="86"/>
      <c r="OCE2" s="86"/>
      <c r="OCF2" s="86"/>
      <c r="OCG2" s="86"/>
      <c r="OCH2" s="86"/>
      <c r="OCI2" s="86"/>
      <c r="OCJ2" s="86"/>
      <c r="OCK2" s="86"/>
      <c r="OCL2" s="86"/>
      <c r="OCM2" s="86"/>
      <c r="OCN2" s="86"/>
      <c r="OCO2" s="86"/>
      <c r="OCP2" s="86"/>
      <c r="OCQ2" s="86"/>
      <c r="OCR2" s="86"/>
      <c r="OCS2" s="86"/>
      <c r="OCT2" s="86"/>
      <c r="OCU2" s="86"/>
      <c r="OCV2" s="86"/>
      <c r="OCW2" s="86"/>
      <c r="OCX2" s="86"/>
      <c r="OCY2" s="86"/>
      <c r="OCZ2" s="86"/>
      <c r="ODA2" s="86"/>
      <c r="ODB2" s="86"/>
      <c r="ODC2" s="86"/>
      <c r="ODD2" s="86"/>
      <c r="ODE2" s="86"/>
      <c r="ODF2" s="86"/>
      <c r="ODG2" s="86"/>
      <c r="ODH2" s="86"/>
      <c r="ODI2" s="86"/>
      <c r="ODJ2" s="86"/>
      <c r="ODK2" s="86"/>
      <c r="ODL2" s="86"/>
      <c r="ODM2" s="86"/>
      <c r="ODN2" s="86"/>
      <c r="ODO2" s="86"/>
      <c r="ODP2" s="86"/>
      <c r="ODQ2" s="86"/>
      <c r="ODR2" s="86"/>
      <c r="ODS2" s="86"/>
      <c r="ODT2" s="86"/>
      <c r="ODU2" s="86"/>
      <c r="ODV2" s="86"/>
      <c r="ODW2" s="86"/>
      <c r="ODX2" s="86"/>
      <c r="ODY2" s="86"/>
      <c r="ODZ2" s="86"/>
      <c r="OEA2" s="86"/>
      <c r="OEB2" s="86"/>
      <c r="OEC2" s="86"/>
      <c r="OED2" s="86"/>
      <c r="OEE2" s="86"/>
      <c r="OEF2" s="86"/>
      <c r="OEG2" s="86"/>
      <c r="OEH2" s="86"/>
      <c r="OEI2" s="86"/>
      <c r="OEJ2" s="86"/>
      <c r="OEK2" s="86"/>
      <c r="OEL2" s="86"/>
      <c r="OEM2" s="86"/>
      <c r="OEN2" s="86"/>
      <c r="OEO2" s="86"/>
      <c r="OEP2" s="86"/>
      <c r="OEQ2" s="86"/>
      <c r="OER2" s="86"/>
      <c r="OES2" s="86"/>
      <c r="OET2" s="86"/>
      <c r="OEU2" s="86"/>
      <c r="OEV2" s="86"/>
      <c r="OEW2" s="86"/>
      <c r="OEX2" s="86"/>
      <c r="OEY2" s="86"/>
      <c r="OEZ2" s="86"/>
      <c r="OFA2" s="86"/>
      <c r="OFB2" s="86"/>
      <c r="OFC2" s="86"/>
      <c r="OFD2" s="86"/>
      <c r="OFE2" s="86"/>
      <c r="OFF2" s="86"/>
      <c r="OFG2" s="86"/>
      <c r="OFH2" s="86"/>
      <c r="OFI2" s="86"/>
      <c r="OFJ2" s="86"/>
      <c r="OFK2" s="86"/>
      <c r="OFL2" s="86"/>
      <c r="OFM2" s="86"/>
      <c r="OFN2" s="86"/>
      <c r="OFO2" s="86"/>
      <c r="OFP2" s="86"/>
      <c r="OFQ2" s="86"/>
      <c r="OFR2" s="86"/>
      <c r="OFS2" s="86"/>
      <c r="OFT2" s="86"/>
      <c r="OFU2" s="86"/>
      <c r="OFV2" s="86"/>
      <c r="OFW2" s="86"/>
      <c r="OFX2" s="86"/>
      <c r="OFY2" s="86"/>
      <c r="OFZ2" s="86"/>
      <c r="OGA2" s="86"/>
      <c r="OGB2" s="86"/>
      <c r="OGC2" s="86"/>
      <c r="OGD2" s="86"/>
      <c r="OGE2" s="86"/>
      <c r="OGF2" s="86"/>
      <c r="OGG2" s="86"/>
      <c r="OGH2" s="86"/>
      <c r="OGI2" s="86"/>
      <c r="OGJ2" s="86"/>
      <c r="OGK2" s="86"/>
      <c r="OGL2" s="86"/>
      <c r="OGM2" s="86"/>
      <c r="OGN2" s="86"/>
      <c r="OGO2" s="86"/>
      <c r="OGP2" s="86"/>
      <c r="OGQ2" s="86"/>
      <c r="OGR2" s="86"/>
      <c r="OGS2" s="86"/>
      <c r="OGT2" s="86"/>
      <c r="OGU2" s="86"/>
      <c r="OGV2" s="86"/>
      <c r="OGW2" s="86"/>
      <c r="OGX2" s="86"/>
      <c r="OGY2" s="86"/>
      <c r="OGZ2" s="86"/>
      <c r="OHA2" s="86"/>
      <c r="OHB2" s="86"/>
      <c r="OHC2" s="86"/>
      <c r="OHD2" s="86"/>
      <c r="OHE2" s="86"/>
      <c r="OHF2" s="86"/>
      <c r="OHG2" s="86"/>
      <c r="OHH2" s="86"/>
      <c r="OHI2" s="86"/>
      <c r="OHJ2" s="86"/>
      <c r="OHK2" s="86"/>
      <c r="OHL2" s="86"/>
      <c r="OHM2" s="86"/>
      <c r="OHN2" s="86"/>
      <c r="OHO2" s="86"/>
      <c r="OHP2" s="86"/>
      <c r="OHQ2" s="86"/>
      <c r="OHR2" s="86"/>
      <c r="OHS2" s="86"/>
      <c r="OHT2" s="86"/>
      <c r="OHU2" s="86"/>
      <c r="OHV2" s="86"/>
      <c r="OHW2" s="86"/>
      <c r="OHX2" s="86"/>
      <c r="OHY2" s="86"/>
      <c r="OHZ2" s="86"/>
      <c r="OIA2" s="86"/>
      <c r="OIB2" s="86"/>
      <c r="OIC2" s="86"/>
      <c r="OID2" s="86"/>
      <c r="OIE2" s="86"/>
      <c r="OIF2" s="86"/>
      <c r="OIG2" s="86"/>
      <c r="OIH2" s="86"/>
      <c r="OII2" s="86"/>
      <c r="OIJ2" s="86"/>
      <c r="OIK2" s="86"/>
      <c r="OIL2" s="86"/>
      <c r="OIM2" s="86"/>
      <c r="OIN2" s="86"/>
      <c r="OIO2" s="86"/>
      <c r="OIP2" s="86"/>
      <c r="OIQ2" s="86"/>
      <c r="OIR2" s="86"/>
      <c r="OIS2" s="86"/>
      <c r="OIT2" s="86"/>
      <c r="OIU2" s="86"/>
      <c r="OIV2" s="86"/>
      <c r="OIW2" s="86"/>
      <c r="OIX2" s="86"/>
      <c r="OIY2" s="86"/>
      <c r="OIZ2" s="86"/>
      <c r="OJA2" s="86"/>
      <c r="OJB2" s="86"/>
      <c r="OJC2" s="86"/>
      <c r="OJD2" s="86"/>
      <c r="OJE2" s="86"/>
      <c r="OJF2" s="86"/>
      <c r="OJG2" s="86"/>
      <c r="OJH2" s="86"/>
      <c r="OJI2" s="86"/>
      <c r="OJJ2" s="86"/>
      <c r="OJK2" s="86"/>
      <c r="OJL2" s="86"/>
      <c r="OJM2" s="86"/>
      <c r="OJN2" s="86"/>
      <c r="OJO2" s="86"/>
      <c r="OJP2" s="86"/>
      <c r="OJQ2" s="86"/>
      <c r="OJR2" s="86"/>
      <c r="OJS2" s="86"/>
      <c r="OJT2" s="86"/>
      <c r="OJU2" s="86"/>
      <c r="OJV2" s="86"/>
      <c r="OJW2" s="86"/>
      <c r="OJX2" s="86"/>
      <c r="OJY2" s="86"/>
      <c r="OJZ2" s="86"/>
      <c r="OKA2" s="86"/>
      <c r="OKB2" s="86"/>
      <c r="OKC2" s="86"/>
      <c r="OKD2" s="86"/>
      <c r="OKE2" s="86"/>
      <c r="OKF2" s="86"/>
      <c r="OKG2" s="86"/>
      <c r="OKH2" s="86"/>
      <c r="OKI2" s="86"/>
      <c r="OKJ2" s="86"/>
      <c r="OKK2" s="86"/>
      <c r="OKL2" s="86"/>
      <c r="OKM2" s="86"/>
      <c r="OKN2" s="86"/>
      <c r="OKO2" s="86"/>
      <c r="OKP2" s="86"/>
      <c r="OKQ2" s="86"/>
      <c r="OKR2" s="86"/>
      <c r="OKS2" s="86"/>
      <c r="OKT2" s="86"/>
      <c r="OKU2" s="86"/>
      <c r="OKV2" s="86"/>
      <c r="OKW2" s="86"/>
      <c r="OKX2" s="86"/>
      <c r="OKY2" s="86"/>
      <c r="OKZ2" s="86"/>
      <c r="OLA2" s="86"/>
      <c r="OLB2" s="86"/>
      <c r="OLC2" s="86"/>
      <c r="OLD2" s="86"/>
      <c r="OLE2" s="86"/>
      <c r="OLF2" s="86"/>
      <c r="OLG2" s="86"/>
      <c r="OLH2" s="86"/>
      <c r="OLI2" s="86"/>
      <c r="OLJ2" s="86"/>
      <c r="OLK2" s="86"/>
      <c r="OLL2" s="86"/>
      <c r="OLM2" s="86"/>
      <c r="OLN2" s="86"/>
      <c r="OLO2" s="86"/>
      <c r="OLP2" s="86"/>
      <c r="OLQ2" s="86"/>
      <c r="OLR2" s="86"/>
      <c r="OLS2" s="86"/>
      <c r="OLT2" s="86"/>
      <c r="OLU2" s="86"/>
      <c r="OLV2" s="86"/>
      <c r="OLW2" s="86"/>
      <c r="OLX2" s="86"/>
      <c r="OLY2" s="86"/>
      <c r="OLZ2" s="86"/>
      <c r="OMA2" s="86"/>
      <c r="OMB2" s="86"/>
      <c r="OMC2" s="86"/>
      <c r="OMD2" s="86"/>
      <c r="OME2" s="86"/>
      <c r="OMF2" s="86"/>
      <c r="OMG2" s="86"/>
      <c r="OMH2" s="86"/>
      <c r="OMI2" s="86"/>
      <c r="OMJ2" s="86"/>
      <c r="OMK2" s="86"/>
      <c r="OML2" s="86"/>
      <c r="OMM2" s="86"/>
      <c r="OMN2" s="86"/>
      <c r="OMO2" s="86"/>
      <c r="OMP2" s="86"/>
      <c r="OMQ2" s="86"/>
      <c r="OMR2" s="86"/>
      <c r="OMS2" s="86"/>
      <c r="OMT2" s="86"/>
      <c r="OMU2" s="86"/>
      <c r="OMV2" s="86"/>
      <c r="OMW2" s="86"/>
      <c r="OMX2" s="86"/>
      <c r="OMY2" s="86"/>
      <c r="OMZ2" s="86"/>
      <c r="ONA2" s="86"/>
      <c r="ONB2" s="86"/>
      <c r="ONC2" s="86"/>
      <c r="OND2" s="86"/>
      <c r="ONE2" s="86"/>
      <c r="ONF2" s="86"/>
      <c r="ONG2" s="86"/>
      <c r="ONH2" s="86"/>
      <c r="ONI2" s="86"/>
      <c r="ONJ2" s="86"/>
      <c r="ONK2" s="86"/>
      <c r="ONL2" s="86"/>
      <c r="ONM2" s="86"/>
      <c r="ONN2" s="86"/>
      <c r="ONO2" s="86"/>
      <c r="ONP2" s="86"/>
      <c r="ONQ2" s="86"/>
      <c r="ONR2" s="86"/>
      <c r="ONS2" s="86"/>
      <c r="ONT2" s="86"/>
      <c r="ONU2" s="86"/>
      <c r="ONV2" s="86"/>
      <c r="ONW2" s="86"/>
      <c r="ONX2" s="86"/>
      <c r="ONY2" s="86"/>
      <c r="ONZ2" s="86"/>
      <c r="OOA2" s="86"/>
      <c r="OOB2" s="86"/>
      <c r="OOC2" s="86"/>
      <c r="OOD2" s="86"/>
      <c r="OOE2" s="86"/>
      <c r="OOF2" s="86"/>
      <c r="OOG2" s="86"/>
      <c r="OOH2" s="86"/>
      <c r="OOI2" s="86"/>
      <c r="OOJ2" s="86"/>
      <c r="OOK2" s="86"/>
      <c r="OOL2" s="86"/>
      <c r="OOM2" s="86"/>
      <c r="OON2" s="86"/>
      <c r="OOO2" s="86"/>
      <c r="OOP2" s="86"/>
      <c r="OOQ2" s="86"/>
      <c r="OOR2" s="86"/>
      <c r="OOS2" s="86"/>
      <c r="OOT2" s="86"/>
      <c r="OOU2" s="86"/>
      <c r="OOV2" s="86"/>
      <c r="OOW2" s="86"/>
      <c r="OOX2" s="86"/>
      <c r="OOY2" s="86"/>
      <c r="OOZ2" s="86"/>
      <c r="OPA2" s="86"/>
      <c r="OPB2" s="86"/>
      <c r="OPC2" s="86"/>
      <c r="OPD2" s="86"/>
      <c r="OPE2" s="86"/>
      <c r="OPF2" s="86"/>
      <c r="OPG2" s="86"/>
      <c r="OPH2" s="86"/>
      <c r="OPI2" s="86"/>
      <c r="OPJ2" s="86"/>
      <c r="OPK2" s="86"/>
      <c r="OPL2" s="86"/>
      <c r="OPM2" s="86"/>
      <c r="OPN2" s="86"/>
      <c r="OPO2" s="86"/>
      <c r="OPP2" s="86"/>
      <c r="OPQ2" s="86"/>
      <c r="OPR2" s="86"/>
      <c r="OPS2" s="86"/>
      <c r="OPT2" s="86"/>
      <c r="OPU2" s="86"/>
      <c r="OPV2" s="86"/>
      <c r="OPW2" s="86"/>
      <c r="OPX2" s="86"/>
      <c r="OPY2" s="86"/>
      <c r="OPZ2" s="86"/>
      <c r="OQA2" s="86"/>
      <c r="OQB2" s="86"/>
      <c r="OQC2" s="86"/>
      <c r="OQD2" s="86"/>
      <c r="OQE2" s="86"/>
      <c r="OQF2" s="86"/>
      <c r="OQG2" s="86"/>
      <c r="OQH2" s="86"/>
      <c r="OQI2" s="86"/>
      <c r="OQJ2" s="86"/>
      <c r="OQK2" s="86"/>
      <c r="OQL2" s="86"/>
      <c r="OQM2" s="86"/>
      <c r="OQN2" s="86"/>
      <c r="OQO2" s="86"/>
      <c r="OQP2" s="86"/>
      <c r="OQQ2" s="86"/>
      <c r="OQR2" s="86"/>
      <c r="OQS2" s="86"/>
      <c r="OQT2" s="86"/>
      <c r="OQU2" s="86"/>
      <c r="OQV2" s="86"/>
      <c r="OQW2" s="86"/>
      <c r="OQX2" s="86"/>
      <c r="OQY2" s="86"/>
      <c r="OQZ2" s="86"/>
      <c r="ORA2" s="86"/>
      <c r="ORB2" s="86"/>
      <c r="ORC2" s="86"/>
      <c r="ORD2" s="86"/>
      <c r="ORE2" s="86"/>
      <c r="ORF2" s="86"/>
      <c r="ORG2" s="86"/>
      <c r="ORH2" s="86"/>
      <c r="ORI2" s="86"/>
      <c r="ORJ2" s="86"/>
      <c r="ORK2" s="86"/>
      <c r="ORL2" s="86"/>
      <c r="ORM2" s="86"/>
      <c r="ORN2" s="86"/>
      <c r="ORO2" s="86"/>
      <c r="ORP2" s="86"/>
      <c r="ORQ2" s="86"/>
      <c r="ORR2" s="86"/>
      <c r="ORS2" s="86"/>
      <c r="ORT2" s="86"/>
      <c r="ORU2" s="86"/>
      <c r="ORV2" s="86"/>
      <c r="ORW2" s="86"/>
      <c r="ORX2" s="86"/>
      <c r="ORY2" s="86"/>
      <c r="ORZ2" s="86"/>
      <c r="OSA2" s="86"/>
      <c r="OSB2" s="86"/>
      <c r="OSC2" s="86"/>
      <c r="OSD2" s="86"/>
      <c r="OSE2" s="86"/>
      <c r="OSF2" s="86"/>
      <c r="OSG2" s="86"/>
      <c r="OSH2" s="86"/>
      <c r="OSI2" s="86"/>
      <c r="OSJ2" s="86"/>
      <c r="OSK2" s="86"/>
      <c r="OSL2" s="86"/>
      <c r="OSM2" s="86"/>
      <c r="OSN2" s="86"/>
      <c r="OSO2" s="86"/>
      <c r="OSP2" s="86"/>
      <c r="OSQ2" s="86"/>
      <c r="OSR2" s="86"/>
      <c r="OSS2" s="86"/>
      <c r="OST2" s="86"/>
      <c r="OSU2" s="86"/>
      <c r="OSV2" s="86"/>
      <c r="OSW2" s="86"/>
      <c r="OSX2" s="86"/>
      <c r="OSY2" s="86"/>
      <c r="OSZ2" s="86"/>
      <c r="OTA2" s="86"/>
      <c r="OTB2" s="86"/>
      <c r="OTC2" s="86"/>
      <c r="OTD2" s="86"/>
      <c r="OTE2" s="86"/>
      <c r="OTF2" s="86"/>
      <c r="OTG2" s="86"/>
      <c r="OTH2" s="86"/>
      <c r="OTI2" s="86"/>
      <c r="OTJ2" s="86"/>
      <c r="OTK2" s="86"/>
      <c r="OTL2" s="86"/>
      <c r="OTM2" s="86"/>
      <c r="OTN2" s="86"/>
      <c r="OTO2" s="86"/>
      <c r="OTP2" s="86"/>
      <c r="OTQ2" s="86"/>
      <c r="OTR2" s="86"/>
      <c r="OTS2" s="86"/>
      <c r="OTT2" s="86"/>
      <c r="OTU2" s="86"/>
      <c r="OTV2" s="86"/>
      <c r="OTW2" s="86"/>
      <c r="OTX2" s="86"/>
      <c r="OTY2" s="86"/>
      <c r="OTZ2" s="86"/>
      <c r="OUA2" s="86"/>
      <c r="OUB2" s="86"/>
      <c r="OUC2" s="86"/>
      <c r="OUD2" s="86"/>
      <c r="OUE2" s="86"/>
      <c r="OUF2" s="86"/>
      <c r="OUG2" s="86"/>
      <c r="OUH2" s="86"/>
      <c r="OUI2" s="86"/>
      <c r="OUJ2" s="86"/>
      <c r="OUK2" s="86"/>
      <c r="OUL2" s="86"/>
      <c r="OUM2" s="86"/>
      <c r="OUN2" s="86"/>
      <c r="OUO2" s="86"/>
      <c r="OUP2" s="86"/>
      <c r="OUQ2" s="86"/>
      <c r="OUR2" s="86"/>
      <c r="OUS2" s="86"/>
      <c r="OUT2" s="86"/>
      <c r="OUU2" s="86"/>
      <c r="OUV2" s="86"/>
      <c r="OUW2" s="86"/>
      <c r="OUX2" s="86"/>
      <c r="OUY2" s="86"/>
      <c r="OUZ2" s="86"/>
      <c r="OVA2" s="86"/>
      <c r="OVB2" s="86"/>
      <c r="OVC2" s="86"/>
      <c r="OVD2" s="86"/>
      <c r="OVE2" s="86"/>
      <c r="OVF2" s="86"/>
      <c r="OVG2" s="86"/>
      <c r="OVH2" s="86"/>
      <c r="OVI2" s="86"/>
      <c r="OVJ2" s="86"/>
      <c r="OVK2" s="86"/>
      <c r="OVL2" s="86"/>
      <c r="OVM2" s="86"/>
      <c r="OVN2" s="86"/>
      <c r="OVO2" s="86"/>
      <c r="OVP2" s="86"/>
      <c r="OVQ2" s="86"/>
      <c r="OVR2" s="86"/>
      <c r="OVS2" s="86"/>
      <c r="OVT2" s="86"/>
      <c r="OVU2" s="86"/>
      <c r="OVV2" s="86"/>
      <c r="OVW2" s="86"/>
      <c r="OVX2" s="86"/>
      <c r="OVY2" s="86"/>
      <c r="OVZ2" s="86"/>
      <c r="OWA2" s="86"/>
      <c r="OWB2" s="86"/>
      <c r="OWC2" s="86"/>
      <c r="OWD2" s="86"/>
      <c r="OWE2" s="86"/>
      <c r="OWF2" s="86"/>
      <c r="OWG2" s="86"/>
      <c r="OWH2" s="86"/>
      <c r="OWI2" s="86"/>
      <c r="OWJ2" s="86"/>
      <c r="OWK2" s="86"/>
      <c r="OWL2" s="86"/>
      <c r="OWM2" s="86"/>
      <c r="OWN2" s="86"/>
      <c r="OWO2" s="86"/>
      <c r="OWP2" s="86"/>
      <c r="OWQ2" s="86"/>
      <c r="OWR2" s="86"/>
      <c r="OWS2" s="86"/>
      <c r="OWT2" s="86"/>
      <c r="OWU2" s="86"/>
      <c r="OWV2" s="86"/>
      <c r="OWW2" s="86"/>
      <c r="OWX2" s="86"/>
      <c r="OWY2" s="86"/>
      <c r="OWZ2" s="86"/>
      <c r="OXA2" s="86"/>
      <c r="OXB2" s="86"/>
      <c r="OXC2" s="86"/>
      <c r="OXD2" s="86"/>
      <c r="OXE2" s="86"/>
      <c r="OXF2" s="86"/>
      <c r="OXG2" s="86"/>
      <c r="OXH2" s="86"/>
      <c r="OXI2" s="86"/>
      <c r="OXJ2" s="86"/>
      <c r="OXK2" s="86"/>
      <c r="OXL2" s="86"/>
      <c r="OXM2" s="86"/>
      <c r="OXN2" s="86"/>
      <c r="OXO2" s="86"/>
      <c r="OXP2" s="86"/>
      <c r="OXQ2" s="86"/>
      <c r="OXR2" s="86"/>
      <c r="OXS2" s="86"/>
      <c r="OXT2" s="86"/>
      <c r="OXU2" s="86"/>
      <c r="OXV2" s="86"/>
      <c r="OXW2" s="86"/>
      <c r="OXX2" s="86"/>
      <c r="OXY2" s="86"/>
      <c r="OXZ2" s="86"/>
      <c r="OYA2" s="86"/>
      <c r="OYB2" s="86"/>
      <c r="OYC2" s="86"/>
      <c r="OYD2" s="86"/>
      <c r="OYE2" s="86"/>
      <c r="OYF2" s="86"/>
      <c r="OYG2" s="86"/>
      <c r="OYH2" s="86"/>
      <c r="OYI2" s="86"/>
      <c r="OYJ2" s="86"/>
      <c r="OYK2" s="86"/>
      <c r="OYL2" s="86"/>
      <c r="OYM2" s="86"/>
      <c r="OYN2" s="86"/>
      <c r="OYO2" s="86"/>
      <c r="OYP2" s="86"/>
      <c r="OYQ2" s="86"/>
      <c r="OYR2" s="86"/>
      <c r="OYS2" s="86"/>
      <c r="OYT2" s="86"/>
      <c r="OYU2" s="86"/>
      <c r="OYV2" s="86"/>
      <c r="OYW2" s="86"/>
      <c r="OYX2" s="86"/>
      <c r="OYY2" s="86"/>
      <c r="OYZ2" s="86"/>
      <c r="OZA2" s="86"/>
      <c r="OZB2" s="86"/>
      <c r="OZC2" s="86"/>
      <c r="OZD2" s="86"/>
      <c r="OZE2" s="86"/>
      <c r="OZF2" s="86"/>
      <c r="OZG2" s="86"/>
      <c r="OZH2" s="86"/>
      <c r="OZI2" s="86"/>
      <c r="OZJ2" s="86"/>
      <c r="OZK2" s="86"/>
      <c r="OZL2" s="86"/>
      <c r="OZM2" s="86"/>
      <c r="OZN2" s="86"/>
      <c r="OZO2" s="86"/>
      <c r="OZP2" s="86"/>
      <c r="OZQ2" s="86"/>
      <c r="OZR2" s="86"/>
      <c r="OZS2" s="86"/>
      <c r="OZT2" s="86"/>
      <c r="OZU2" s="86"/>
      <c r="OZV2" s="86"/>
      <c r="OZW2" s="86"/>
      <c r="OZX2" s="86"/>
      <c r="OZY2" s="86"/>
      <c r="OZZ2" s="86"/>
      <c r="PAA2" s="86"/>
      <c r="PAB2" s="86"/>
      <c r="PAC2" s="86"/>
      <c r="PAD2" s="86"/>
      <c r="PAE2" s="86"/>
      <c r="PAF2" s="86"/>
      <c r="PAG2" s="86"/>
      <c r="PAH2" s="86"/>
      <c r="PAI2" s="86"/>
      <c r="PAJ2" s="86"/>
      <c r="PAK2" s="86"/>
      <c r="PAL2" s="86"/>
      <c r="PAM2" s="86"/>
      <c r="PAN2" s="86"/>
      <c r="PAO2" s="86"/>
      <c r="PAP2" s="86"/>
      <c r="PAQ2" s="86"/>
      <c r="PAR2" s="86"/>
      <c r="PAS2" s="86"/>
      <c r="PAT2" s="86"/>
      <c r="PAU2" s="86"/>
      <c r="PAV2" s="86"/>
      <c r="PAW2" s="86"/>
      <c r="PAX2" s="86"/>
      <c r="PAY2" s="86"/>
      <c r="PAZ2" s="86"/>
      <c r="PBA2" s="86"/>
      <c r="PBB2" s="86"/>
      <c r="PBC2" s="86"/>
      <c r="PBD2" s="86"/>
      <c r="PBE2" s="86"/>
      <c r="PBF2" s="86"/>
      <c r="PBG2" s="86"/>
      <c r="PBH2" s="86"/>
      <c r="PBI2" s="86"/>
      <c r="PBJ2" s="86"/>
      <c r="PBK2" s="86"/>
      <c r="PBL2" s="86"/>
      <c r="PBM2" s="86"/>
      <c r="PBN2" s="86"/>
      <c r="PBO2" s="86"/>
      <c r="PBP2" s="86"/>
      <c r="PBQ2" s="86"/>
      <c r="PBR2" s="86"/>
      <c r="PBS2" s="86"/>
      <c r="PBT2" s="86"/>
      <c r="PBU2" s="86"/>
      <c r="PBV2" s="86"/>
      <c r="PBW2" s="86"/>
      <c r="PBX2" s="86"/>
      <c r="PBY2" s="86"/>
      <c r="PBZ2" s="86"/>
      <c r="PCA2" s="86"/>
      <c r="PCB2" s="86"/>
      <c r="PCC2" s="86"/>
      <c r="PCD2" s="86"/>
      <c r="PCE2" s="86"/>
      <c r="PCF2" s="86"/>
      <c r="PCG2" s="86"/>
      <c r="PCH2" s="86"/>
      <c r="PCI2" s="86"/>
      <c r="PCJ2" s="86"/>
      <c r="PCK2" s="86"/>
      <c r="PCL2" s="86"/>
      <c r="PCM2" s="86"/>
      <c r="PCN2" s="86"/>
      <c r="PCO2" s="86"/>
      <c r="PCP2" s="86"/>
      <c r="PCQ2" s="86"/>
      <c r="PCR2" s="86"/>
      <c r="PCS2" s="86"/>
      <c r="PCT2" s="86"/>
      <c r="PCU2" s="86"/>
      <c r="PCV2" s="86"/>
      <c r="PCW2" s="86"/>
      <c r="PCX2" s="86"/>
      <c r="PCY2" s="86"/>
      <c r="PCZ2" s="86"/>
      <c r="PDA2" s="86"/>
      <c r="PDB2" s="86"/>
      <c r="PDC2" s="86"/>
      <c r="PDD2" s="86"/>
      <c r="PDE2" s="86"/>
      <c r="PDF2" s="86"/>
      <c r="PDG2" s="86"/>
      <c r="PDH2" s="86"/>
      <c r="PDI2" s="86"/>
      <c r="PDJ2" s="86"/>
      <c r="PDK2" s="86"/>
      <c r="PDL2" s="86"/>
      <c r="PDM2" s="86"/>
      <c r="PDN2" s="86"/>
      <c r="PDO2" s="86"/>
      <c r="PDP2" s="86"/>
      <c r="PDQ2" s="86"/>
      <c r="PDR2" s="86"/>
      <c r="PDS2" s="86"/>
      <c r="PDT2" s="86"/>
      <c r="PDU2" s="86"/>
      <c r="PDV2" s="86"/>
      <c r="PDW2" s="86"/>
      <c r="PDX2" s="86"/>
      <c r="PDY2" s="86"/>
      <c r="PDZ2" s="86"/>
      <c r="PEA2" s="86"/>
      <c r="PEB2" s="86"/>
      <c r="PEC2" s="86"/>
      <c r="PED2" s="86"/>
      <c r="PEE2" s="86"/>
      <c r="PEF2" s="86"/>
      <c r="PEG2" s="86"/>
      <c r="PEH2" s="86"/>
      <c r="PEI2" s="86"/>
      <c r="PEJ2" s="86"/>
      <c r="PEK2" s="86"/>
      <c r="PEL2" s="86"/>
      <c r="PEM2" s="86"/>
      <c r="PEN2" s="86"/>
      <c r="PEO2" s="86"/>
      <c r="PEP2" s="86"/>
      <c r="PEQ2" s="86"/>
      <c r="PER2" s="86"/>
      <c r="PES2" s="86"/>
      <c r="PET2" s="86"/>
      <c r="PEU2" s="86"/>
      <c r="PEV2" s="86"/>
      <c r="PEW2" s="86"/>
      <c r="PEX2" s="86"/>
      <c r="PEY2" s="86"/>
      <c r="PEZ2" s="86"/>
      <c r="PFA2" s="86"/>
      <c r="PFB2" s="86"/>
      <c r="PFC2" s="86"/>
      <c r="PFD2" s="86"/>
      <c r="PFE2" s="86"/>
      <c r="PFF2" s="86"/>
      <c r="PFG2" s="86"/>
      <c r="PFH2" s="86"/>
      <c r="PFI2" s="86"/>
      <c r="PFJ2" s="86"/>
      <c r="PFK2" s="86"/>
      <c r="PFL2" s="86"/>
      <c r="PFM2" s="86"/>
      <c r="PFN2" s="86"/>
      <c r="PFO2" s="86"/>
      <c r="PFP2" s="86"/>
      <c r="PFQ2" s="86"/>
      <c r="PFR2" s="86"/>
      <c r="PFS2" s="86"/>
      <c r="PFT2" s="86"/>
      <c r="PFU2" s="86"/>
      <c r="PFV2" s="86"/>
      <c r="PFW2" s="86"/>
      <c r="PFX2" s="86"/>
      <c r="PFY2" s="86"/>
      <c r="PFZ2" s="86"/>
      <c r="PGA2" s="86"/>
      <c r="PGB2" s="86"/>
      <c r="PGC2" s="86"/>
      <c r="PGD2" s="86"/>
      <c r="PGE2" s="86"/>
      <c r="PGF2" s="86"/>
      <c r="PGG2" s="86"/>
      <c r="PGH2" s="86"/>
      <c r="PGI2" s="86"/>
      <c r="PGJ2" s="86"/>
      <c r="PGK2" s="86"/>
      <c r="PGL2" s="86"/>
      <c r="PGM2" s="86"/>
      <c r="PGN2" s="86"/>
      <c r="PGO2" s="86"/>
      <c r="PGP2" s="86"/>
      <c r="PGQ2" s="86"/>
      <c r="PGR2" s="86"/>
      <c r="PGS2" s="86"/>
      <c r="PGT2" s="86"/>
      <c r="PGU2" s="86"/>
      <c r="PGV2" s="86"/>
      <c r="PGW2" s="86"/>
      <c r="PGX2" s="86"/>
      <c r="PGY2" s="86"/>
      <c r="PGZ2" s="86"/>
      <c r="PHA2" s="86"/>
      <c r="PHB2" s="86"/>
      <c r="PHC2" s="86"/>
      <c r="PHD2" s="86"/>
      <c r="PHE2" s="86"/>
      <c r="PHF2" s="86"/>
      <c r="PHG2" s="86"/>
      <c r="PHH2" s="86"/>
      <c r="PHI2" s="86"/>
      <c r="PHJ2" s="86"/>
      <c r="PHK2" s="86"/>
      <c r="PHL2" s="86"/>
      <c r="PHM2" s="86"/>
      <c r="PHN2" s="86"/>
      <c r="PHO2" s="86"/>
      <c r="PHP2" s="86"/>
      <c r="PHQ2" s="86"/>
      <c r="PHR2" s="86"/>
      <c r="PHS2" s="86"/>
      <c r="PHT2" s="86"/>
      <c r="PHU2" s="86"/>
      <c r="PHV2" s="86"/>
      <c r="PHW2" s="86"/>
      <c r="PHX2" s="86"/>
      <c r="PHY2" s="86"/>
      <c r="PHZ2" s="86"/>
      <c r="PIA2" s="86"/>
      <c r="PIB2" s="86"/>
      <c r="PIC2" s="86"/>
      <c r="PID2" s="86"/>
      <c r="PIE2" s="86"/>
      <c r="PIF2" s="86"/>
      <c r="PIG2" s="86"/>
      <c r="PIH2" s="86"/>
      <c r="PII2" s="86"/>
      <c r="PIJ2" s="86"/>
      <c r="PIK2" s="86"/>
      <c r="PIL2" s="86"/>
      <c r="PIM2" s="86"/>
      <c r="PIN2" s="86"/>
      <c r="PIO2" s="86"/>
      <c r="PIP2" s="86"/>
      <c r="PIQ2" s="86"/>
      <c r="PIR2" s="86"/>
      <c r="PIS2" s="86"/>
      <c r="PIT2" s="86"/>
      <c r="PIU2" s="86"/>
      <c r="PIV2" s="86"/>
      <c r="PIW2" s="86"/>
      <c r="PIX2" s="86"/>
      <c r="PIY2" s="86"/>
      <c r="PIZ2" s="86"/>
      <c r="PJA2" s="86"/>
      <c r="PJB2" s="86"/>
      <c r="PJC2" s="86"/>
      <c r="PJD2" s="86"/>
      <c r="PJE2" s="86"/>
      <c r="PJF2" s="86"/>
      <c r="PJG2" s="86"/>
      <c r="PJH2" s="86"/>
      <c r="PJI2" s="86"/>
      <c r="PJJ2" s="86"/>
      <c r="PJK2" s="86"/>
      <c r="PJL2" s="86"/>
      <c r="PJM2" s="86"/>
      <c r="PJN2" s="86"/>
      <c r="PJO2" s="86"/>
      <c r="PJP2" s="86"/>
      <c r="PJQ2" s="86"/>
      <c r="PJR2" s="86"/>
      <c r="PJS2" s="86"/>
      <c r="PJT2" s="86"/>
      <c r="PJU2" s="86"/>
      <c r="PJV2" s="86"/>
      <c r="PJW2" s="86"/>
      <c r="PJX2" s="86"/>
      <c r="PJY2" s="86"/>
      <c r="PJZ2" s="86"/>
      <c r="PKA2" s="86"/>
      <c r="PKB2" s="86"/>
      <c r="PKC2" s="86"/>
      <c r="PKD2" s="86"/>
      <c r="PKE2" s="86"/>
      <c r="PKF2" s="86"/>
      <c r="PKG2" s="86"/>
      <c r="PKH2" s="86"/>
      <c r="PKI2" s="86"/>
      <c r="PKJ2" s="86"/>
      <c r="PKK2" s="86"/>
      <c r="PKL2" s="86"/>
      <c r="PKM2" s="86"/>
      <c r="PKN2" s="86"/>
      <c r="PKO2" s="86"/>
      <c r="PKP2" s="86"/>
      <c r="PKQ2" s="86"/>
      <c r="PKR2" s="86"/>
      <c r="PKS2" s="86"/>
      <c r="PKT2" s="86"/>
      <c r="PKU2" s="86"/>
      <c r="PKV2" s="86"/>
      <c r="PKW2" s="86"/>
      <c r="PKX2" s="86"/>
      <c r="PKY2" s="86"/>
      <c r="PKZ2" s="86"/>
      <c r="PLA2" s="86"/>
      <c r="PLB2" s="86"/>
      <c r="PLC2" s="86"/>
      <c r="PLD2" s="86"/>
      <c r="PLE2" s="86"/>
      <c r="PLF2" s="86"/>
      <c r="PLG2" s="86"/>
      <c r="PLH2" s="86"/>
      <c r="PLI2" s="86"/>
      <c r="PLJ2" s="86"/>
      <c r="PLK2" s="86"/>
      <c r="PLL2" s="86"/>
      <c r="PLM2" s="86"/>
      <c r="PLN2" s="86"/>
      <c r="PLO2" s="86"/>
      <c r="PLP2" s="86"/>
      <c r="PLQ2" s="86"/>
      <c r="PLR2" s="86"/>
      <c r="PLS2" s="86"/>
      <c r="PLT2" s="86"/>
      <c r="PLU2" s="86"/>
      <c r="PLV2" s="86"/>
      <c r="PLW2" s="86"/>
      <c r="PLX2" s="86"/>
      <c r="PLY2" s="86"/>
      <c r="PLZ2" s="86"/>
      <c r="PMA2" s="86"/>
      <c r="PMB2" s="86"/>
      <c r="PMC2" s="86"/>
      <c r="PMD2" s="86"/>
      <c r="PME2" s="86"/>
      <c r="PMF2" s="86"/>
      <c r="PMG2" s="86"/>
      <c r="PMH2" s="86"/>
      <c r="PMI2" s="86"/>
      <c r="PMJ2" s="86"/>
      <c r="PMK2" s="86"/>
      <c r="PML2" s="86"/>
      <c r="PMM2" s="86"/>
      <c r="PMN2" s="86"/>
      <c r="PMO2" s="86"/>
      <c r="PMP2" s="86"/>
      <c r="PMQ2" s="86"/>
      <c r="PMR2" s="86"/>
      <c r="PMS2" s="86"/>
      <c r="PMT2" s="86"/>
      <c r="PMU2" s="86"/>
      <c r="PMV2" s="86"/>
      <c r="PMW2" s="86"/>
      <c r="PMX2" s="86"/>
      <c r="PMY2" s="86"/>
      <c r="PMZ2" s="86"/>
      <c r="PNA2" s="86"/>
      <c r="PNB2" s="86"/>
      <c r="PNC2" s="86"/>
      <c r="PND2" s="86"/>
      <c r="PNE2" s="86"/>
      <c r="PNF2" s="86"/>
      <c r="PNG2" s="86"/>
      <c r="PNH2" s="86"/>
      <c r="PNI2" s="86"/>
      <c r="PNJ2" s="86"/>
      <c r="PNK2" s="86"/>
      <c r="PNL2" s="86"/>
      <c r="PNM2" s="86"/>
      <c r="PNN2" s="86"/>
      <c r="PNO2" s="86"/>
      <c r="PNP2" s="86"/>
      <c r="PNQ2" s="86"/>
      <c r="PNR2" s="86"/>
      <c r="PNS2" s="86"/>
      <c r="PNT2" s="86"/>
      <c r="PNU2" s="86"/>
      <c r="PNV2" s="86"/>
      <c r="PNW2" s="86"/>
      <c r="PNX2" s="86"/>
      <c r="PNY2" s="86"/>
      <c r="PNZ2" s="86"/>
      <c r="POA2" s="86"/>
      <c r="POB2" s="86"/>
      <c r="POC2" s="86"/>
      <c r="POD2" s="86"/>
      <c r="POE2" s="86"/>
      <c r="POF2" s="86"/>
      <c r="POG2" s="86"/>
      <c r="POH2" s="86"/>
      <c r="POI2" s="86"/>
      <c r="POJ2" s="86"/>
      <c r="POK2" s="86"/>
      <c r="POL2" s="86"/>
      <c r="POM2" s="86"/>
      <c r="PON2" s="86"/>
      <c r="POO2" s="86"/>
      <c r="POP2" s="86"/>
      <c r="POQ2" s="86"/>
      <c r="POR2" s="86"/>
      <c r="POS2" s="86"/>
      <c r="POT2" s="86"/>
      <c r="POU2" s="86"/>
      <c r="POV2" s="86"/>
      <c r="POW2" s="86"/>
      <c r="POX2" s="86"/>
      <c r="POY2" s="86"/>
      <c r="POZ2" s="86"/>
      <c r="PPA2" s="86"/>
      <c r="PPB2" s="86"/>
      <c r="PPC2" s="86"/>
      <c r="PPD2" s="86"/>
      <c r="PPE2" s="86"/>
      <c r="PPF2" s="86"/>
      <c r="PPG2" s="86"/>
      <c r="PPH2" s="86"/>
      <c r="PPI2" s="86"/>
      <c r="PPJ2" s="86"/>
      <c r="PPK2" s="86"/>
      <c r="PPL2" s="86"/>
      <c r="PPM2" s="86"/>
      <c r="PPN2" s="86"/>
      <c r="PPO2" s="86"/>
      <c r="PPP2" s="86"/>
      <c r="PPQ2" s="86"/>
      <c r="PPR2" s="86"/>
      <c r="PPS2" s="86"/>
      <c r="PPT2" s="86"/>
      <c r="PPU2" s="86"/>
      <c r="PPV2" s="86"/>
      <c r="PPW2" s="86"/>
      <c r="PPX2" s="86"/>
      <c r="PPY2" s="86"/>
      <c r="PPZ2" s="86"/>
      <c r="PQA2" s="86"/>
      <c r="PQB2" s="86"/>
      <c r="PQC2" s="86"/>
      <c r="PQD2" s="86"/>
      <c r="PQE2" s="86"/>
      <c r="PQF2" s="86"/>
      <c r="PQG2" s="86"/>
      <c r="PQH2" s="86"/>
      <c r="PQI2" s="86"/>
      <c r="PQJ2" s="86"/>
      <c r="PQK2" s="86"/>
      <c r="PQL2" s="86"/>
      <c r="PQM2" s="86"/>
      <c r="PQN2" s="86"/>
      <c r="PQO2" s="86"/>
      <c r="PQP2" s="86"/>
      <c r="PQQ2" s="86"/>
      <c r="PQR2" s="86"/>
      <c r="PQS2" s="86"/>
      <c r="PQT2" s="86"/>
      <c r="PQU2" s="86"/>
      <c r="PQV2" s="86"/>
      <c r="PQW2" s="86"/>
      <c r="PQX2" s="86"/>
      <c r="PQY2" s="86"/>
      <c r="PQZ2" s="86"/>
      <c r="PRA2" s="86"/>
      <c r="PRB2" s="86"/>
      <c r="PRC2" s="86"/>
      <c r="PRD2" s="86"/>
      <c r="PRE2" s="86"/>
      <c r="PRF2" s="86"/>
      <c r="PRG2" s="86"/>
      <c r="PRH2" s="86"/>
      <c r="PRI2" s="86"/>
      <c r="PRJ2" s="86"/>
      <c r="PRK2" s="86"/>
      <c r="PRL2" s="86"/>
      <c r="PRM2" s="86"/>
      <c r="PRN2" s="86"/>
      <c r="PRO2" s="86"/>
      <c r="PRP2" s="86"/>
      <c r="PRQ2" s="86"/>
      <c r="PRR2" s="86"/>
      <c r="PRS2" s="86"/>
      <c r="PRT2" s="86"/>
      <c r="PRU2" s="86"/>
      <c r="PRV2" s="86"/>
      <c r="PRW2" s="86"/>
      <c r="PRX2" s="86"/>
      <c r="PRY2" s="86"/>
      <c r="PRZ2" s="86"/>
      <c r="PSA2" s="86"/>
      <c r="PSB2" s="86"/>
      <c r="PSC2" s="86"/>
      <c r="PSD2" s="86"/>
      <c r="PSE2" s="86"/>
      <c r="PSF2" s="86"/>
      <c r="PSG2" s="86"/>
      <c r="PSH2" s="86"/>
      <c r="PSI2" s="86"/>
      <c r="PSJ2" s="86"/>
      <c r="PSK2" s="86"/>
      <c r="PSL2" s="86"/>
      <c r="PSM2" s="86"/>
      <c r="PSN2" s="86"/>
      <c r="PSO2" s="86"/>
      <c r="PSP2" s="86"/>
      <c r="PSQ2" s="86"/>
      <c r="PSR2" s="86"/>
      <c r="PSS2" s="86"/>
      <c r="PST2" s="86"/>
      <c r="PSU2" s="86"/>
      <c r="PSV2" s="86"/>
      <c r="PSW2" s="86"/>
      <c r="PSX2" s="86"/>
      <c r="PSY2" s="86"/>
      <c r="PSZ2" s="86"/>
      <c r="PTA2" s="86"/>
      <c r="PTB2" s="86"/>
      <c r="PTC2" s="86"/>
      <c r="PTD2" s="86"/>
      <c r="PTE2" s="86"/>
      <c r="PTF2" s="86"/>
      <c r="PTG2" s="86"/>
      <c r="PTH2" s="86"/>
      <c r="PTI2" s="86"/>
      <c r="PTJ2" s="86"/>
      <c r="PTK2" s="86"/>
      <c r="PTL2" s="86"/>
      <c r="PTM2" s="86"/>
      <c r="PTN2" s="86"/>
      <c r="PTO2" s="86"/>
      <c r="PTP2" s="86"/>
      <c r="PTQ2" s="86"/>
      <c r="PTR2" s="86"/>
      <c r="PTS2" s="86"/>
      <c r="PTT2" s="86"/>
      <c r="PTU2" s="86"/>
      <c r="PTV2" s="86"/>
      <c r="PTW2" s="86"/>
      <c r="PTX2" s="86"/>
      <c r="PTY2" s="86"/>
      <c r="PTZ2" s="86"/>
      <c r="PUA2" s="86"/>
      <c r="PUB2" s="86"/>
      <c r="PUC2" s="86"/>
      <c r="PUD2" s="86"/>
      <c r="PUE2" s="86"/>
      <c r="PUF2" s="86"/>
      <c r="PUG2" s="86"/>
      <c r="PUH2" s="86"/>
      <c r="PUI2" s="86"/>
      <c r="PUJ2" s="86"/>
      <c r="PUK2" s="86"/>
      <c r="PUL2" s="86"/>
      <c r="PUM2" s="86"/>
      <c r="PUN2" s="86"/>
      <c r="PUO2" s="86"/>
      <c r="PUP2" s="86"/>
      <c r="PUQ2" s="86"/>
      <c r="PUR2" s="86"/>
      <c r="PUS2" s="86"/>
      <c r="PUT2" s="86"/>
      <c r="PUU2" s="86"/>
      <c r="PUV2" s="86"/>
      <c r="PUW2" s="86"/>
      <c r="PUX2" s="86"/>
      <c r="PUY2" s="86"/>
      <c r="PUZ2" s="86"/>
      <c r="PVA2" s="86"/>
      <c r="PVB2" s="86"/>
      <c r="PVC2" s="86"/>
      <c r="PVD2" s="86"/>
      <c r="PVE2" s="86"/>
      <c r="PVF2" s="86"/>
      <c r="PVG2" s="86"/>
      <c r="PVH2" s="86"/>
      <c r="PVI2" s="86"/>
      <c r="PVJ2" s="86"/>
      <c r="PVK2" s="86"/>
      <c r="PVL2" s="86"/>
      <c r="PVM2" s="86"/>
      <c r="PVN2" s="86"/>
      <c r="PVO2" s="86"/>
      <c r="PVP2" s="86"/>
      <c r="PVQ2" s="86"/>
      <c r="PVR2" s="86"/>
      <c r="PVS2" s="86"/>
      <c r="PVT2" s="86"/>
      <c r="PVU2" s="86"/>
      <c r="PVV2" s="86"/>
      <c r="PVW2" s="86"/>
      <c r="PVX2" s="86"/>
      <c r="PVY2" s="86"/>
      <c r="PVZ2" s="86"/>
      <c r="PWA2" s="86"/>
      <c r="PWB2" s="86"/>
      <c r="PWC2" s="86"/>
      <c r="PWD2" s="86"/>
      <c r="PWE2" s="86"/>
      <c r="PWF2" s="86"/>
      <c r="PWG2" s="86"/>
      <c r="PWH2" s="86"/>
      <c r="PWI2" s="86"/>
      <c r="PWJ2" s="86"/>
      <c r="PWK2" s="86"/>
      <c r="PWL2" s="86"/>
      <c r="PWM2" s="86"/>
      <c r="PWN2" s="86"/>
      <c r="PWO2" s="86"/>
      <c r="PWP2" s="86"/>
      <c r="PWQ2" s="86"/>
      <c r="PWR2" s="86"/>
      <c r="PWS2" s="86"/>
      <c r="PWT2" s="86"/>
      <c r="PWU2" s="86"/>
      <c r="PWV2" s="86"/>
      <c r="PWW2" s="86"/>
      <c r="PWX2" s="86"/>
      <c r="PWY2" s="86"/>
      <c r="PWZ2" s="86"/>
      <c r="PXA2" s="86"/>
      <c r="PXB2" s="86"/>
      <c r="PXC2" s="86"/>
      <c r="PXD2" s="86"/>
      <c r="PXE2" s="86"/>
      <c r="PXF2" s="86"/>
      <c r="PXG2" s="86"/>
      <c r="PXH2" s="86"/>
      <c r="PXI2" s="86"/>
      <c r="PXJ2" s="86"/>
      <c r="PXK2" s="86"/>
      <c r="PXL2" s="86"/>
      <c r="PXM2" s="86"/>
      <c r="PXN2" s="86"/>
      <c r="PXO2" s="86"/>
      <c r="PXP2" s="86"/>
      <c r="PXQ2" s="86"/>
      <c r="PXR2" s="86"/>
      <c r="PXS2" s="86"/>
      <c r="PXT2" s="86"/>
      <c r="PXU2" s="86"/>
      <c r="PXV2" s="86"/>
      <c r="PXW2" s="86"/>
      <c r="PXX2" s="86"/>
      <c r="PXY2" s="86"/>
      <c r="PXZ2" s="86"/>
      <c r="PYA2" s="86"/>
      <c r="PYB2" s="86"/>
      <c r="PYC2" s="86"/>
      <c r="PYD2" s="86"/>
      <c r="PYE2" s="86"/>
      <c r="PYF2" s="86"/>
      <c r="PYG2" s="86"/>
      <c r="PYH2" s="86"/>
      <c r="PYI2" s="86"/>
      <c r="PYJ2" s="86"/>
      <c r="PYK2" s="86"/>
      <c r="PYL2" s="86"/>
      <c r="PYM2" s="86"/>
      <c r="PYN2" s="86"/>
      <c r="PYO2" s="86"/>
      <c r="PYP2" s="86"/>
      <c r="PYQ2" s="86"/>
      <c r="PYR2" s="86"/>
      <c r="PYS2" s="86"/>
      <c r="PYT2" s="86"/>
      <c r="PYU2" s="86"/>
      <c r="PYV2" s="86"/>
      <c r="PYW2" s="86"/>
      <c r="PYX2" s="86"/>
      <c r="PYY2" s="86"/>
      <c r="PYZ2" s="86"/>
      <c r="PZA2" s="86"/>
      <c r="PZB2" s="86"/>
      <c r="PZC2" s="86"/>
      <c r="PZD2" s="86"/>
      <c r="PZE2" s="86"/>
      <c r="PZF2" s="86"/>
      <c r="PZG2" s="86"/>
      <c r="PZH2" s="86"/>
      <c r="PZI2" s="86"/>
      <c r="PZJ2" s="86"/>
      <c r="PZK2" s="86"/>
      <c r="PZL2" s="86"/>
      <c r="PZM2" s="86"/>
      <c r="PZN2" s="86"/>
      <c r="PZO2" s="86"/>
      <c r="PZP2" s="86"/>
      <c r="PZQ2" s="86"/>
      <c r="PZR2" s="86"/>
      <c r="PZS2" s="86"/>
      <c r="PZT2" s="86"/>
      <c r="PZU2" s="86"/>
      <c r="PZV2" s="86"/>
      <c r="PZW2" s="86"/>
      <c r="PZX2" s="86"/>
      <c r="PZY2" s="86"/>
      <c r="PZZ2" s="86"/>
      <c r="QAA2" s="86"/>
      <c r="QAB2" s="86"/>
      <c r="QAC2" s="86"/>
      <c r="QAD2" s="86"/>
      <c r="QAE2" s="86"/>
      <c r="QAF2" s="86"/>
      <c r="QAG2" s="86"/>
      <c r="QAH2" s="86"/>
      <c r="QAI2" s="86"/>
      <c r="QAJ2" s="86"/>
      <c r="QAK2" s="86"/>
      <c r="QAL2" s="86"/>
      <c r="QAM2" s="86"/>
      <c r="QAN2" s="86"/>
      <c r="QAO2" s="86"/>
      <c r="QAP2" s="86"/>
      <c r="QAQ2" s="86"/>
      <c r="QAR2" s="86"/>
      <c r="QAS2" s="86"/>
      <c r="QAT2" s="86"/>
      <c r="QAU2" s="86"/>
      <c r="QAV2" s="86"/>
      <c r="QAW2" s="86"/>
      <c r="QAX2" s="86"/>
      <c r="QAY2" s="86"/>
      <c r="QAZ2" s="86"/>
      <c r="QBA2" s="86"/>
      <c r="QBB2" s="86"/>
      <c r="QBC2" s="86"/>
      <c r="QBD2" s="86"/>
      <c r="QBE2" s="86"/>
      <c r="QBF2" s="86"/>
      <c r="QBG2" s="86"/>
      <c r="QBH2" s="86"/>
      <c r="QBI2" s="86"/>
      <c r="QBJ2" s="86"/>
      <c r="QBK2" s="86"/>
      <c r="QBL2" s="86"/>
      <c r="QBM2" s="86"/>
      <c r="QBN2" s="86"/>
      <c r="QBO2" s="86"/>
      <c r="QBP2" s="86"/>
      <c r="QBQ2" s="86"/>
      <c r="QBR2" s="86"/>
      <c r="QBS2" s="86"/>
      <c r="QBT2" s="86"/>
      <c r="QBU2" s="86"/>
      <c r="QBV2" s="86"/>
      <c r="QBW2" s="86"/>
      <c r="QBX2" s="86"/>
      <c r="QBY2" s="86"/>
      <c r="QBZ2" s="86"/>
      <c r="QCA2" s="86"/>
      <c r="QCB2" s="86"/>
      <c r="QCC2" s="86"/>
      <c r="QCD2" s="86"/>
      <c r="QCE2" s="86"/>
      <c r="QCF2" s="86"/>
      <c r="QCG2" s="86"/>
      <c r="QCH2" s="86"/>
      <c r="QCI2" s="86"/>
      <c r="QCJ2" s="86"/>
      <c r="QCK2" s="86"/>
      <c r="QCL2" s="86"/>
      <c r="QCM2" s="86"/>
      <c r="QCN2" s="86"/>
      <c r="QCO2" s="86"/>
      <c r="QCP2" s="86"/>
      <c r="QCQ2" s="86"/>
      <c r="QCR2" s="86"/>
      <c r="QCS2" s="86"/>
      <c r="QCT2" s="86"/>
      <c r="QCU2" s="86"/>
      <c r="QCV2" s="86"/>
      <c r="QCW2" s="86"/>
      <c r="QCX2" s="86"/>
      <c r="QCY2" s="86"/>
      <c r="QCZ2" s="86"/>
      <c r="QDA2" s="86"/>
      <c r="QDB2" s="86"/>
      <c r="QDC2" s="86"/>
      <c r="QDD2" s="86"/>
      <c r="QDE2" s="86"/>
      <c r="QDF2" s="86"/>
      <c r="QDG2" s="86"/>
      <c r="QDH2" s="86"/>
      <c r="QDI2" s="86"/>
      <c r="QDJ2" s="86"/>
      <c r="QDK2" s="86"/>
      <c r="QDL2" s="86"/>
      <c r="QDM2" s="86"/>
      <c r="QDN2" s="86"/>
      <c r="QDO2" s="86"/>
      <c r="QDP2" s="86"/>
      <c r="QDQ2" s="86"/>
      <c r="QDR2" s="86"/>
      <c r="QDS2" s="86"/>
      <c r="QDT2" s="86"/>
      <c r="QDU2" s="86"/>
      <c r="QDV2" s="86"/>
      <c r="QDW2" s="86"/>
      <c r="QDX2" s="86"/>
      <c r="QDY2" s="86"/>
      <c r="QDZ2" s="86"/>
      <c r="QEA2" s="86"/>
      <c r="QEB2" s="86"/>
      <c r="QEC2" s="86"/>
      <c r="QED2" s="86"/>
      <c r="QEE2" s="86"/>
      <c r="QEF2" s="86"/>
      <c r="QEG2" s="86"/>
      <c r="QEH2" s="86"/>
      <c r="QEI2" s="86"/>
      <c r="QEJ2" s="86"/>
      <c r="QEK2" s="86"/>
      <c r="QEL2" s="86"/>
      <c r="QEM2" s="86"/>
      <c r="QEN2" s="86"/>
      <c r="QEO2" s="86"/>
      <c r="QEP2" s="86"/>
      <c r="QEQ2" s="86"/>
      <c r="QER2" s="86"/>
      <c r="QES2" s="86"/>
      <c r="QET2" s="86"/>
      <c r="QEU2" s="86"/>
      <c r="QEV2" s="86"/>
      <c r="QEW2" s="86"/>
      <c r="QEX2" s="86"/>
      <c r="QEY2" s="86"/>
      <c r="QEZ2" s="86"/>
      <c r="QFA2" s="86"/>
      <c r="QFB2" s="86"/>
      <c r="QFC2" s="86"/>
      <c r="QFD2" s="86"/>
      <c r="QFE2" s="86"/>
      <c r="QFF2" s="86"/>
      <c r="QFG2" s="86"/>
      <c r="QFH2" s="86"/>
      <c r="QFI2" s="86"/>
      <c r="QFJ2" s="86"/>
      <c r="QFK2" s="86"/>
      <c r="QFL2" s="86"/>
      <c r="QFM2" s="86"/>
      <c r="QFN2" s="86"/>
      <c r="QFO2" s="86"/>
      <c r="QFP2" s="86"/>
      <c r="QFQ2" s="86"/>
      <c r="QFR2" s="86"/>
      <c r="QFS2" s="86"/>
      <c r="QFT2" s="86"/>
      <c r="QFU2" s="86"/>
      <c r="QFV2" s="86"/>
      <c r="QFW2" s="86"/>
      <c r="QFX2" s="86"/>
      <c r="QFY2" s="86"/>
      <c r="QFZ2" s="86"/>
      <c r="QGA2" s="86"/>
      <c r="QGB2" s="86"/>
      <c r="QGC2" s="86"/>
      <c r="QGD2" s="86"/>
      <c r="QGE2" s="86"/>
      <c r="QGF2" s="86"/>
      <c r="QGG2" s="86"/>
      <c r="QGH2" s="86"/>
      <c r="QGI2" s="86"/>
      <c r="QGJ2" s="86"/>
      <c r="QGK2" s="86"/>
      <c r="QGL2" s="86"/>
      <c r="QGM2" s="86"/>
      <c r="QGN2" s="86"/>
      <c r="QGO2" s="86"/>
      <c r="QGP2" s="86"/>
      <c r="QGQ2" s="86"/>
      <c r="QGR2" s="86"/>
      <c r="QGS2" s="86"/>
      <c r="QGT2" s="86"/>
      <c r="QGU2" s="86"/>
      <c r="QGV2" s="86"/>
      <c r="QGW2" s="86"/>
      <c r="QGX2" s="86"/>
      <c r="QGY2" s="86"/>
      <c r="QGZ2" s="86"/>
      <c r="QHA2" s="86"/>
      <c r="QHB2" s="86"/>
      <c r="QHC2" s="86"/>
      <c r="QHD2" s="86"/>
      <c r="QHE2" s="86"/>
      <c r="QHF2" s="86"/>
      <c r="QHG2" s="86"/>
      <c r="QHH2" s="86"/>
      <c r="QHI2" s="86"/>
      <c r="QHJ2" s="86"/>
      <c r="QHK2" s="86"/>
      <c r="QHL2" s="86"/>
      <c r="QHM2" s="86"/>
      <c r="QHN2" s="86"/>
      <c r="QHO2" s="86"/>
      <c r="QHP2" s="86"/>
      <c r="QHQ2" s="86"/>
      <c r="QHR2" s="86"/>
      <c r="QHS2" s="86"/>
      <c r="QHT2" s="86"/>
      <c r="QHU2" s="86"/>
      <c r="QHV2" s="86"/>
      <c r="QHW2" s="86"/>
      <c r="QHX2" s="86"/>
      <c r="QHY2" s="86"/>
      <c r="QHZ2" s="86"/>
      <c r="QIA2" s="86"/>
      <c r="QIB2" s="86"/>
      <c r="QIC2" s="86"/>
      <c r="QID2" s="86"/>
      <c r="QIE2" s="86"/>
      <c r="QIF2" s="86"/>
      <c r="QIG2" s="86"/>
      <c r="QIH2" s="86"/>
      <c r="QII2" s="86"/>
      <c r="QIJ2" s="86"/>
      <c r="QIK2" s="86"/>
      <c r="QIL2" s="86"/>
      <c r="QIM2" s="86"/>
      <c r="QIN2" s="86"/>
      <c r="QIO2" s="86"/>
      <c r="QIP2" s="86"/>
      <c r="QIQ2" s="86"/>
      <c r="QIR2" s="86"/>
      <c r="QIS2" s="86"/>
      <c r="QIT2" s="86"/>
      <c r="QIU2" s="86"/>
      <c r="QIV2" s="86"/>
      <c r="QIW2" s="86"/>
      <c r="QIX2" s="86"/>
      <c r="QIY2" s="86"/>
      <c r="QIZ2" s="86"/>
      <c r="QJA2" s="86"/>
      <c r="QJB2" s="86"/>
      <c r="QJC2" s="86"/>
      <c r="QJD2" s="86"/>
      <c r="QJE2" s="86"/>
      <c r="QJF2" s="86"/>
      <c r="QJG2" s="86"/>
      <c r="QJH2" s="86"/>
      <c r="QJI2" s="86"/>
      <c r="QJJ2" s="86"/>
      <c r="QJK2" s="86"/>
      <c r="QJL2" s="86"/>
      <c r="QJM2" s="86"/>
      <c r="QJN2" s="86"/>
      <c r="QJO2" s="86"/>
      <c r="QJP2" s="86"/>
      <c r="QJQ2" s="86"/>
      <c r="QJR2" s="86"/>
      <c r="QJS2" s="86"/>
      <c r="QJT2" s="86"/>
      <c r="QJU2" s="86"/>
      <c r="QJV2" s="86"/>
      <c r="QJW2" s="86"/>
      <c r="QJX2" s="86"/>
      <c r="QJY2" s="86"/>
      <c r="QJZ2" s="86"/>
      <c r="QKA2" s="86"/>
      <c r="QKB2" s="86"/>
      <c r="QKC2" s="86"/>
      <c r="QKD2" s="86"/>
      <c r="QKE2" s="86"/>
      <c r="QKF2" s="86"/>
      <c r="QKG2" s="86"/>
      <c r="QKH2" s="86"/>
      <c r="QKI2" s="86"/>
      <c r="QKJ2" s="86"/>
      <c r="QKK2" s="86"/>
      <c r="QKL2" s="86"/>
      <c r="QKM2" s="86"/>
      <c r="QKN2" s="86"/>
      <c r="QKO2" s="86"/>
      <c r="QKP2" s="86"/>
      <c r="QKQ2" s="86"/>
      <c r="QKR2" s="86"/>
      <c r="QKS2" s="86"/>
      <c r="QKT2" s="86"/>
      <c r="QKU2" s="86"/>
      <c r="QKV2" s="86"/>
      <c r="QKW2" s="86"/>
      <c r="QKX2" s="86"/>
      <c r="QKY2" s="86"/>
      <c r="QKZ2" s="86"/>
      <c r="QLA2" s="86"/>
      <c r="QLB2" s="86"/>
      <c r="QLC2" s="86"/>
      <c r="QLD2" s="86"/>
      <c r="QLE2" s="86"/>
      <c r="QLF2" s="86"/>
      <c r="QLG2" s="86"/>
      <c r="QLH2" s="86"/>
      <c r="QLI2" s="86"/>
      <c r="QLJ2" s="86"/>
      <c r="QLK2" s="86"/>
      <c r="QLL2" s="86"/>
      <c r="QLM2" s="86"/>
      <c r="QLN2" s="86"/>
      <c r="QLO2" s="86"/>
      <c r="QLP2" s="86"/>
      <c r="QLQ2" s="86"/>
      <c r="QLR2" s="86"/>
      <c r="QLS2" s="86"/>
      <c r="QLT2" s="86"/>
      <c r="QLU2" s="86"/>
      <c r="QLV2" s="86"/>
      <c r="QLW2" s="86"/>
      <c r="QLX2" s="86"/>
      <c r="QLY2" s="86"/>
      <c r="QLZ2" s="86"/>
      <c r="QMA2" s="86"/>
      <c r="QMB2" s="86"/>
      <c r="QMC2" s="86"/>
      <c r="QMD2" s="86"/>
      <c r="QME2" s="86"/>
      <c r="QMF2" s="86"/>
      <c r="QMG2" s="86"/>
      <c r="QMH2" s="86"/>
      <c r="QMI2" s="86"/>
      <c r="QMJ2" s="86"/>
      <c r="QMK2" s="86"/>
      <c r="QML2" s="86"/>
      <c r="QMM2" s="86"/>
      <c r="QMN2" s="86"/>
      <c r="QMO2" s="86"/>
      <c r="QMP2" s="86"/>
      <c r="QMQ2" s="86"/>
      <c r="QMR2" s="86"/>
      <c r="QMS2" s="86"/>
      <c r="QMT2" s="86"/>
      <c r="QMU2" s="86"/>
      <c r="QMV2" s="86"/>
      <c r="QMW2" s="86"/>
      <c r="QMX2" s="86"/>
      <c r="QMY2" s="86"/>
      <c r="QMZ2" s="86"/>
      <c r="QNA2" s="86"/>
      <c r="QNB2" s="86"/>
      <c r="QNC2" s="86"/>
      <c r="QND2" s="86"/>
      <c r="QNE2" s="86"/>
      <c r="QNF2" s="86"/>
      <c r="QNG2" s="86"/>
      <c r="QNH2" s="86"/>
      <c r="QNI2" s="86"/>
      <c r="QNJ2" s="86"/>
      <c r="QNK2" s="86"/>
      <c r="QNL2" s="86"/>
      <c r="QNM2" s="86"/>
      <c r="QNN2" s="86"/>
      <c r="QNO2" s="86"/>
      <c r="QNP2" s="86"/>
      <c r="QNQ2" s="86"/>
      <c r="QNR2" s="86"/>
      <c r="QNS2" s="86"/>
      <c r="QNT2" s="86"/>
      <c r="QNU2" s="86"/>
      <c r="QNV2" s="86"/>
      <c r="QNW2" s="86"/>
      <c r="QNX2" s="86"/>
      <c r="QNY2" s="86"/>
      <c r="QNZ2" s="86"/>
      <c r="QOA2" s="86"/>
      <c r="QOB2" s="86"/>
      <c r="QOC2" s="86"/>
      <c r="QOD2" s="86"/>
      <c r="QOE2" s="86"/>
      <c r="QOF2" s="86"/>
      <c r="QOG2" s="86"/>
      <c r="QOH2" s="86"/>
      <c r="QOI2" s="86"/>
      <c r="QOJ2" s="86"/>
      <c r="QOK2" s="86"/>
      <c r="QOL2" s="86"/>
      <c r="QOM2" s="86"/>
      <c r="QON2" s="86"/>
      <c r="QOO2" s="86"/>
      <c r="QOP2" s="86"/>
      <c r="QOQ2" s="86"/>
      <c r="QOR2" s="86"/>
      <c r="QOS2" s="86"/>
      <c r="QOT2" s="86"/>
      <c r="QOU2" s="86"/>
      <c r="QOV2" s="86"/>
      <c r="QOW2" s="86"/>
      <c r="QOX2" s="86"/>
      <c r="QOY2" s="86"/>
      <c r="QOZ2" s="86"/>
      <c r="QPA2" s="86"/>
      <c r="QPB2" s="86"/>
      <c r="QPC2" s="86"/>
      <c r="QPD2" s="86"/>
      <c r="QPE2" s="86"/>
      <c r="QPF2" s="86"/>
      <c r="QPG2" s="86"/>
      <c r="QPH2" s="86"/>
      <c r="QPI2" s="86"/>
      <c r="QPJ2" s="86"/>
      <c r="QPK2" s="86"/>
      <c r="QPL2" s="86"/>
      <c r="QPM2" s="86"/>
      <c r="QPN2" s="86"/>
      <c r="QPO2" s="86"/>
      <c r="QPP2" s="86"/>
      <c r="QPQ2" s="86"/>
      <c r="QPR2" s="86"/>
      <c r="QPS2" s="86"/>
      <c r="QPT2" s="86"/>
      <c r="QPU2" s="86"/>
      <c r="QPV2" s="86"/>
      <c r="QPW2" s="86"/>
      <c r="QPX2" s="86"/>
      <c r="QPY2" s="86"/>
      <c r="QPZ2" s="86"/>
      <c r="QQA2" s="86"/>
      <c r="QQB2" s="86"/>
      <c r="QQC2" s="86"/>
      <c r="QQD2" s="86"/>
      <c r="QQE2" s="86"/>
      <c r="QQF2" s="86"/>
      <c r="QQG2" s="86"/>
      <c r="QQH2" s="86"/>
      <c r="QQI2" s="86"/>
      <c r="QQJ2" s="86"/>
      <c r="QQK2" s="86"/>
      <c r="QQL2" s="86"/>
      <c r="QQM2" s="86"/>
      <c r="QQN2" s="86"/>
      <c r="QQO2" s="86"/>
      <c r="QQP2" s="86"/>
      <c r="QQQ2" s="86"/>
      <c r="QQR2" s="86"/>
      <c r="QQS2" s="86"/>
      <c r="QQT2" s="86"/>
      <c r="QQU2" s="86"/>
      <c r="QQV2" s="86"/>
      <c r="QQW2" s="86"/>
      <c r="QQX2" s="86"/>
      <c r="QQY2" s="86"/>
      <c r="QQZ2" s="86"/>
      <c r="QRA2" s="86"/>
      <c r="QRB2" s="86"/>
      <c r="QRC2" s="86"/>
      <c r="QRD2" s="86"/>
      <c r="QRE2" s="86"/>
      <c r="QRF2" s="86"/>
      <c r="QRG2" s="86"/>
      <c r="QRH2" s="86"/>
      <c r="QRI2" s="86"/>
      <c r="QRJ2" s="86"/>
      <c r="QRK2" s="86"/>
      <c r="QRL2" s="86"/>
      <c r="QRM2" s="86"/>
      <c r="QRN2" s="86"/>
      <c r="QRO2" s="86"/>
      <c r="QRP2" s="86"/>
      <c r="QRQ2" s="86"/>
      <c r="QRR2" s="86"/>
      <c r="QRS2" s="86"/>
      <c r="QRT2" s="86"/>
      <c r="QRU2" s="86"/>
      <c r="QRV2" s="86"/>
      <c r="QRW2" s="86"/>
      <c r="QRX2" s="86"/>
      <c r="QRY2" s="86"/>
      <c r="QRZ2" s="86"/>
      <c r="QSA2" s="86"/>
      <c r="QSB2" s="86"/>
      <c r="QSC2" s="86"/>
      <c r="QSD2" s="86"/>
      <c r="QSE2" s="86"/>
      <c r="QSF2" s="86"/>
      <c r="QSG2" s="86"/>
      <c r="QSH2" s="86"/>
      <c r="QSI2" s="86"/>
      <c r="QSJ2" s="86"/>
      <c r="QSK2" s="86"/>
      <c r="QSL2" s="86"/>
      <c r="QSM2" s="86"/>
      <c r="QSN2" s="86"/>
      <c r="QSO2" s="86"/>
      <c r="QSP2" s="86"/>
      <c r="QSQ2" s="86"/>
      <c r="QSR2" s="86"/>
      <c r="QSS2" s="86"/>
      <c r="QST2" s="86"/>
      <c r="QSU2" s="86"/>
      <c r="QSV2" s="86"/>
      <c r="QSW2" s="86"/>
      <c r="QSX2" s="86"/>
      <c r="QSY2" s="86"/>
      <c r="QSZ2" s="86"/>
      <c r="QTA2" s="86"/>
      <c r="QTB2" s="86"/>
      <c r="QTC2" s="86"/>
      <c r="QTD2" s="86"/>
      <c r="QTE2" s="86"/>
      <c r="QTF2" s="86"/>
      <c r="QTG2" s="86"/>
      <c r="QTH2" s="86"/>
      <c r="QTI2" s="86"/>
      <c r="QTJ2" s="86"/>
      <c r="QTK2" s="86"/>
      <c r="QTL2" s="86"/>
      <c r="QTM2" s="86"/>
      <c r="QTN2" s="86"/>
      <c r="QTO2" s="86"/>
      <c r="QTP2" s="86"/>
      <c r="QTQ2" s="86"/>
      <c r="QTR2" s="86"/>
      <c r="QTS2" s="86"/>
      <c r="QTT2" s="86"/>
      <c r="QTU2" s="86"/>
      <c r="QTV2" s="86"/>
      <c r="QTW2" s="86"/>
      <c r="QTX2" s="86"/>
      <c r="QTY2" s="86"/>
      <c r="QTZ2" s="86"/>
      <c r="QUA2" s="86"/>
      <c r="QUB2" s="86"/>
      <c r="QUC2" s="86"/>
      <c r="QUD2" s="86"/>
      <c r="QUE2" s="86"/>
      <c r="QUF2" s="86"/>
      <c r="QUG2" s="86"/>
      <c r="QUH2" s="86"/>
      <c r="QUI2" s="86"/>
      <c r="QUJ2" s="86"/>
      <c r="QUK2" s="86"/>
      <c r="QUL2" s="86"/>
      <c r="QUM2" s="86"/>
      <c r="QUN2" s="86"/>
      <c r="QUO2" s="86"/>
      <c r="QUP2" s="86"/>
      <c r="QUQ2" s="86"/>
      <c r="QUR2" s="86"/>
      <c r="QUS2" s="86"/>
      <c r="QUT2" s="86"/>
      <c r="QUU2" s="86"/>
      <c r="QUV2" s="86"/>
      <c r="QUW2" s="86"/>
      <c r="QUX2" s="86"/>
      <c r="QUY2" s="86"/>
      <c r="QUZ2" s="86"/>
      <c r="QVA2" s="86"/>
      <c r="QVB2" s="86"/>
      <c r="QVC2" s="86"/>
      <c r="QVD2" s="86"/>
      <c r="QVE2" s="86"/>
      <c r="QVF2" s="86"/>
      <c r="QVG2" s="86"/>
      <c r="QVH2" s="86"/>
      <c r="QVI2" s="86"/>
      <c r="QVJ2" s="86"/>
      <c r="QVK2" s="86"/>
      <c r="QVL2" s="86"/>
      <c r="QVM2" s="86"/>
      <c r="QVN2" s="86"/>
      <c r="QVO2" s="86"/>
      <c r="QVP2" s="86"/>
      <c r="QVQ2" s="86"/>
      <c r="QVR2" s="86"/>
      <c r="QVS2" s="86"/>
      <c r="QVT2" s="86"/>
      <c r="QVU2" s="86"/>
      <c r="QVV2" s="86"/>
      <c r="QVW2" s="86"/>
      <c r="QVX2" s="86"/>
      <c r="QVY2" s="86"/>
      <c r="QVZ2" s="86"/>
      <c r="QWA2" s="86"/>
      <c r="QWB2" s="86"/>
      <c r="QWC2" s="86"/>
      <c r="QWD2" s="86"/>
      <c r="QWE2" s="86"/>
      <c r="QWF2" s="86"/>
      <c r="QWG2" s="86"/>
      <c r="QWH2" s="86"/>
      <c r="QWI2" s="86"/>
      <c r="QWJ2" s="86"/>
      <c r="QWK2" s="86"/>
      <c r="QWL2" s="86"/>
      <c r="QWM2" s="86"/>
      <c r="QWN2" s="86"/>
      <c r="QWO2" s="86"/>
      <c r="QWP2" s="86"/>
      <c r="QWQ2" s="86"/>
      <c r="QWR2" s="86"/>
      <c r="QWS2" s="86"/>
      <c r="QWT2" s="86"/>
      <c r="QWU2" s="86"/>
      <c r="QWV2" s="86"/>
      <c r="QWW2" s="86"/>
      <c r="QWX2" s="86"/>
      <c r="QWY2" s="86"/>
      <c r="QWZ2" s="86"/>
      <c r="QXA2" s="86"/>
      <c r="QXB2" s="86"/>
      <c r="QXC2" s="86"/>
      <c r="QXD2" s="86"/>
      <c r="QXE2" s="86"/>
      <c r="QXF2" s="86"/>
      <c r="QXG2" s="86"/>
      <c r="QXH2" s="86"/>
      <c r="QXI2" s="86"/>
      <c r="QXJ2" s="86"/>
      <c r="QXK2" s="86"/>
      <c r="QXL2" s="86"/>
      <c r="QXM2" s="86"/>
      <c r="QXN2" s="86"/>
      <c r="QXO2" s="86"/>
      <c r="QXP2" s="86"/>
      <c r="QXQ2" s="86"/>
      <c r="QXR2" s="86"/>
      <c r="QXS2" s="86"/>
      <c r="QXT2" s="86"/>
      <c r="QXU2" s="86"/>
      <c r="QXV2" s="86"/>
      <c r="QXW2" s="86"/>
      <c r="QXX2" s="86"/>
      <c r="QXY2" s="86"/>
      <c r="QXZ2" s="86"/>
      <c r="QYA2" s="86"/>
      <c r="QYB2" s="86"/>
      <c r="QYC2" s="86"/>
      <c r="QYD2" s="86"/>
      <c r="QYE2" s="86"/>
      <c r="QYF2" s="86"/>
      <c r="QYG2" s="86"/>
      <c r="QYH2" s="86"/>
      <c r="QYI2" s="86"/>
      <c r="QYJ2" s="86"/>
      <c r="QYK2" s="86"/>
      <c r="QYL2" s="86"/>
      <c r="QYM2" s="86"/>
      <c r="QYN2" s="86"/>
      <c r="QYO2" s="86"/>
      <c r="QYP2" s="86"/>
      <c r="QYQ2" s="86"/>
      <c r="QYR2" s="86"/>
      <c r="QYS2" s="86"/>
      <c r="QYT2" s="86"/>
      <c r="QYU2" s="86"/>
      <c r="QYV2" s="86"/>
      <c r="QYW2" s="86"/>
      <c r="QYX2" s="86"/>
      <c r="QYY2" s="86"/>
      <c r="QYZ2" s="86"/>
      <c r="QZA2" s="86"/>
      <c r="QZB2" s="86"/>
      <c r="QZC2" s="86"/>
      <c r="QZD2" s="86"/>
      <c r="QZE2" s="86"/>
      <c r="QZF2" s="86"/>
      <c r="QZG2" s="86"/>
      <c r="QZH2" s="86"/>
      <c r="QZI2" s="86"/>
      <c r="QZJ2" s="86"/>
      <c r="QZK2" s="86"/>
      <c r="QZL2" s="86"/>
      <c r="QZM2" s="86"/>
      <c r="QZN2" s="86"/>
      <c r="QZO2" s="86"/>
      <c r="QZP2" s="86"/>
      <c r="QZQ2" s="86"/>
      <c r="QZR2" s="86"/>
      <c r="QZS2" s="86"/>
      <c r="QZT2" s="86"/>
      <c r="QZU2" s="86"/>
      <c r="QZV2" s="86"/>
      <c r="QZW2" s="86"/>
      <c r="QZX2" s="86"/>
      <c r="QZY2" s="86"/>
      <c r="QZZ2" s="86"/>
      <c r="RAA2" s="86"/>
      <c r="RAB2" s="86"/>
      <c r="RAC2" s="86"/>
      <c r="RAD2" s="86"/>
      <c r="RAE2" s="86"/>
      <c r="RAF2" s="86"/>
      <c r="RAG2" s="86"/>
      <c r="RAH2" s="86"/>
      <c r="RAI2" s="86"/>
      <c r="RAJ2" s="86"/>
      <c r="RAK2" s="86"/>
      <c r="RAL2" s="86"/>
      <c r="RAM2" s="86"/>
      <c r="RAN2" s="86"/>
      <c r="RAO2" s="86"/>
      <c r="RAP2" s="86"/>
      <c r="RAQ2" s="86"/>
      <c r="RAR2" s="86"/>
      <c r="RAS2" s="86"/>
      <c r="RAT2" s="86"/>
      <c r="RAU2" s="86"/>
      <c r="RAV2" s="86"/>
      <c r="RAW2" s="86"/>
      <c r="RAX2" s="86"/>
      <c r="RAY2" s="86"/>
      <c r="RAZ2" s="86"/>
      <c r="RBA2" s="86"/>
      <c r="RBB2" s="86"/>
      <c r="RBC2" s="86"/>
      <c r="RBD2" s="86"/>
      <c r="RBE2" s="86"/>
      <c r="RBF2" s="86"/>
      <c r="RBG2" s="86"/>
      <c r="RBH2" s="86"/>
      <c r="RBI2" s="86"/>
      <c r="RBJ2" s="86"/>
      <c r="RBK2" s="86"/>
      <c r="RBL2" s="86"/>
      <c r="RBM2" s="86"/>
      <c r="RBN2" s="86"/>
      <c r="RBO2" s="86"/>
      <c r="RBP2" s="86"/>
      <c r="RBQ2" s="86"/>
      <c r="RBR2" s="86"/>
      <c r="RBS2" s="86"/>
      <c r="RBT2" s="86"/>
      <c r="RBU2" s="86"/>
      <c r="RBV2" s="86"/>
      <c r="RBW2" s="86"/>
      <c r="RBX2" s="86"/>
      <c r="RBY2" s="86"/>
      <c r="RBZ2" s="86"/>
      <c r="RCA2" s="86"/>
      <c r="RCB2" s="86"/>
      <c r="RCC2" s="86"/>
      <c r="RCD2" s="86"/>
      <c r="RCE2" s="86"/>
      <c r="RCF2" s="86"/>
      <c r="RCG2" s="86"/>
      <c r="RCH2" s="86"/>
      <c r="RCI2" s="86"/>
      <c r="RCJ2" s="86"/>
      <c r="RCK2" s="86"/>
      <c r="RCL2" s="86"/>
      <c r="RCM2" s="86"/>
      <c r="RCN2" s="86"/>
      <c r="RCO2" s="86"/>
      <c r="RCP2" s="86"/>
      <c r="RCQ2" s="86"/>
      <c r="RCR2" s="86"/>
      <c r="RCS2" s="86"/>
      <c r="RCT2" s="86"/>
      <c r="RCU2" s="86"/>
      <c r="RCV2" s="86"/>
      <c r="RCW2" s="86"/>
      <c r="RCX2" s="86"/>
      <c r="RCY2" s="86"/>
      <c r="RCZ2" s="86"/>
      <c r="RDA2" s="86"/>
      <c r="RDB2" s="86"/>
      <c r="RDC2" s="86"/>
      <c r="RDD2" s="86"/>
      <c r="RDE2" s="86"/>
      <c r="RDF2" s="86"/>
      <c r="RDG2" s="86"/>
      <c r="RDH2" s="86"/>
      <c r="RDI2" s="86"/>
      <c r="RDJ2" s="86"/>
      <c r="RDK2" s="86"/>
      <c r="RDL2" s="86"/>
      <c r="RDM2" s="86"/>
      <c r="RDN2" s="86"/>
      <c r="RDO2" s="86"/>
      <c r="RDP2" s="86"/>
      <c r="RDQ2" s="86"/>
      <c r="RDR2" s="86"/>
      <c r="RDS2" s="86"/>
      <c r="RDT2" s="86"/>
      <c r="RDU2" s="86"/>
      <c r="RDV2" s="86"/>
      <c r="RDW2" s="86"/>
      <c r="RDX2" s="86"/>
      <c r="RDY2" s="86"/>
      <c r="RDZ2" s="86"/>
      <c r="REA2" s="86"/>
      <c r="REB2" s="86"/>
      <c r="REC2" s="86"/>
      <c r="RED2" s="86"/>
      <c r="REE2" s="86"/>
      <c r="REF2" s="86"/>
      <c r="REG2" s="86"/>
      <c r="REH2" s="86"/>
      <c r="REI2" s="86"/>
      <c r="REJ2" s="86"/>
      <c r="REK2" s="86"/>
      <c r="REL2" s="86"/>
      <c r="REM2" s="86"/>
      <c r="REN2" s="86"/>
      <c r="REO2" s="86"/>
      <c r="REP2" s="86"/>
      <c r="REQ2" s="86"/>
      <c r="RER2" s="86"/>
      <c r="RES2" s="86"/>
      <c r="RET2" s="86"/>
      <c r="REU2" s="86"/>
      <c r="REV2" s="86"/>
      <c r="REW2" s="86"/>
      <c r="REX2" s="86"/>
      <c r="REY2" s="86"/>
      <c r="REZ2" s="86"/>
      <c r="RFA2" s="86"/>
      <c r="RFB2" s="86"/>
      <c r="RFC2" s="86"/>
      <c r="RFD2" s="86"/>
      <c r="RFE2" s="86"/>
      <c r="RFF2" s="86"/>
      <c r="RFG2" s="86"/>
      <c r="RFH2" s="86"/>
      <c r="RFI2" s="86"/>
      <c r="RFJ2" s="86"/>
      <c r="RFK2" s="86"/>
      <c r="RFL2" s="86"/>
      <c r="RFM2" s="86"/>
      <c r="RFN2" s="86"/>
      <c r="RFO2" s="86"/>
      <c r="RFP2" s="86"/>
      <c r="RFQ2" s="86"/>
      <c r="RFR2" s="86"/>
      <c r="RFS2" s="86"/>
      <c r="RFT2" s="86"/>
      <c r="RFU2" s="86"/>
      <c r="RFV2" s="86"/>
      <c r="RFW2" s="86"/>
      <c r="RFX2" s="86"/>
      <c r="RFY2" s="86"/>
      <c r="RFZ2" s="86"/>
      <c r="RGA2" s="86"/>
      <c r="RGB2" s="86"/>
      <c r="RGC2" s="86"/>
      <c r="RGD2" s="86"/>
      <c r="RGE2" s="86"/>
      <c r="RGF2" s="86"/>
      <c r="RGG2" s="86"/>
      <c r="RGH2" s="86"/>
      <c r="RGI2" s="86"/>
      <c r="RGJ2" s="86"/>
      <c r="RGK2" s="86"/>
      <c r="RGL2" s="86"/>
      <c r="RGM2" s="86"/>
      <c r="RGN2" s="86"/>
      <c r="RGO2" s="86"/>
      <c r="RGP2" s="86"/>
      <c r="RGQ2" s="86"/>
      <c r="RGR2" s="86"/>
      <c r="RGS2" s="86"/>
      <c r="RGT2" s="86"/>
      <c r="RGU2" s="86"/>
      <c r="RGV2" s="86"/>
      <c r="RGW2" s="86"/>
      <c r="RGX2" s="86"/>
      <c r="RGY2" s="86"/>
      <c r="RGZ2" s="86"/>
      <c r="RHA2" s="86"/>
      <c r="RHB2" s="86"/>
      <c r="RHC2" s="86"/>
      <c r="RHD2" s="86"/>
      <c r="RHE2" s="86"/>
      <c r="RHF2" s="86"/>
      <c r="RHG2" s="86"/>
      <c r="RHH2" s="86"/>
      <c r="RHI2" s="86"/>
      <c r="RHJ2" s="86"/>
      <c r="RHK2" s="86"/>
      <c r="RHL2" s="86"/>
      <c r="RHM2" s="86"/>
      <c r="RHN2" s="86"/>
      <c r="RHO2" s="86"/>
      <c r="RHP2" s="86"/>
      <c r="RHQ2" s="86"/>
      <c r="RHR2" s="86"/>
      <c r="RHS2" s="86"/>
      <c r="RHT2" s="86"/>
      <c r="RHU2" s="86"/>
      <c r="RHV2" s="86"/>
      <c r="RHW2" s="86"/>
      <c r="RHX2" s="86"/>
      <c r="RHY2" s="86"/>
      <c r="RHZ2" s="86"/>
      <c r="RIA2" s="86"/>
      <c r="RIB2" s="86"/>
      <c r="RIC2" s="86"/>
      <c r="RID2" s="86"/>
      <c r="RIE2" s="86"/>
      <c r="RIF2" s="86"/>
      <c r="RIG2" s="86"/>
      <c r="RIH2" s="86"/>
      <c r="RII2" s="86"/>
      <c r="RIJ2" s="86"/>
      <c r="RIK2" s="86"/>
      <c r="RIL2" s="86"/>
      <c r="RIM2" s="86"/>
      <c r="RIN2" s="86"/>
      <c r="RIO2" s="86"/>
      <c r="RIP2" s="86"/>
      <c r="RIQ2" s="86"/>
      <c r="RIR2" s="86"/>
      <c r="RIS2" s="86"/>
      <c r="RIT2" s="86"/>
      <c r="RIU2" s="86"/>
      <c r="RIV2" s="86"/>
      <c r="RIW2" s="86"/>
      <c r="RIX2" s="86"/>
      <c r="RIY2" s="86"/>
      <c r="RIZ2" s="86"/>
      <c r="RJA2" s="86"/>
      <c r="RJB2" s="86"/>
      <c r="RJC2" s="86"/>
      <c r="RJD2" s="86"/>
      <c r="RJE2" s="86"/>
      <c r="RJF2" s="86"/>
      <c r="RJG2" s="86"/>
      <c r="RJH2" s="86"/>
      <c r="RJI2" s="86"/>
      <c r="RJJ2" s="86"/>
      <c r="RJK2" s="86"/>
      <c r="RJL2" s="86"/>
      <c r="RJM2" s="86"/>
      <c r="RJN2" s="86"/>
      <c r="RJO2" s="86"/>
      <c r="RJP2" s="86"/>
      <c r="RJQ2" s="86"/>
      <c r="RJR2" s="86"/>
      <c r="RJS2" s="86"/>
      <c r="RJT2" s="86"/>
      <c r="RJU2" s="86"/>
      <c r="RJV2" s="86"/>
      <c r="RJW2" s="86"/>
      <c r="RJX2" s="86"/>
      <c r="RJY2" s="86"/>
      <c r="RJZ2" s="86"/>
      <c r="RKA2" s="86"/>
      <c r="RKB2" s="86"/>
      <c r="RKC2" s="86"/>
      <c r="RKD2" s="86"/>
      <c r="RKE2" s="86"/>
      <c r="RKF2" s="86"/>
      <c r="RKG2" s="86"/>
      <c r="RKH2" s="86"/>
      <c r="RKI2" s="86"/>
      <c r="RKJ2" s="86"/>
      <c r="RKK2" s="86"/>
      <c r="RKL2" s="86"/>
      <c r="RKM2" s="86"/>
      <c r="RKN2" s="86"/>
      <c r="RKO2" s="86"/>
      <c r="RKP2" s="86"/>
      <c r="RKQ2" s="86"/>
      <c r="RKR2" s="86"/>
      <c r="RKS2" s="86"/>
      <c r="RKT2" s="86"/>
      <c r="RKU2" s="86"/>
      <c r="RKV2" s="86"/>
      <c r="RKW2" s="86"/>
      <c r="RKX2" s="86"/>
      <c r="RKY2" s="86"/>
      <c r="RKZ2" s="86"/>
      <c r="RLA2" s="86"/>
      <c r="RLB2" s="86"/>
      <c r="RLC2" s="86"/>
      <c r="RLD2" s="86"/>
      <c r="RLE2" s="86"/>
      <c r="RLF2" s="86"/>
      <c r="RLG2" s="86"/>
      <c r="RLH2" s="86"/>
      <c r="RLI2" s="86"/>
      <c r="RLJ2" s="86"/>
      <c r="RLK2" s="86"/>
      <c r="RLL2" s="86"/>
      <c r="RLM2" s="86"/>
      <c r="RLN2" s="86"/>
      <c r="RLO2" s="86"/>
      <c r="RLP2" s="86"/>
      <c r="RLQ2" s="86"/>
      <c r="RLR2" s="86"/>
      <c r="RLS2" s="86"/>
      <c r="RLT2" s="86"/>
      <c r="RLU2" s="86"/>
      <c r="RLV2" s="86"/>
      <c r="RLW2" s="86"/>
      <c r="RLX2" s="86"/>
      <c r="RLY2" s="86"/>
      <c r="RLZ2" s="86"/>
      <c r="RMA2" s="86"/>
      <c r="RMB2" s="86"/>
      <c r="RMC2" s="86"/>
      <c r="RMD2" s="86"/>
      <c r="RME2" s="86"/>
      <c r="RMF2" s="86"/>
      <c r="RMG2" s="86"/>
      <c r="RMH2" s="86"/>
      <c r="RMI2" s="86"/>
      <c r="RMJ2" s="86"/>
      <c r="RMK2" s="86"/>
      <c r="RML2" s="86"/>
      <c r="RMM2" s="86"/>
      <c r="RMN2" s="86"/>
      <c r="RMO2" s="86"/>
      <c r="RMP2" s="86"/>
      <c r="RMQ2" s="86"/>
      <c r="RMR2" s="86"/>
      <c r="RMS2" s="86"/>
      <c r="RMT2" s="86"/>
      <c r="RMU2" s="86"/>
      <c r="RMV2" s="86"/>
      <c r="RMW2" s="86"/>
      <c r="RMX2" s="86"/>
      <c r="RMY2" s="86"/>
      <c r="RMZ2" s="86"/>
      <c r="RNA2" s="86"/>
      <c r="RNB2" s="86"/>
      <c r="RNC2" s="86"/>
      <c r="RND2" s="86"/>
      <c r="RNE2" s="86"/>
      <c r="RNF2" s="86"/>
      <c r="RNG2" s="86"/>
      <c r="RNH2" s="86"/>
      <c r="RNI2" s="86"/>
      <c r="RNJ2" s="86"/>
      <c r="RNK2" s="86"/>
      <c r="RNL2" s="86"/>
      <c r="RNM2" s="86"/>
      <c r="RNN2" s="86"/>
      <c r="RNO2" s="86"/>
      <c r="RNP2" s="86"/>
      <c r="RNQ2" s="86"/>
      <c r="RNR2" s="86"/>
      <c r="RNS2" s="86"/>
      <c r="RNT2" s="86"/>
      <c r="RNU2" s="86"/>
      <c r="RNV2" s="86"/>
      <c r="RNW2" s="86"/>
      <c r="RNX2" s="86"/>
      <c r="RNY2" s="86"/>
      <c r="RNZ2" s="86"/>
      <c r="ROA2" s="86"/>
      <c r="ROB2" s="86"/>
      <c r="ROC2" s="86"/>
      <c r="ROD2" s="86"/>
      <c r="ROE2" s="86"/>
      <c r="ROF2" s="86"/>
      <c r="ROG2" s="86"/>
      <c r="ROH2" s="86"/>
      <c r="ROI2" s="86"/>
      <c r="ROJ2" s="86"/>
      <c r="ROK2" s="86"/>
      <c r="ROL2" s="86"/>
      <c r="ROM2" s="86"/>
      <c r="RON2" s="86"/>
      <c r="ROO2" s="86"/>
      <c r="ROP2" s="86"/>
      <c r="ROQ2" s="86"/>
      <c r="ROR2" s="86"/>
      <c r="ROS2" s="86"/>
      <c r="ROT2" s="86"/>
      <c r="ROU2" s="86"/>
      <c r="ROV2" s="86"/>
      <c r="ROW2" s="86"/>
      <c r="ROX2" s="86"/>
      <c r="ROY2" s="86"/>
      <c r="ROZ2" s="86"/>
      <c r="RPA2" s="86"/>
      <c r="RPB2" s="86"/>
      <c r="RPC2" s="86"/>
      <c r="RPD2" s="86"/>
      <c r="RPE2" s="86"/>
      <c r="RPF2" s="86"/>
      <c r="RPG2" s="86"/>
      <c r="RPH2" s="86"/>
      <c r="RPI2" s="86"/>
      <c r="RPJ2" s="86"/>
      <c r="RPK2" s="86"/>
      <c r="RPL2" s="86"/>
      <c r="RPM2" s="86"/>
      <c r="RPN2" s="86"/>
      <c r="RPO2" s="86"/>
      <c r="RPP2" s="86"/>
      <c r="RPQ2" s="86"/>
      <c r="RPR2" s="86"/>
      <c r="RPS2" s="86"/>
      <c r="RPT2" s="86"/>
      <c r="RPU2" s="86"/>
      <c r="RPV2" s="86"/>
      <c r="RPW2" s="86"/>
      <c r="RPX2" s="86"/>
      <c r="RPY2" s="86"/>
      <c r="RPZ2" s="86"/>
      <c r="RQA2" s="86"/>
      <c r="RQB2" s="86"/>
      <c r="RQC2" s="86"/>
      <c r="RQD2" s="86"/>
      <c r="RQE2" s="86"/>
      <c r="RQF2" s="86"/>
      <c r="RQG2" s="86"/>
      <c r="RQH2" s="86"/>
      <c r="RQI2" s="86"/>
      <c r="RQJ2" s="86"/>
      <c r="RQK2" s="86"/>
      <c r="RQL2" s="86"/>
      <c r="RQM2" s="86"/>
      <c r="RQN2" s="86"/>
      <c r="RQO2" s="86"/>
      <c r="RQP2" s="86"/>
      <c r="RQQ2" s="86"/>
      <c r="RQR2" s="86"/>
      <c r="RQS2" s="86"/>
      <c r="RQT2" s="86"/>
      <c r="RQU2" s="86"/>
      <c r="RQV2" s="86"/>
      <c r="RQW2" s="86"/>
      <c r="RQX2" s="86"/>
      <c r="RQY2" s="86"/>
      <c r="RQZ2" s="86"/>
      <c r="RRA2" s="86"/>
      <c r="RRB2" s="86"/>
      <c r="RRC2" s="86"/>
      <c r="RRD2" s="86"/>
      <c r="RRE2" s="86"/>
      <c r="RRF2" s="86"/>
      <c r="RRG2" s="86"/>
      <c r="RRH2" s="86"/>
      <c r="RRI2" s="86"/>
      <c r="RRJ2" s="86"/>
      <c r="RRK2" s="86"/>
      <c r="RRL2" s="86"/>
      <c r="RRM2" s="86"/>
      <c r="RRN2" s="86"/>
      <c r="RRO2" s="86"/>
      <c r="RRP2" s="86"/>
      <c r="RRQ2" s="86"/>
      <c r="RRR2" s="86"/>
      <c r="RRS2" s="86"/>
      <c r="RRT2" s="86"/>
      <c r="RRU2" s="86"/>
      <c r="RRV2" s="86"/>
      <c r="RRW2" s="86"/>
      <c r="RRX2" s="86"/>
      <c r="RRY2" s="86"/>
      <c r="RRZ2" s="86"/>
      <c r="RSA2" s="86"/>
      <c r="RSB2" s="86"/>
      <c r="RSC2" s="86"/>
      <c r="RSD2" s="86"/>
      <c r="RSE2" s="86"/>
      <c r="RSF2" s="86"/>
      <c r="RSG2" s="86"/>
      <c r="RSH2" s="86"/>
      <c r="RSI2" s="86"/>
      <c r="RSJ2" s="86"/>
      <c r="RSK2" s="86"/>
      <c r="RSL2" s="86"/>
      <c r="RSM2" s="86"/>
      <c r="RSN2" s="86"/>
      <c r="RSO2" s="86"/>
      <c r="RSP2" s="86"/>
      <c r="RSQ2" s="86"/>
      <c r="RSR2" s="86"/>
      <c r="RSS2" s="86"/>
      <c r="RST2" s="86"/>
      <c r="RSU2" s="86"/>
      <c r="RSV2" s="86"/>
      <c r="RSW2" s="86"/>
      <c r="RSX2" s="86"/>
      <c r="RSY2" s="86"/>
      <c r="RSZ2" s="86"/>
      <c r="RTA2" s="86"/>
      <c r="RTB2" s="86"/>
      <c r="RTC2" s="86"/>
      <c r="RTD2" s="86"/>
      <c r="RTE2" s="86"/>
      <c r="RTF2" s="86"/>
      <c r="RTG2" s="86"/>
      <c r="RTH2" s="86"/>
      <c r="RTI2" s="86"/>
      <c r="RTJ2" s="86"/>
      <c r="RTK2" s="86"/>
      <c r="RTL2" s="86"/>
      <c r="RTM2" s="86"/>
      <c r="RTN2" s="86"/>
      <c r="RTO2" s="86"/>
      <c r="RTP2" s="86"/>
      <c r="RTQ2" s="86"/>
      <c r="RTR2" s="86"/>
      <c r="RTS2" s="86"/>
      <c r="RTT2" s="86"/>
      <c r="RTU2" s="86"/>
      <c r="RTV2" s="86"/>
      <c r="RTW2" s="86"/>
      <c r="RTX2" s="86"/>
      <c r="RTY2" s="86"/>
      <c r="RTZ2" s="86"/>
      <c r="RUA2" s="86"/>
      <c r="RUB2" s="86"/>
      <c r="RUC2" s="86"/>
      <c r="RUD2" s="86"/>
      <c r="RUE2" s="86"/>
      <c r="RUF2" s="86"/>
      <c r="RUG2" s="86"/>
      <c r="RUH2" s="86"/>
      <c r="RUI2" s="86"/>
      <c r="RUJ2" s="86"/>
      <c r="RUK2" s="86"/>
      <c r="RUL2" s="86"/>
      <c r="RUM2" s="86"/>
      <c r="RUN2" s="86"/>
      <c r="RUO2" s="86"/>
      <c r="RUP2" s="86"/>
      <c r="RUQ2" s="86"/>
      <c r="RUR2" s="86"/>
      <c r="RUS2" s="86"/>
      <c r="RUT2" s="86"/>
      <c r="RUU2" s="86"/>
      <c r="RUV2" s="86"/>
      <c r="RUW2" s="86"/>
      <c r="RUX2" s="86"/>
      <c r="RUY2" s="86"/>
      <c r="RUZ2" s="86"/>
      <c r="RVA2" s="86"/>
      <c r="RVB2" s="86"/>
      <c r="RVC2" s="86"/>
      <c r="RVD2" s="86"/>
      <c r="RVE2" s="86"/>
      <c r="RVF2" s="86"/>
      <c r="RVG2" s="86"/>
      <c r="RVH2" s="86"/>
      <c r="RVI2" s="86"/>
      <c r="RVJ2" s="86"/>
      <c r="RVK2" s="86"/>
      <c r="RVL2" s="86"/>
      <c r="RVM2" s="86"/>
      <c r="RVN2" s="86"/>
      <c r="RVO2" s="86"/>
      <c r="RVP2" s="86"/>
      <c r="RVQ2" s="86"/>
      <c r="RVR2" s="86"/>
      <c r="RVS2" s="86"/>
      <c r="RVT2" s="86"/>
      <c r="RVU2" s="86"/>
      <c r="RVV2" s="86"/>
      <c r="RVW2" s="86"/>
      <c r="RVX2" s="86"/>
      <c r="RVY2" s="86"/>
      <c r="RVZ2" s="86"/>
      <c r="RWA2" s="86"/>
      <c r="RWB2" s="86"/>
      <c r="RWC2" s="86"/>
      <c r="RWD2" s="86"/>
      <c r="RWE2" s="86"/>
      <c r="RWF2" s="86"/>
      <c r="RWG2" s="86"/>
      <c r="RWH2" s="86"/>
      <c r="RWI2" s="86"/>
      <c r="RWJ2" s="86"/>
      <c r="RWK2" s="86"/>
      <c r="RWL2" s="86"/>
      <c r="RWM2" s="86"/>
      <c r="RWN2" s="86"/>
      <c r="RWO2" s="86"/>
      <c r="RWP2" s="86"/>
      <c r="RWQ2" s="86"/>
      <c r="RWR2" s="86"/>
      <c r="RWS2" s="86"/>
      <c r="RWT2" s="86"/>
      <c r="RWU2" s="86"/>
      <c r="RWV2" s="86"/>
      <c r="RWW2" s="86"/>
      <c r="RWX2" s="86"/>
      <c r="RWY2" s="86"/>
      <c r="RWZ2" s="86"/>
      <c r="RXA2" s="86"/>
      <c r="RXB2" s="86"/>
      <c r="RXC2" s="86"/>
      <c r="RXD2" s="86"/>
      <c r="RXE2" s="86"/>
      <c r="RXF2" s="86"/>
      <c r="RXG2" s="86"/>
      <c r="RXH2" s="86"/>
      <c r="RXI2" s="86"/>
      <c r="RXJ2" s="86"/>
      <c r="RXK2" s="86"/>
      <c r="RXL2" s="86"/>
      <c r="RXM2" s="86"/>
      <c r="RXN2" s="86"/>
      <c r="RXO2" s="86"/>
      <c r="RXP2" s="86"/>
      <c r="RXQ2" s="86"/>
      <c r="RXR2" s="86"/>
      <c r="RXS2" s="86"/>
      <c r="RXT2" s="86"/>
      <c r="RXU2" s="86"/>
      <c r="RXV2" s="86"/>
      <c r="RXW2" s="86"/>
      <c r="RXX2" s="86"/>
      <c r="RXY2" s="86"/>
      <c r="RXZ2" s="86"/>
      <c r="RYA2" s="86"/>
      <c r="RYB2" s="86"/>
      <c r="RYC2" s="86"/>
      <c r="RYD2" s="86"/>
      <c r="RYE2" s="86"/>
      <c r="RYF2" s="86"/>
      <c r="RYG2" s="86"/>
      <c r="RYH2" s="86"/>
      <c r="RYI2" s="86"/>
      <c r="RYJ2" s="86"/>
      <c r="RYK2" s="86"/>
      <c r="RYL2" s="86"/>
      <c r="RYM2" s="86"/>
      <c r="RYN2" s="86"/>
      <c r="RYO2" s="86"/>
      <c r="RYP2" s="86"/>
      <c r="RYQ2" s="86"/>
      <c r="RYR2" s="86"/>
      <c r="RYS2" s="86"/>
      <c r="RYT2" s="86"/>
      <c r="RYU2" s="86"/>
      <c r="RYV2" s="86"/>
      <c r="RYW2" s="86"/>
      <c r="RYX2" s="86"/>
      <c r="RYY2" s="86"/>
      <c r="RYZ2" s="86"/>
      <c r="RZA2" s="86"/>
      <c r="RZB2" s="86"/>
      <c r="RZC2" s="86"/>
      <c r="RZD2" s="86"/>
      <c r="RZE2" s="86"/>
      <c r="RZF2" s="86"/>
      <c r="RZG2" s="86"/>
      <c r="RZH2" s="86"/>
      <c r="RZI2" s="86"/>
      <c r="RZJ2" s="86"/>
      <c r="RZK2" s="86"/>
      <c r="RZL2" s="86"/>
      <c r="RZM2" s="86"/>
      <c r="RZN2" s="86"/>
      <c r="RZO2" s="86"/>
      <c r="RZP2" s="86"/>
      <c r="RZQ2" s="86"/>
      <c r="RZR2" s="86"/>
      <c r="RZS2" s="86"/>
      <c r="RZT2" s="86"/>
      <c r="RZU2" s="86"/>
      <c r="RZV2" s="86"/>
      <c r="RZW2" s="86"/>
      <c r="RZX2" s="86"/>
      <c r="RZY2" s="86"/>
      <c r="RZZ2" s="86"/>
      <c r="SAA2" s="86"/>
      <c r="SAB2" s="86"/>
      <c r="SAC2" s="86"/>
      <c r="SAD2" s="86"/>
      <c r="SAE2" s="86"/>
      <c r="SAF2" s="86"/>
      <c r="SAG2" s="86"/>
      <c r="SAH2" s="86"/>
      <c r="SAI2" s="86"/>
      <c r="SAJ2" s="86"/>
      <c r="SAK2" s="86"/>
      <c r="SAL2" s="86"/>
      <c r="SAM2" s="86"/>
      <c r="SAN2" s="86"/>
      <c r="SAO2" s="86"/>
      <c r="SAP2" s="86"/>
      <c r="SAQ2" s="86"/>
      <c r="SAR2" s="86"/>
      <c r="SAS2" s="86"/>
      <c r="SAT2" s="86"/>
      <c r="SAU2" s="86"/>
      <c r="SAV2" s="86"/>
      <c r="SAW2" s="86"/>
      <c r="SAX2" s="86"/>
      <c r="SAY2" s="86"/>
      <c r="SAZ2" s="86"/>
      <c r="SBA2" s="86"/>
      <c r="SBB2" s="86"/>
      <c r="SBC2" s="86"/>
      <c r="SBD2" s="86"/>
      <c r="SBE2" s="86"/>
      <c r="SBF2" s="86"/>
      <c r="SBG2" s="86"/>
      <c r="SBH2" s="86"/>
      <c r="SBI2" s="86"/>
      <c r="SBJ2" s="86"/>
      <c r="SBK2" s="86"/>
      <c r="SBL2" s="86"/>
      <c r="SBM2" s="86"/>
      <c r="SBN2" s="86"/>
      <c r="SBO2" s="86"/>
      <c r="SBP2" s="86"/>
      <c r="SBQ2" s="86"/>
      <c r="SBR2" s="86"/>
      <c r="SBS2" s="86"/>
      <c r="SBT2" s="86"/>
      <c r="SBU2" s="86"/>
      <c r="SBV2" s="86"/>
      <c r="SBW2" s="86"/>
      <c r="SBX2" s="86"/>
      <c r="SBY2" s="86"/>
      <c r="SBZ2" s="86"/>
      <c r="SCA2" s="86"/>
      <c r="SCB2" s="86"/>
      <c r="SCC2" s="86"/>
      <c r="SCD2" s="86"/>
      <c r="SCE2" s="86"/>
      <c r="SCF2" s="86"/>
      <c r="SCG2" s="86"/>
      <c r="SCH2" s="86"/>
      <c r="SCI2" s="86"/>
      <c r="SCJ2" s="86"/>
      <c r="SCK2" s="86"/>
      <c r="SCL2" s="86"/>
      <c r="SCM2" s="86"/>
      <c r="SCN2" s="86"/>
      <c r="SCO2" s="86"/>
      <c r="SCP2" s="86"/>
      <c r="SCQ2" s="86"/>
      <c r="SCR2" s="86"/>
      <c r="SCS2" s="86"/>
      <c r="SCT2" s="86"/>
      <c r="SCU2" s="86"/>
      <c r="SCV2" s="86"/>
      <c r="SCW2" s="86"/>
      <c r="SCX2" s="86"/>
      <c r="SCY2" s="86"/>
      <c r="SCZ2" s="86"/>
      <c r="SDA2" s="86"/>
      <c r="SDB2" s="86"/>
      <c r="SDC2" s="86"/>
      <c r="SDD2" s="86"/>
      <c r="SDE2" s="86"/>
      <c r="SDF2" s="86"/>
      <c r="SDG2" s="86"/>
      <c r="SDH2" s="86"/>
      <c r="SDI2" s="86"/>
      <c r="SDJ2" s="86"/>
      <c r="SDK2" s="86"/>
      <c r="SDL2" s="86"/>
      <c r="SDM2" s="86"/>
      <c r="SDN2" s="86"/>
      <c r="SDO2" s="86"/>
      <c r="SDP2" s="86"/>
      <c r="SDQ2" s="86"/>
      <c r="SDR2" s="86"/>
      <c r="SDS2" s="86"/>
      <c r="SDT2" s="86"/>
      <c r="SDU2" s="86"/>
      <c r="SDV2" s="86"/>
      <c r="SDW2" s="86"/>
      <c r="SDX2" s="86"/>
      <c r="SDY2" s="86"/>
      <c r="SDZ2" s="86"/>
      <c r="SEA2" s="86"/>
      <c r="SEB2" s="86"/>
      <c r="SEC2" s="86"/>
      <c r="SED2" s="86"/>
      <c r="SEE2" s="86"/>
      <c r="SEF2" s="86"/>
      <c r="SEG2" s="86"/>
      <c r="SEH2" s="86"/>
      <c r="SEI2" s="86"/>
      <c r="SEJ2" s="86"/>
      <c r="SEK2" s="86"/>
      <c r="SEL2" s="86"/>
      <c r="SEM2" s="86"/>
      <c r="SEN2" s="86"/>
      <c r="SEO2" s="86"/>
      <c r="SEP2" s="86"/>
      <c r="SEQ2" s="86"/>
      <c r="SER2" s="86"/>
      <c r="SES2" s="86"/>
      <c r="SET2" s="86"/>
      <c r="SEU2" s="86"/>
      <c r="SEV2" s="86"/>
      <c r="SEW2" s="86"/>
      <c r="SEX2" s="86"/>
      <c r="SEY2" s="86"/>
      <c r="SEZ2" s="86"/>
      <c r="SFA2" s="86"/>
      <c r="SFB2" s="86"/>
      <c r="SFC2" s="86"/>
      <c r="SFD2" s="86"/>
      <c r="SFE2" s="86"/>
      <c r="SFF2" s="86"/>
      <c r="SFG2" s="86"/>
      <c r="SFH2" s="86"/>
      <c r="SFI2" s="86"/>
      <c r="SFJ2" s="86"/>
      <c r="SFK2" s="86"/>
      <c r="SFL2" s="86"/>
      <c r="SFM2" s="86"/>
      <c r="SFN2" s="86"/>
      <c r="SFO2" s="86"/>
      <c r="SFP2" s="86"/>
      <c r="SFQ2" s="86"/>
      <c r="SFR2" s="86"/>
      <c r="SFS2" s="86"/>
      <c r="SFT2" s="86"/>
      <c r="SFU2" s="86"/>
      <c r="SFV2" s="86"/>
      <c r="SFW2" s="86"/>
      <c r="SFX2" s="86"/>
      <c r="SFY2" s="86"/>
      <c r="SFZ2" s="86"/>
      <c r="SGA2" s="86"/>
      <c r="SGB2" s="86"/>
      <c r="SGC2" s="86"/>
      <c r="SGD2" s="86"/>
      <c r="SGE2" s="86"/>
      <c r="SGF2" s="86"/>
      <c r="SGG2" s="86"/>
      <c r="SGH2" s="86"/>
      <c r="SGI2" s="86"/>
      <c r="SGJ2" s="86"/>
      <c r="SGK2" s="86"/>
      <c r="SGL2" s="86"/>
      <c r="SGM2" s="86"/>
      <c r="SGN2" s="86"/>
      <c r="SGO2" s="86"/>
      <c r="SGP2" s="86"/>
      <c r="SGQ2" s="86"/>
      <c r="SGR2" s="86"/>
      <c r="SGS2" s="86"/>
      <c r="SGT2" s="86"/>
      <c r="SGU2" s="86"/>
      <c r="SGV2" s="86"/>
      <c r="SGW2" s="86"/>
      <c r="SGX2" s="86"/>
      <c r="SGY2" s="86"/>
      <c r="SGZ2" s="86"/>
      <c r="SHA2" s="86"/>
      <c r="SHB2" s="86"/>
      <c r="SHC2" s="86"/>
      <c r="SHD2" s="86"/>
      <c r="SHE2" s="86"/>
      <c r="SHF2" s="86"/>
      <c r="SHG2" s="86"/>
      <c r="SHH2" s="86"/>
      <c r="SHI2" s="86"/>
      <c r="SHJ2" s="86"/>
      <c r="SHK2" s="86"/>
      <c r="SHL2" s="86"/>
      <c r="SHM2" s="86"/>
      <c r="SHN2" s="86"/>
      <c r="SHO2" s="86"/>
      <c r="SHP2" s="86"/>
      <c r="SHQ2" s="86"/>
      <c r="SHR2" s="86"/>
      <c r="SHS2" s="86"/>
      <c r="SHT2" s="86"/>
      <c r="SHU2" s="86"/>
      <c r="SHV2" s="86"/>
      <c r="SHW2" s="86"/>
      <c r="SHX2" s="86"/>
      <c r="SHY2" s="86"/>
      <c r="SHZ2" s="86"/>
      <c r="SIA2" s="86"/>
      <c r="SIB2" s="86"/>
      <c r="SIC2" s="86"/>
      <c r="SID2" s="86"/>
      <c r="SIE2" s="86"/>
      <c r="SIF2" s="86"/>
      <c r="SIG2" s="86"/>
      <c r="SIH2" s="86"/>
      <c r="SII2" s="86"/>
      <c r="SIJ2" s="86"/>
      <c r="SIK2" s="86"/>
      <c r="SIL2" s="86"/>
      <c r="SIM2" s="86"/>
      <c r="SIN2" s="86"/>
      <c r="SIO2" s="86"/>
      <c r="SIP2" s="86"/>
      <c r="SIQ2" s="86"/>
      <c r="SIR2" s="86"/>
      <c r="SIS2" s="86"/>
      <c r="SIT2" s="86"/>
      <c r="SIU2" s="86"/>
      <c r="SIV2" s="86"/>
      <c r="SIW2" s="86"/>
      <c r="SIX2" s="86"/>
      <c r="SIY2" s="86"/>
      <c r="SIZ2" s="86"/>
      <c r="SJA2" s="86"/>
      <c r="SJB2" s="86"/>
      <c r="SJC2" s="86"/>
      <c r="SJD2" s="86"/>
      <c r="SJE2" s="86"/>
      <c r="SJF2" s="86"/>
      <c r="SJG2" s="86"/>
      <c r="SJH2" s="86"/>
      <c r="SJI2" s="86"/>
      <c r="SJJ2" s="86"/>
      <c r="SJK2" s="86"/>
      <c r="SJL2" s="86"/>
      <c r="SJM2" s="86"/>
      <c r="SJN2" s="86"/>
      <c r="SJO2" s="86"/>
      <c r="SJP2" s="86"/>
      <c r="SJQ2" s="86"/>
      <c r="SJR2" s="86"/>
      <c r="SJS2" s="86"/>
      <c r="SJT2" s="86"/>
      <c r="SJU2" s="86"/>
      <c r="SJV2" s="86"/>
      <c r="SJW2" s="86"/>
      <c r="SJX2" s="86"/>
      <c r="SJY2" s="86"/>
      <c r="SJZ2" s="86"/>
      <c r="SKA2" s="86"/>
      <c r="SKB2" s="86"/>
      <c r="SKC2" s="86"/>
      <c r="SKD2" s="86"/>
      <c r="SKE2" s="86"/>
      <c r="SKF2" s="86"/>
      <c r="SKG2" s="86"/>
      <c r="SKH2" s="86"/>
      <c r="SKI2" s="86"/>
      <c r="SKJ2" s="86"/>
      <c r="SKK2" s="86"/>
      <c r="SKL2" s="86"/>
      <c r="SKM2" s="86"/>
      <c r="SKN2" s="86"/>
      <c r="SKO2" s="86"/>
      <c r="SKP2" s="86"/>
      <c r="SKQ2" s="86"/>
      <c r="SKR2" s="86"/>
      <c r="SKS2" s="86"/>
      <c r="SKT2" s="86"/>
      <c r="SKU2" s="86"/>
      <c r="SKV2" s="86"/>
      <c r="SKW2" s="86"/>
      <c r="SKX2" s="86"/>
      <c r="SKY2" s="86"/>
      <c r="SKZ2" s="86"/>
      <c r="SLA2" s="86"/>
      <c r="SLB2" s="86"/>
      <c r="SLC2" s="86"/>
      <c r="SLD2" s="86"/>
      <c r="SLE2" s="86"/>
      <c r="SLF2" s="86"/>
      <c r="SLG2" s="86"/>
      <c r="SLH2" s="86"/>
      <c r="SLI2" s="86"/>
      <c r="SLJ2" s="86"/>
      <c r="SLK2" s="86"/>
      <c r="SLL2" s="86"/>
      <c r="SLM2" s="86"/>
      <c r="SLN2" s="86"/>
      <c r="SLO2" s="86"/>
      <c r="SLP2" s="86"/>
      <c r="SLQ2" s="86"/>
      <c r="SLR2" s="86"/>
      <c r="SLS2" s="86"/>
      <c r="SLT2" s="86"/>
      <c r="SLU2" s="86"/>
      <c r="SLV2" s="86"/>
      <c r="SLW2" s="86"/>
      <c r="SLX2" s="86"/>
      <c r="SLY2" s="86"/>
      <c r="SLZ2" s="86"/>
      <c r="SMA2" s="86"/>
      <c r="SMB2" s="86"/>
      <c r="SMC2" s="86"/>
      <c r="SMD2" s="86"/>
      <c r="SME2" s="86"/>
      <c r="SMF2" s="86"/>
      <c r="SMG2" s="86"/>
      <c r="SMH2" s="86"/>
      <c r="SMI2" s="86"/>
      <c r="SMJ2" s="86"/>
      <c r="SMK2" s="86"/>
      <c r="SML2" s="86"/>
      <c r="SMM2" s="86"/>
      <c r="SMN2" s="86"/>
      <c r="SMO2" s="86"/>
      <c r="SMP2" s="86"/>
      <c r="SMQ2" s="86"/>
      <c r="SMR2" s="86"/>
      <c r="SMS2" s="86"/>
      <c r="SMT2" s="86"/>
      <c r="SMU2" s="86"/>
      <c r="SMV2" s="86"/>
      <c r="SMW2" s="86"/>
      <c r="SMX2" s="86"/>
      <c r="SMY2" s="86"/>
      <c r="SMZ2" s="86"/>
      <c r="SNA2" s="86"/>
      <c r="SNB2" s="86"/>
      <c r="SNC2" s="86"/>
      <c r="SND2" s="86"/>
      <c r="SNE2" s="86"/>
      <c r="SNF2" s="86"/>
      <c r="SNG2" s="86"/>
      <c r="SNH2" s="86"/>
      <c r="SNI2" s="86"/>
      <c r="SNJ2" s="86"/>
      <c r="SNK2" s="86"/>
      <c r="SNL2" s="86"/>
      <c r="SNM2" s="86"/>
      <c r="SNN2" s="86"/>
      <c r="SNO2" s="86"/>
      <c r="SNP2" s="86"/>
      <c r="SNQ2" s="86"/>
      <c r="SNR2" s="86"/>
      <c r="SNS2" s="86"/>
      <c r="SNT2" s="86"/>
      <c r="SNU2" s="86"/>
      <c r="SNV2" s="86"/>
      <c r="SNW2" s="86"/>
      <c r="SNX2" s="86"/>
      <c r="SNY2" s="86"/>
      <c r="SNZ2" s="86"/>
      <c r="SOA2" s="86"/>
      <c r="SOB2" s="86"/>
      <c r="SOC2" s="86"/>
      <c r="SOD2" s="86"/>
      <c r="SOE2" s="86"/>
      <c r="SOF2" s="86"/>
      <c r="SOG2" s="86"/>
      <c r="SOH2" s="86"/>
      <c r="SOI2" s="86"/>
      <c r="SOJ2" s="86"/>
      <c r="SOK2" s="86"/>
      <c r="SOL2" s="86"/>
      <c r="SOM2" s="86"/>
      <c r="SON2" s="86"/>
      <c r="SOO2" s="86"/>
      <c r="SOP2" s="86"/>
      <c r="SOQ2" s="86"/>
      <c r="SOR2" s="86"/>
      <c r="SOS2" s="86"/>
      <c r="SOT2" s="86"/>
      <c r="SOU2" s="86"/>
      <c r="SOV2" s="86"/>
      <c r="SOW2" s="86"/>
      <c r="SOX2" s="86"/>
      <c r="SOY2" s="86"/>
      <c r="SOZ2" s="86"/>
      <c r="SPA2" s="86"/>
      <c r="SPB2" s="86"/>
      <c r="SPC2" s="86"/>
      <c r="SPD2" s="86"/>
      <c r="SPE2" s="86"/>
      <c r="SPF2" s="86"/>
      <c r="SPG2" s="86"/>
      <c r="SPH2" s="86"/>
      <c r="SPI2" s="86"/>
      <c r="SPJ2" s="86"/>
      <c r="SPK2" s="86"/>
      <c r="SPL2" s="86"/>
      <c r="SPM2" s="86"/>
      <c r="SPN2" s="86"/>
      <c r="SPO2" s="86"/>
      <c r="SPP2" s="86"/>
      <c r="SPQ2" s="86"/>
      <c r="SPR2" s="86"/>
      <c r="SPS2" s="86"/>
      <c r="SPT2" s="86"/>
      <c r="SPU2" s="86"/>
      <c r="SPV2" s="86"/>
      <c r="SPW2" s="86"/>
      <c r="SPX2" s="86"/>
      <c r="SPY2" s="86"/>
      <c r="SPZ2" s="86"/>
      <c r="SQA2" s="86"/>
      <c r="SQB2" s="86"/>
      <c r="SQC2" s="86"/>
      <c r="SQD2" s="86"/>
      <c r="SQE2" s="86"/>
      <c r="SQF2" s="86"/>
      <c r="SQG2" s="86"/>
      <c r="SQH2" s="86"/>
      <c r="SQI2" s="86"/>
      <c r="SQJ2" s="86"/>
      <c r="SQK2" s="86"/>
      <c r="SQL2" s="86"/>
      <c r="SQM2" s="86"/>
      <c r="SQN2" s="86"/>
      <c r="SQO2" s="86"/>
      <c r="SQP2" s="86"/>
      <c r="SQQ2" s="86"/>
      <c r="SQR2" s="86"/>
      <c r="SQS2" s="86"/>
      <c r="SQT2" s="86"/>
      <c r="SQU2" s="86"/>
      <c r="SQV2" s="86"/>
      <c r="SQW2" s="86"/>
      <c r="SQX2" s="86"/>
      <c r="SQY2" s="86"/>
      <c r="SQZ2" s="86"/>
      <c r="SRA2" s="86"/>
      <c r="SRB2" s="86"/>
      <c r="SRC2" s="86"/>
      <c r="SRD2" s="86"/>
      <c r="SRE2" s="86"/>
      <c r="SRF2" s="86"/>
      <c r="SRG2" s="86"/>
      <c r="SRH2" s="86"/>
      <c r="SRI2" s="86"/>
      <c r="SRJ2" s="86"/>
      <c r="SRK2" s="86"/>
      <c r="SRL2" s="86"/>
      <c r="SRM2" s="86"/>
      <c r="SRN2" s="86"/>
      <c r="SRO2" s="86"/>
      <c r="SRP2" s="86"/>
      <c r="SRQ2" s="86"/>
      <c r="SRR2" s="86"/>
      <c r="SRS2" s="86"/>
      <c r="SRT2" s="86"/>
      <c r="SRU2" s="86"/>
      <c r="SRV2" s="86"/>
      <c r="SRW2" s="86"/>
      <c r="SRX2" s="86"/>
      <c r="SRY2" s="86"/>
      <c r="SRZ2" s="86"/>
      <c r="SSA2" s="86"/>
      <c r="SSB2" s="86"/>
      <c r="SSC2" s="86"/>
      <c r="SSD2" s="86"/>
      <c r="SSE2" s="86"/>
      <c r="SSF2" s="86"/>
      <c r="SSG2" s="86"/>
      <c r="SSH2" s="86"/>
      <c r="SSI2" s="86"/>
      <c r="SSJ2" s="86"/>
      <c r="SSK2" s="86"/>
      <c r="SSL2" s="86"/>
      <c r="SSM2" s="86"/>
      <c r="SSN2" s="86"/>
      <c r="SSO2" s="86"/>
      <c r="SSP2" s="86"/>
      <c r="SSQ2" s="86"/>
      <c r="SSR2" s="86"/>
      <c r="SSS2" s="86"/>
      <c r="SST2" s="86"/>
      <c r="SSU2" s="86"/>
      <c r="SSV2" s="86"/>
      <c r="SSW2" s="86"/>
      <c r="SSX2" s="86"/>
      <c r="SSY2" s="86"/>
      <c r="SSZ2" s="86"/>
      <c r="STA2" s="86"/>
      <c r="STB2" s="86"/>
      <c r="STC2" s="86"/>
      <c r="STD2" s="86"/>
      <c r="STE2" s="86"/>
      <c r="STF2" s="86"/>
      <c r="STG2" s="86"/>
      <c r="STH2" s="86"/>
      <c r="STI2" s="86"/>
      <c r="STJ2" s="86"/>
      <c r="STK2" s="86"/>
      <c r="STL2" s="86"/>
      <c r="STM2" s="86"/>
      <c r="STN2" s="86"/>
      <c r="STO2" s="86"/>
      <c r="STP2" s="86"/>
      <c r="STQ2" s="86"/>
      <c r="STR2" s="86"/>
      <c r="STS2" s="86"/>
      <c r="STT2" s="86"/>
      <c r="STU2" s="86"/>
      <c r="STV2" s="86"/>
      <c r="STW2" s="86"/>
      <c r="STX2" s="86"/>
      <c r="STY2" s="86"/>
      <c r="STZ2" s="86"/>
      <c r="SUA2" s="86"/>
      <c r="SUB2" s="86"/>
      <c r="SUC2" s="86"/>
      <c r="SUD2" s="86"/>
      <c r="SUE2" s="86"/>
      <c r="SUF2" s="86"/>
      <c r="SUG2" s="86"/>
      <c r="SUH2" s="86"/>
      <c r="SUI2" s="86"/>
      <c r="SUJ2" s="86"/>
      <c r="SUK2" s="86"/>
      <c r="SUL2" s="86"/>
      <c r="SUM2" s="86"/>
      <c r="SUN2" s="86"/>
      <c r="SUO2" s="86"/>
      <c r="SUP2" s="86"/>
      <c r="SUQ2" s="86"/>
      <c r="SUR2" s="86"/>
      <c r="SUS2" s="86"/>
      <c r="SUT2" s="86"/>
      <c r="SUU2" s="86"/>
      <c r="SUV2" s="86"/>
      <c r="SUW2" s="86"/>
      <c r="SUX2" s="86"/>
      <c r="SUY2" s="86"/>
      <c r="SUZ2" s="86"/>
      <c r="SVA2" s="86"/>
      <c r="SVB2" s="86"/>
      <c r="SVC2" s="86"/>
      <c r="SVD2" s="86"/>
      <c r="SVE2" s="86"/>
      <c r="SVF2" s="86"/>
      <c r="SVG2" s="86"/>
      <c r="SVH2" s="86"/>
      <c r="SVI2" s="86"/>
      <c r="SVJ2" s="86"/>
      <c r="SVK2" s="86"/>
      <c r="SVL2" s="86"/>
      <c r="SVM2" s="86"/>
      <c r="SVN2" s="86"/>
      <c r="SVO2" s="86"/>
      <c r="SVP2" s="86"/>
      <c r="SVQ2" s="86"/>
      <c r="SVR2" s="86"/>
      <c r="SVS2" s="86"/>
      <c r="SVT2" s="86"/>
      <c r="SVU2" s="86"/>
      <c r="SVV2" s="86"/>
      <c r="SVW2" s="86"/>
      <c r="SVX2" s="86"/>
      <c r="SVY2" s="86"/>
      <c r="SVZ2" s="86"/>
      <c r="SWA2" s="86"/>
      <c r="SWB2" s="86"/>
      <c r="SWC2" s="86"/>
      <c r="SWD2" s="86"/>
      <c r="SWE2" s="86"/>
      <c r="SWF2" s="86"/>
      <c r="SWG2" s="86"/>
      <c r="SWH2" s="86"/>
      <c r="SWI2" s="86"/>
      <c r="SWJ2" s="86"/>
      <c r="SWK2" s="86"/>
      <c r="SWL2" s="86"/>
      <c r="SWM2" s="86"/>
      <c r="SWN2" s="86"/>
      <c r="SWO2" s="86"/>
      <c r="SWP2" s="86"/>
      <c r="SWQ2" s="86"/>
      <c r="SWR2" s="86"/>
      <c r="SWS2" s="86"/>
      <c r="SWT2" s="86"/>
      <c r="SWU2" s="86"/>
      <c r="SWV2" s="86"/>
      <c r="SWW2" s="86"/>
      <c r="SWX2" s="86"/>
      <c r="SWY2" s="86"/>
      <c r="SWZ2" s="86"/>
      <c r="SXA2" s="86"/>
      <c r="SXB2" s="86"/>
      <c r="SXC2" s="86"/>
      <c r="SXD2" s="86"/>
      <c r="SXE2" s="86"/>
      <c r="SXF2" s="86"/>
      <c r="SXG2" s="86"/>
      <c r="SXH2" s="86"/>
      <c r="SXI2" s="86"/>
      <c r="SXJ2" s="86"/>
      <c r="SXK2" s="86"/>
      <c r="SXL2" s="86"/>
      <c r="SXM2" s="86"/>
      <c r="SXN2" s="86"/>
      <c r="SXO2" s="86"/>
      <c r="SXP2" s="86"/>
      <c r="SXQ2" s="86"/>
      <c r="SXR2" s="86"/>
      <c r="SXS2" s="86"/>
      <c r="SXT2" s="86"/>
      <c r="SXU2" s="86"/>
      <c r="SXV2" s="86"/>
      <c r="SXW2" s="86"/>
      <c r="SXX2" s="86"/>
      <c r="SXY2" s="86"/>
      <c r="SXZ2" s="86"/>
      <c r="SYA2" s="86"/>
      <c r="SYB2" s="86"/>
      <c r="SYC2" s="86"/>
      <c r="SYD2" s="86"/>
      <c r="SYE2" s="86"/>
      <c r="SYF2" s="86"/>
      <c r="SYG2" s="86"/>
      <c r="SYH2" s="86"/>
      <c r="SYI2" s="86"/>
      <c r="SYJ2" s="86"/>
      <c r="SYK2" s="86"/>
      <c r="SYL2" s="86"/>
      <c r="SYM2" s="86"/>
      <c r="SYN2" s="86"/>
      <c r="SYO2" s="86"/>
      <c r="SYP2" s="86"/>
      <c r="SYQ2" s="86"/>
      <c r="SYR2" s="86"/>
      <c r="SYS2" s="86"/>
      <c r="SYT2" s="86"/>
      <c r="SYU2" s="86"/>
      <c r="SYV2" s="86"/>
      <c r="SYW2" s="86"/>
      <c r="SYX2" s="86"/>
      <c r="SYY2" s="86"/>
      <c r="SYZ2" s="86"/>
      <c r="SZA2" s="86"/>
      <c r="SZB2" s="86"/>
      <c r="SZC2" s="86"/>
      <c r="SZD2" s="86"/>
      <c r="SZE2" s="86"/>
      <c r="SZF2" s="86"/>
      <c r="SZG2" s="86"/>
      <c r="SZH2" s="86"/>
      <c r="SZI2" s="86"/>
      <c r="SZJ2" s="86"/>
      <c r="SZK2" s="86"/>
      <c r="SZL2" s="86"/>
      <c r="SZM2" s="86"/>
      <c r="SZN2" s="86"/>
      <c r="SZO2" s="86"/>
      <c r="SZP2" s="86"/>
      <c r="SZQ2" s="86"/>
      <c r="SZR2" s="86"/>
      <c r="SZS2" s="86"/>
      <c r="SZT2" s="86"/>
      <c r="SZU2" s="86"/>
      <c r="SZV2" s="86"/>
      <c r="SZW2" s="86"/>
      <c r="SZX2" s="86"/>
      <c r="SZY2" s="86"/>
      <c r="SZZ2" s="86"/>
      <c r="TAA2" s="86"/>
      <c r="TAB2" s="86"/>
      <c r="TAC2" s="86"/>
      <c r="TAD2" s="86"/>
      <c r="TAE2" s="86"/>
      <c r="TAF2" s="86"/>
      <c r="TAG2" s="86"/>
      <c r="TAH2" s="86"/>
      <c r="TAI2" s="86"/>
      <c r="TAJ2" s="86"/>
      <c r="TAK2" s="86"/>
      <c r="TAL2" s="86"/>
      <c r="TAM2" s="86"/>
      <c r="TAN2" s="86"/>
      <c r="TAO2" s="86"/>
      <c r="TAP2" s="86"/>
      <c r="TAQ2" s="86"/>
      <c r="TAR2" s="86"/>
      <c r="TAS2" s="86"/>
      <c r="TAT2" s="86"/>
      <c r="TAU2" s="86"/>
      <c r="TAV2" s="86"/>
      <c r="TAW2" s="86"/>
      <c r="TAX2" s="86"/>
      <c r="TAY2" s="86"/>
      <c r="TAZ2" s="86"/>
      <c r="TBA2" s="86"/>
      <c r="TBB2" s="86"/>
      <c r="TBC2" s="86"/>
      <c r="TBD2" s="86"/>
      <c r="TBE2" s="86"/>
      <c r="TBF2" s="86"/>
      <c r="TBG2" s="86"/>
      <c r="TBH2" s="86"/>
      <c r="TBI2" s="86"/>
      <c r="TBJ2" s="86"/>
      <c r="TBK2" s="86"/>
      <c r="TBL2" s="86"/>
      <c r="TBM2" s="86"/>
      <c r="TBN2" s="86"/>
      <c r="TBO2" s="86"/>
      <c r="TBP2" s="86"/>
      <c r="TBQ2" s="86"/>
      <c r="TBR2" s="86"/>
      <c r="TBS2" s="86"/>
      <c r="TBT2" s="86"/>
      <c r="TBU2" s="86"/>
      <c r="TBV2" s="86"/>
      <c r="TBW2" s="86"/>
      <c r="TBX2" s="86"/>
      <c r="TBY2" s="86"/>
      <c r="TBZ2" s="86"/>
      <c r="TCA2" s="86"/>
      <c r="TCB2" s="86"/>
      <c r="TCC2" s="86"/>
      <c r="TCD2" s="86"/>
      <c r="TCE2" s="86"/>
      <c r="TCF2" s="86"/>
      <c r="TCG2" s="86"/>
      <c r="TCH2" s="86"/>
      <c r="TCI2" s="86"/>
      <c r="TCJ2" s="86"/>
      <c r="TCK2" s="86"/>
      <c r="TCL2" s="86"/>
      <c r="TCM2" s="86"/>
      <c r="TCN2" s="86"/>
      <c r="TCO2" s="86"/>
      <c r="TCP2" s="86"/>
      <c r="TCQ2" s="86"/>
      <c r="TCR2" s="86"/>
      <c r="TCS2" s="86"/>
      <c r="TCT2" s="86"/>
      <c r="TCU2" s="86"/>
      <c r="TCV2" s="86"/>
      <c r="TCW2" s="86"/>
      <c r="TCX2" s="86"/>
      <c r="TCY2" s="86"/>
      <c r="TCZ2" s="86"/>
      <c r="TDA2" s="86"/>
      <c r="TDB2" s="86"/>
      <c r="TDC2" s="86"/>
      <c r="TDD2" s="86"/>
      <c r="TDE2" s="86"/>
      <c r="TDF2" s="86"/>
      <c r="TDG2" s="86"/>
      <c r="TDH2" s="86"/>
      <c r="TDI2" s="86"/>
      <c r="TDJ2" s="86"/>
      <c r="TDK2" s="86"/>
      <c r="TDL2" s="86"/>
      <c r="TDM2" s="86"/>
      <c r="TDN2" s="86"/>
      <c r="TDO2" s="86"/>
      <c r="TDP2" s="86"/>
      <c r="TDQ2" s="86"/>
      <c r="TDR2" s="86"/>
      <c r="TDS2" s="86"/>
      <c r="TDT2" s="86"/>
      <c r="TDU2" s="86"/>
      <c r="TDV2" s="86"/>
      <c r="TDW2" s="86"/>
      <c r="TDX2" s="86"/>
      <c r="TDY2" s="86"/>
      <c r="TDZ2" s="86"/>
      <c r="TEA2" s="86"/>
      <c r="TEB2" s="86"/>
      <c r="TEC2" s="86"/>
      <c r="TED2" s="86"/>
      <c r="TEE2" s="86"/>
      <c r="TEF2" s="86"/>
      <c r="TEG2" s="86"/>
      <c r="TEH2" s="86"/>
      <c r="TEI2" s="86"/>
      <c r="TEJ2" s="86"/>
      <c r="TEK2" s="86"/>
      <c r="TEL2" s="86"/>
      <c r="TEM2" s="86"/>
      <c r="TEN2" s="86"/>
      <c r="TEO2" s="86"/>
      <c r="TEP2" s="86"/>
      <c r="TEQ2" s="86"/>
      <c r="TER2" s="86"/>
      <c r="TES2" s="86"/>
      <c r="TET2" s="86"/>
      <c r="TEU2" s="86"/>
      <c r="TEV2" s="86"/>
      <c r="TEW2" s="86"/>
      <c r="TEX2" s="86"/>
      <c r="TEY2" s="86"/>
      <c r="TEZ2" s="86"/>
      <c r="TFA2" s="86"/>
      <c r="TFB2" s="86"/>
      <c r="TFC2" s="86"/>
      <c r="TFD2" s="86"/>
      <c r="TFE2" s="86"/>
      <c r="TFF2" s="86"/>
      <c r="TFG2" s="86"/>
      <c r="TFH2" s="86"/>
      <c r="TFI2" s="86"/>
      <c r="TFJ2" s="86"/>
      <c r="TFK2" s="86"/>
      <c r="TFL2" s="86"/>
      <c r="TFM2" s="86"/>
      <c r="TFN2" s="86"/>
      <c r="TFO2" s="86"/>
      <c r="TFP2" s="86"/>
      <c r="TFQ2" s="86"/>
      <c r="TFR2" s="86"/>
      <c r="TFS2" s="86"/>
      <c r="TFT2" s="86"/>
      <c r="TFU2" s="86"/>
      <c r="TFV2" s="86"/>
      <c r="TFW2" s="86"/>
      <c r="TFX2" s="86"/>
      <c r="TFY2" s="86"/>
      <c r="TFZ2" s="86"/>
      <c r="TGA2" s="86"/>
      <c r="TGB2" s="86"/>
      <c r="TGC2" s="86"/>
      <c r="TGD2" s="86"/>
      <c r="TGE2" s="86"/>
      <c r="TGF2" s="86"/>
      <c r="TGG2" s="86"/>
      <c r="TGH2" s="86"/>
      <c r="TGI2" s="86"/>
      <c r="TGJ2" s="86"/>
      <c r="TGK2" s="86"/>
      <c r="TGL2" s="86"/>
      <c r="TGM2" s="86"/>
      <c r="TGN2" s="86"/>
      <c r="TGO2" s="86"/>
      <c r="TGP2" s="86"/>
      <c r="TGQ2" s="86"/>
      <c r="TGR2" s="86"/>
      <c r="TGS2" s="86"/>
      <c r="TGT2" s="86"/>
      <c r="TGU2" s="86"/>
      <c r="TGV2" s="86"/>
      <c r="TGW2" s="86"/>
      <c r="TGX2" s="86"/>
      <c r="TGY2" s="86"/>
      <c r="TGZ2" s="86"/>
      <c r="THA2" s="86"/>
      <c r="THB2" s="86"/>
      <c r="THC2" s="86"/>
      <c r="THD2" s="86"/>
      <c r="THE2" s="86"/>
      <c r="THF2" s="86"/>
      <c r="THG2" s="86"/>
      <c r="THH2" s="86"/>
      <c r="THI2" s="86"/>
      <c r="THJ2" s="86"/>
      <c r="THK2" s="86"/>
      <c r="THL2" s="86"/>
      <c r="THM2" s="86"/>
      <c r="THN2" s="86"/>
      <c r="THO2" s="86"/>
      <c r="THP2" s="86"/>
      <c r="THQ2" s="86"/>
      <c r="THR2" s="86"/>
      <c r="THS2" s="86"/>
      <c r="THT2" s="86"/>
      <c r="THU2" s="86"/>
      <c r="THV2" s="86"/>
      <c r="THW2" s="86"/>
      <c r="THX2" s="86"/>
      <c r="THY2" s="86"/>
      <c r="THZ2" s="86"/>
      <c r="TIA2" s="86"/>
      <c r="TIB2" s="86"/>
      <c r="TIC2" s="86"/>
      <c r="TID2" s="86"/>
      <c r="TIE2" s="86"/>
      <c r="TIF2" s="86"/>
      <c r="TIG2" s="86"/>
      <c r="TIH2" s="86"/>
      <c r="TII2" s="86"/>
      <c r="TIJ2" s="86"/>
      <c r="TIK2" s="86"/>
      <c r="TIL2" s="86"/>
      <c r="TIM2" s="86"/>
      <c r="TIN2" s="86"/>
      <c r="TIO2" s="86"/>
      <c r="TIP2" s="86"/>
      <c r="TIQ2" s="86"/>
      <c r="TIR2" s="86"/>
      <c r="TIS2" s="86"/>
      <c r="TIT2" s="86"/>
      <c r="TIU2" s="86"/>
      <c r="TIV2" s="86"/>
      <c r="TIW2" s="86"/>
      <c r="TIX2" s="86"/>
      <c r="TIY2" s="86"/>
      <c r="TIZ2" s="86"/>
      <c r="TJA2" s="86"/>
      <c r="TJB2" s="86"/>
      <c r="TJC2" s="86"/>
      <c r="TJD2" s="86"/>
      <c r="TJE2" s="86"/>
      <c r="TJF2" s="86"/>
      <c r="TJG2" s="86"/>
      <c r="TJH2" s="86"/>
      <c r="TJI2" s="86"/>
      <c r="TJJ2" s="86"/>
      <c r="TJK2" s="86"/>
      <c r="TJL2" s="86"/>
      <c r="TJM2" s="86"/>
      <c r="TJN2" s="86"/>
      <c r="TJO2" s="86"/>
      <c r="TJP2" s="86"/>
      <c r="TJQ2" s="86"/>
      <c r="TJR2" s="86"/>
      <c r="TJS2" s="86"/>
      <c r="TJT2" s="86"/>
      <c r="TJU2" s="86"/>
      <c r="TJV2" s="86"/>
      <c r="TJW2" s="86"/>
      <c r="TJX2" s="86"/>
      <c r="TJY2" s="86"/>
      <c r="TJZ2" s="86"/>
      <c r="TKA2" s="86"/>
      <c r="TKB2" s="86"/>
      <c r="TKC2" s="86"/>
      <c r="TKD2" s="86"/>
      <c r="TKE2" s="86"/>
      <c r="TKF2" s="86"/>
      <c r="TKG2" s="86"/>
      <c r="TKH2" s="86"/>
      <c r="TKI2" s="86"/>
      <c r="TKJ2" s="86"/>
      <c r="TKK2" s="86"/>
      <c r="TKL2" s="86"/>
      <c r="TKM2" s="86"/>
      <c r="TKN2" s="86"/>
      <c r="TKO2" s="86"/>
      <c r="TKP2" s="86"/>
      <c r="TKQ2" s="86"/>
      <c r="TKR2" s="86"/>
      <c r="TKS2" s="86"/>
      <c r="TKT2" s="86"/>
      <c r="TKU2" s="86"/>
      <c r="TKV2" s="86"/>
      <c r="TKW2" s="86"/>
      <c r="TKX2" s="86"/>
      <c r="TKY2" s="86"/>
      <c r="TKZ2" s="86"/>
      <c r="TLA2" s="86"/>
      <c r="TLB2" s="86"/>
      <c r="TLC2" s="86"/>
      <c r="TLD2" s="86"/>
      <c r="TLE2" s="86"/>
      <c r="TLF2" s="86"/>
      <c r="TLG2" s="86"/>
      <c r="TLH2" s="86"/>
      <c r="TLI2" s="86"/>
      <c r="TLJ2" s="86"/>
      <c r="TLK2" s="86"/>
      <c r="TLL2" s="86"/>
      <c r="TLM2" s="86"/>
      <c r="TLN2" s="86"/>
      <c r="TLO2" s="86"/>
      <c r="TLP2" s="86"/>
      <c r="TLQ2" s="86"/>
      <c r="TLR2" s="86"/>
      <c r="TLS2" s="86"/>
      <c r="TLT2" s="86"/>
      <c r="TLU2" s="86"/>
      <c r="TLV2" s="86"/>
      <c r="TLW2" s="86"/>
      <c r="TLX2" s="86"/>
      <c r="TLY2" s="86"/>
      <c r="TLZ2" s="86"/>
      <c r="TMA2" s="86"/>
      <c r="TMB2" s="86"/>
      <c r="TMC2" s="86"/>
      <c r="TMD2" s="86"/>
      <c r="TME2" s="86"/>
      <c r="TMF2" s="86"/>
      <c r="TMG2" s="86"/>
      <c r="TMH2" s="86"/>
      <c r="TMI2" s="86"/>
      <c r="TMJ2" s="86"/>
      <c r="TMK2" s="86"/>
      <c r="TML2" s="86"/>
      <c r="TMM2" s="86"/>
      <c r="TMN2" s="86"/>
      <c r="TMO2" s="86"/>
      <c r="TMP2" s="86"/>
      <c r="TMQ2" s="86"/>
      <c r="TMR2" s="86"/>
      <c r="TMS2" s="86"/>
      <c r="TMT2" s="86"/>
      <c r="TMU2" s="86"/>
      <c r="TMV2" s="86"/>
      <c r="TMW2" s="86"/>
      <c r="TMX2" s="86"/>
      <c r="TMY2" s="86"/>
      <c r="TMZ2" s="86"/>
      <c r="TNA2" s="86"/>
      <c r="TNB2" s="86"/>
      <c r="TNC2" s="86"/>
      <c r="TND2" s="86"/>
      <c r="TNE2" s="86"/>
      <c r="TNF2" s="86"/>
      <c r="TNG2" s="86"/>
      <c r="TNH2" s="86"/>
      <c r="TNI2" s="86"/>
      <c r="TNJ2" s="86"/>
      <c r="TNK2" s="86"/>
      <c r="TNL2" s="86"/>
      <c r="TNM2" s="86"/>
      <c r="TNN2" s="86"/>
      <c r="TNO2" s="86"/>
      <c r="TNP2" s="86"/>
      <c r="TNQ2" s="86"/>
      <c r="TNR2" s="86"/>
      <c r="TNS2" s="86"/>
      <c r="TNT2" s="86"/>
      <c r="TNU2" s="86"/>
      <c r="TNV2" s="86"/>
      <c r="TNW2" s="86"/>
      <c r="TNX2" s="86"/>
      <c r="TNY2" s="86"/>
      <c r="TNZ2" s="86"/>
      <c r="TOA2" s="86"/>
      <c r="TOB2" s="86"/>
      <c r="TOC2" s="86"/>
      <c r="TOD2" s="86"/>
      <c r="TOE2" s="86"/>
      <c r="TOF2" s="86"/>
      <c r="TOG2" s="86"/>
      <c r="TOH2" s="86"/>
      <c r="TOI2" s="86"/>
      <c r="TOJ2" s="86"/>
      <c r="TOK2" s="86"/>
      <c r="TOL2" s="86"/>
      <c r="TOM2" s="86"/>
      <c r="TON2" s="86"/>
      <c r="TOO2" s="86"/>
      <c r="TOP2" s="86"/>
      <c r="TOQ2" s="86"/>
      <c r="TOR2" s="86"/>
      <c r="TOS2" s="86"/>
      <c r="TOT2" s="86"/>
      <c r="TOU2" s="86"/>
      <c r="TOV2" s="86"/>
      <c r="TOW2" s="86"/>
      <c r="TOX2" s="86"/>
      <c r="TOY2" s="86"/>
      <c r="TOZ2" s="86"/>
      <c r="TPA2" s="86"/>
      <c r="TPB2" s="86"/>
      <c r="TPC2" s="86"/>
      <c r="TPD2" s="86"/>
      <c r="TPE2" s="86"/>
      <c r="TPF2" s="86"/>
      <c r="TPG2" s="86"/>
      <c r="TPH2" s="86"/>
      <c r="TPI2" s="86"/>
      <c r="TPJ2" s="86"/>
      <c r="TPK2" s="86"/>
      <c r="TPL2" s="86"/>
      <c r="TPM2" s="86"/>
      <c r="TPN2" s="86"/>
      <c r="TPO2" s="86"/>
      <c r="TPP2" s="86"/>
      <c r="TPQ2" s="86"/>
      <c r="TPR2" s="86"/>
      <c r="TPS2" s="86"/>
      <c r="TPT2" s="86"/>
      <c r="TPU2" s="86"/>
      <c r="TPV2" s="86"/>
      <c r="TPW2" s="86"/>
      <c r="TPX2" s="86"/>
      <c r="TPY2" s="86"/>
      <c r="TPZ2" s="86"/>
      <c r="TQA2" s="86"/>
      <c r="TQB2" s="86"/>
      <c r="TQC2" s="86"/>
      <c r="TQD2" s="86"/>
      <c r="TQE2" s="86"/>
      <c r="TQF2" s="86"/>
      <c r="TQG2" s="86"/>
      <c r="TQH2" s="86"/>
      <c r="TQI2" s="86"/>
      <c r="TQJ2" s="86"/>
      <c r="TQK2" s="86"/>
      <c r="TQL2" s="86"/>
      <c r="TQM2" s="86"/>
      <c r="TQN2" s="86"/>
      <c r="TQO2" s="86"/>
      <c r="TQP2" s="86"/>
      <c r="TQQ2" s="86"/>
      <c r="TQR2" s="86"/>
      <c r="TQS2" s="86"/>
      <c r="TQT2" s="86"/>
      <c r="TQU2" s="86"/>
      <c r="TQV2" s="86"/>
      <c r="TQW2" s="86"/>
      <c r="TQX2" s="86"/>
      <c r="TQY2" s="86"/>
      <c r="TQZ2" s="86"/>
      <c r="TRA2" s="86"/>
      <c r="TRB2" s="86"/>
      <c r="TRC2" s="86"/>
      <c r="TRD2" s="86"/>
      <c r="TRE2" s="86"/>
      <c r="TRF2" s="86"/>
      <c r="TRG2" s="86"/>
      <c r="TRH2" s="86"/>
      <c r="TRI2" s="86"/>
      <c r="TRJ2" s="86"/>
      <c r="TRK2" s="86"/>
      <c r="TRL2" s="86"/>
      <c r="TRM2" s="86"/>
      <c r="TRN2" s="86"/>
      <c r="TRO2" s="86"/>
      <c r="TRP2" s="86"/>
      <c r="TRQ2" s="86"/>
      <c r="TRR2" s="86"/>
      <c r="TRS2" s="86"/>
      <c r="TRT2" s="86"/>
      <c r="TRU2" s="86"/>
      <c r="TRV2" s="86"/>
      <c r="TRW2" s="86"/>
      <c r="TRX2" s="86"/>
      <c r="TRY2" s="86"/>
      <c r="TRZ2" s="86"/>
      <c r="TSA2" s="86"/>
      <c r="TSB2" s="86"/>
      <c r="TSC2" s="86"/>
      <c r="TSD2" s="86"/>
      <c r="TSE2" s="86"/>
      <c r="TSF2" s="86"/>
      <c r="TSG2" s="86"/>
      <c r="TSH2" s="86"/>
      <c r="TSI2" s="86"/>
      <c r="TSJ2" s="86"/>
      <c r="TSK2" s="86"/>
      <c r="TSL2" s="86"/>
      <c r="TSM2" s="86"/>
      <c r="TSN2" s="86"/>
      <c r="TSO2" s="86"/>
      <c r="TSP2" s="86"/>
      <c r="TSQ2" s="86"/>
      <c r="TSR2" s="86"/>
      <c r="TSS2" s="86"/>
      <c r="TST2" s="86"/>
      <c r="TSU2" s="86"/>
      <c r="TSV2" s="86"/>
      <c r="TSW2" s="86"/>
      <c r="TSX2" s="86"/>
      <c r="TSY2" s="86"/>
      <c r="TSZ2" s="86"/>
      <c r="TTA2" s="86"/>
      <c r="TTB2" s="86"/>
      <c r="TTC2" s="86"/>
      <c r="TTD2" s="86"/>
      <c r="TTE2" s="86"/>
      <c r="TTF2" s="86"/>
      <c r="TTG2" s="86"/>
      <c r="TTH2" s="86"/>
      <c r="TTI2" s="86"/>
      <c r="TTJ2" s="86"/>
      <c r="TTK2" s="86"/>
      <c r="TTL2" s="86"/>
      <c r="TTM2" s="86"/>
      <c r="TTN2" s="86"/>
      <c r="TTO2" s="86"/>
      <c r="TTP2" s="86"/>
      <c r="TTQ2" s="86"/>
      <c r="TTR2" s="86"/>
      <c r="TTS2" s="86"/>
      <c r="TTT2" s="86"/>
      <c r="TTU2" s="86"/>
      <c r="TTV2" s="86"/>
      <c r="TTW2" s="86"/>
      <c r="TTX2" s="86"/>
      <c r="TTY2" s="86"/>
      <c r="TTZ2" s="86"/>
      <c r="TUA2" s="86"/>
      <c r="TUB2" s="86"/>
      <c r="TUC2" s="86"/>
      <c r="TUD2" s="86"/>
      <c r="TUE2" s="86"/>
      <c r="TUF2" s="86"/>
      <c r="TUG2" s="86"/>
      <c r="TUH2" s="86"/>
      <c r="TUI2" s="86"/>
      <c r="TUJ2" s="86"/>
      <c r="TUK2" s="86"/>
      <c r="TUL2" s="86"/>
      <c r="TUM2" s="86"/>
      <c r="TUN2" s="86"/>
      <c r="TUO2" s="86"/>
      <c r="TUP2" s="86"/>
      <c r="TUQ2" s="86"/>
      <c r="TUR2" s="86"/>
      <c r="TUS2" s="86"/>
      <c r="TUT2" s="86"/>
      <c r="TUU2" s="86"/>
      <c r="TUV2" s="86"/>
      <c r="TUW2" s="86"/>
      <c r="TUX2" s="86"/>
      <c r="TUY2" s="86"/>
      <c r="TUZ2" s="86"/>
      <c r="TVA2" s="86"/>
      <c r="TVB2" s="86"/>
      <c r="TVC2" s="86"/>
      <c r="TVD2" s="86"/>
      <c r="TVE2" s="86"/>
      <c r="TVF2" s="86"/>
      <c r="TVG2" s="86"/>
      <c r="TVH2" s="86"/>
      <c r="TVI2" s="86"/>
      <c r="TVJ2" s="86"/>
      <c r="TVK2" s="86"/>
      <c r="TVL2" s="86"/>
      <c r="TVM2" s="86"/>
      <c r="TVN2" s="86"/>
      <c r="TVO2" s="86"/>
      <c r="TVP2" s="86"/>
      <c r="TVQ2" s="86"/>
      <c r="TVR2" s="86"/>
      <c r="TVS2" s="86"/>
      <c r="TVT2" s="86"/>
      <c r="TVU2" s="86"/>
      <c r="TVV2" s="86"/>
      <c r="TVW2" s="86"/>
      <c r="TVX2" s="86"/>
      <c r="TVY2" s="86"/>
      <c r="TVZ2" s="86"/>
      <c r="TWA2" s="86"/>
      <c r="TWB2" s="86"/>
      <c r="TWC2" s="86"/>
      <c r="TWD2" s="86"/>
      <c r="TWE2" s="86"/>
      <c r="TWF2" s="86"/>
      <c r="TWG2" s="86"/>
      <c r="TWH2" s="86"/>
      <c r="TWI2" s="86"/>
      <c r="TWJ2" s="86"/>
      <c r="TWK2" s="86"/>
      <c r="TWL2" s="86"/>
      <c r="TWM2" s="86"/>
      <c r="TWN2" s="86"/>
      <c r="TWO2" s="86"/>
      <c r="TWP2" s="86"/>
      <c r="TWQ2" s="86"/>
      <c r="TWR2" s="86"/>
      <c r="TWS2" s="86"/>
      <c r="TWT2" s="86"/>
      <c r="TWU2" s="86"/>
      <c r="TWV2" s="86"/>
      <c r="TWW2" s="86"/>
      <c r="TWX2" s="86"/>
      <c r="TWY2" s="86"/>
      <c r="TWZ2" s="86"/>
      <c r="TXA2" s="86"/>
      <c r="TXB2" s="86"/>
      <c r="TXC2" s="86"/>
      <c r="TXD2" s="86"/>
      <c r="TXE2" s="86"/>
      <c r="TXF2" s="86"/>
      <c r="TXG2" s="86"/>
      <c r="TXH2" s="86"/>
      <c r="TXI2" s="86"/>
      <c r="TXJ2" s="86"/>
      <c r="TXK2" s="86"/>
      <c r="TXL2" s="86"/>
      <c r="TXM2" s="86"/>
      <c r="TXN2" s="86"/>
      <c r="TXO2" s="86"/>
      <c r="TXP2" s="86"/>
      <c r="TXQ2" s="86"/>
      <c r="TXR2" s="86"/>
      <c r="TXS2" s="86"/>
      <c r="TXT2" s="86"/>
      <c r="TXU2" s="86"/>
      <c r="TXV2" s="86"/>
      <c r="TXW2" s="86"/>
      <c r="TXX2" s="86"/>
      <c r="TXY2" s="86"/>
      <c r="TXZ2" s="86"/>
      <c r="TYA2" s="86"/>
      <c r="TYB2" s="86"/>
      <c r="TYC2" s="86"/>
      <c r="TYD2" s="86"/>
      <c r="TYE2" s="86"/>
      <c r="TYF2" s="86"/>
      <c r="TYG2" s="86"/>
      <c r="TYH2" s="86"/>
      <c r="TYI2" s="86"/>
      <c r="TYJ2" s="86"/>
      <c r="TYK2" s="86"/>
      <c r="TYL2" s="86"/>
      <c r="TYM2" s="86"/>
      <c r="TYN2" s="86"/>
      <c r="TYO2" s="86"/>
      <c r="TYP2" s="86"/>
      <c r="TYQ2" s="86"/>
      <c r="TYR2" s="86"/>
      <c r="TYS2" s="86"/>
      <c r="TYT2" s="86"/>
      <c r="TYU2" s="86"/>
      <c r="TYV2" s="86"/>
      <c r="TYW2" s="86"/>
      <c r="TYX2" s="86"/>
      <c r="TYY2" s="86"/>
      <c r="TYZ2" s="86"/>
      <c r="TZA2" s="86"/>
      <c r="TZB2" s="86"/>
      <c r="TZC2" s="86"/>
      <c r="TZD2" s="86"/>
      <c r="TZE2" s="86"/>
      <c r="TZF2" s="86"/>
      <c r="TZG2" s="86"/>
      <c r="TZH2" s="86"/>
      <c r="TZI2" s="86"/>
      <c r="TZJ2" s="86"/>
      <c r="TZK2" s="86"/>
      <c r="TZL2" s="86"/>
      <c r="TZM2" s="86"/>
      <c r="TZN2" s="86"/>
      <c r="TZO2" s="86"/>
      <c r="TZP2" s="86"/>
      <c r="TZQ2" s="86"/>
      <c r="TZR2" s="86"/>
      <c r="TZS2" s="86"/>
      <c r="TZT2" s="86"/>
      <c r="TZU2" s="86"/>
      <c r="TZV2" s="86"/>
      <c r="TZW2" s="86"/>
      <c r="TZX2" s="86"/>
      <c r="TZY2" s="86"/>
      <c r="TZZ2" s="86"/>
      <c r="UAA2" s="86"/>
      <c r="UAB2" s="86"/>
      <c r="UAC2" s="86"/>
      <c r="UAD2" s="86"/>
      <c r="UAE2" s="86"/>
      <c r="UAF2" s="86"/>
      <c r="UAG2" s="86"/>
      <c r="UAH2" s="86"/>
      <c r="UAI2" s="86"/>
      <c r="UAJ2" s="86"/>
      <c r="UAK2" s="86"/>
      <c r="UAL2" s="86"/>
      <c r="UAM2" s="86"/>
      <c r="UAN2" s="86"/>
      <c r="UAO2" s="86"/>
      <c r="UAP2" s="86"/>
      <c r="UAQ2" s="86"/>
      <c r="UAR2" s="86"/>
      <c r="UAS2" s="86"/>
      <c r="UAT2" s="86"/>
      <c r="UAU2" s="86"/>
      <c r="UAV2" s="86"/>
      <c r="UAW2" s="86"/>
      <c r="UAX2" s="86"/>
      <c r="UAY2" s="86"/>
      <c r="UAZ2" s="86"/>
      <c r="UBA2" s="86"/>
      <c r="UBB2" s="86"/>
      <c r="UBC2" s="86"/>
      <c r="UBD2" s="86"/>
      <c r="UBE2" s="86"/>
      <c r="UBF2" s="86"/>
      <c r="UBG2" s="86"/>
      <c r="UBH2" s="86"/>
      <c r="UBI2" s="86"/>
      <c r="UBJ2" s="86"/>
      <c r="UBK2" s="86"/>
      <c r="UBL2" s="86"/>
      <c r="UBM2" s="86"/>
      <c r="UBN2" s="86"/>
      <c r="UBO2" s="86"/>
      <c r="UBP2" s="86"/>
      <c r="UBQ2" s="86"/>
      <c r="UBR2" s="86"/>
      <c r="UBS2" s="86"/>
      <c r="UBT2" s="86"/>
      <c r="UBU2" s="86"/>
      <c r="UBV2" s="86"/>
      <c r="UBW2" s="86"/>
      <c r="UBX2" s="86"/>
      <c r="UBY2" s="86"/>
      <c r="UBZ2" s="86"/>
      <c r="UCA2" s="86"/>
      <c r="UCB2" s="86"/>
      <c r="UCC2" s="86"/>
      <c r="UCD2" s="86"/>
      <c r="UCE2" s="86"/>
      <c r="UCF2" s="86"/>
      <c r="UCG2" s="86"/>
      <c r="UCH2" s="86"/>
      <c r="UCI2" s="86"/>
      <c r="UCJ2" s="86"/>
      <c r="UCK2" s="86"/>
      <c r="UCL2" s="86"/>
      <c r="UCM2" s="86"/>
      <c r="UCN2" s="86"/>
      <c r="UCO2" s="86"/>
      <c r="UCP2" s="86"/>
      <c r="UCQ2" s="86"/>
      <c r="UCR2" s="86"/>
      <c r="UCS2" s="86"/>
      <c r="UCT2" s="86"/>
      <c r="UCU2" s="86"/>
      <c r="UCV2" s="86"/>
      <c r="UCW2" s="86"/>
      <c r="UCX2" s="86"/>
      <c r="UCY2" s="86"/>
      <c r="UCZ2" s="86"/>
      <c r="UDA2" s="86"/>
      <c r="UDB2" s="86"/>
      <c r="UDC2" s="86"/>
      <c r="UDD2" s="86"/>
      <c r="UDE2" s="86"/>
      <c r="UDF2" s="86"/>
      <c r="UDG2" s="86"/>
      <c r="UDH2" s="86"/>
      <c r="UDI2" s="86"/>
      <c r="UDJ2" s="86"/>
      <c r="UDK2" s="86"/>
      <c r="UDL2" s="86"/>
      <c r="UDM2" s="86"/>
      <c r="UDN2" s="86"/>
      <c r="UDO2" s="86"/>
      <c r="UDP2" s="86"/>
      <c r="UDQ2" s="86"/>
      <c r="UDR2" s="86"/>
      <c r="UDS2" s="86"/>
      <c r="UDT2" s="86"/>
      <c r="UDU2" s="86"/>
      <c r="UDV2" s="86"/>
      <c r="UDW2" s="86"/>
      <c r="UDX2" s="86"/>
      <c r="UDY2" s="86"/>
      <c r="UDZ2" s="86"/>
      <c r="UEA2" s="86"/>
      <c r="UEB2" s="86"/>
      <c r="UEC2" s="86"/>
      <c r="UED2" s="86"/>
      <c r="UEE2" s="86"/>
      <c r="UEF2" s="86"/>
      <c r="UEG2" s="86"/>
      <c r="UEH2" s="86"/>
      <c r="UEI2" s="86"/>
      <c r="UEJ2" s="86"/>
      <c r="UEK2" s="86"/>
      <c r="UEL2" s="86"/>
      <c r="UEM2" s="86"/>
      <c r="UEN2" s="86"/>
      <c r="UEO2" s="86"/>
      <c r="UEP2" s="86"/>
      <c r="UEQ2" s="86"/>
      <c r="UER2" s="86"/>
      <c r="UES2" s="86"/>
      <c r="UET2" s="86"/>
      <c r="UEU2" s="86"/>
      <c r="UEV2" s="86"/>
      <c r="UEW2" s="86"/>
      <c r="UEX2" s="86"/>
      <c r="UEY2" s="86"/>
      <c r="UEZ2" s="86"/>
      <c r="UFA2" s="86"/>
      <c r="UFB2" s="86"/>
      <c r="UFC2" s="86"/>
      <c r="UFD2" s="86"/>
      <c r="UFE2" s="86"/>
      <c r="UFF2" s="86"/>
      <c r="UFG2" s="86"/>
      <c r="UFH2" s="86"/>
      <c r="UFI2" s="86"/>
      <c r="UFJ2" s="86"/>
      <c r="UFK2" s="86"/>
      <c r="UFL2" s="86"/>
      <c r="UFM2" s="86"/>
      <c r="UFN2" s="86"/>
      <c r="UFO2" s="86"/>
      <c r="UFP2" s="86"/>
      <c r="UFQ2" s="86"/>
      <c r="UFR2" s="86"/>
      <c r="UFS2" s="86"/>
      <c r="UFT2" s="86"/>
      <c r="UFU2" s="86"/>
      <c r="UFV2" s="86"/>
      <c r="UFW2" s="86"/>
      <c r="UFX2" s="86"/>
      <c r="UFY2" s="86"/>
      <c r="UFZ2" s="86"/>
      <c r="UGA2" s="86"/>
      <c r="UGB2" s="86"/>
      <c r="UGC2" s="86"/>
      <c r="UGD2" s="86"/>
      <c r="UGE2" s="86"/>
      <c r="UGF2" s="86"/>
      <c r="UGG2" s="86"/>
      <c r="UGH2" s="86"/>
      <c r="UGI2" s="86"/>
      <c r="UGJ2" s="86"/>
      <c r="UGK2" s="86"/>
      <c r="UGL2" s="86"/>
      <c r="UGM2" s="86"/>
      <c r="UGN2" s="86"/>
      <c r="UGO2" s="86"/>
      <c r="UGP2" s="86"/>
      <c r="UGQ2" s="86"/>
      <c r="UGR2" s="86"/>
      <c r="UGS2" s="86"/>
      <c r="UGT2" s="86"/>
      <c r="UGU2" s="86"/>
      <c r="UGV2" s="86"/>
      <c r="UGW2" s="86"/>
      <c r="UGX2" s="86"/>
      <c r="UGY2" s="86"/>
      <c r="UGZ2" s="86"/>
      <c r="UHA2" s="86"/>
      <c r="UHB2" s="86"/>
      <c r="UHC2" s="86"/>
      <c r="UHD2" s="86"/>
      <c r="UHE2" s="86"/>
      <c r="UHF2" s="86"/>
      <c r="UHG2" s="86"/>
      <c r="UHH2" s="86"/>
      <c r="UHI2" s="86"/>
      <c r="UHJ2" s="86"/>
      <c r="UHK2" s="86"/>
      <c r="UHL2" s="86"/>
      <c r="UHM2" s="86"/>
      <c r="UHN2" s="86"/>
      <c r="UHO2" s="86"/>
      <c r="UHP2" s="86"/>
      <c r="UHQ2" s="86"/>
      <c r="UHR2" s="86"/>
      <c r="UHS2" s="86"/>
      <c r="UHT2" s="86"/>
      <c r="UHU2" s="86"/>
      <c r="UHV2" s="86"/>
      <c r="UHW2" s="86"/>
      <c r="UHX2" s="86"/>
      <c r="UHY2" s="86"/>
      <c r="UHZ2" s="86"/>
      <c r="UIA2" s="86"/>
      <c r="UIB2" s="86"/>
      <c r="UIC2" s="86"/>
      <c r="UID2" s="86"/>
      <c r="UIE2" s="86"/>
      <c r="UIF2" s="86"/>
      <c r="UIG2" s="86"/>
      <c r="UIH2" s="86"/>
      <c r="UII2" s="86"/>
      <c r="UIJ2" s="86"/>
      <c r="UIK2" s="86"/>
      <c r="UIL2" s="86"/>
      <c r="UIM2" s="86"/>
      <c r="UIN2" s="86"/>
      <c r="UIO2" s="86"/>
      <c r="UIP2" s="86"/>
      <c r="UIQ2" s="86"/>
      <c r="UIR2" s="86"/>
      <c r="UIS2" s="86"/>
      <c r="UIT2" s="86"/>
      <c r="UIU2" s="86"/>
      <c r="UIV2" s="86"/>
      <c r="UIW2" s="86"/>
      <c r="UIX2" s="86"/>
      <c r="UIY2" s="86"/>
      <c r="UIZ2" s="86"/>
      <c r="UJA2" s="86"/>
      <c r="UJB2" s="86"/>
      <c r="UJC2" s="86"/>
      <c r="UJD2" s="86"/>
      <c r="UJE2" s="86"/>
      <c r="UJF2" s="86"/>
      <c r="UJG2" s="86"/>
      <c r="UJH2" s="86"/>
      <c r="UJI2" s="86"/>
      <c r="UJJ2" s="86"/>
      <c r="UJK2" s="86"/>
      <c r="UJL2" s="86"/>
      <c r="UJM2" s="86"/>
      <c r="UJN2" s="86"/>
      <c r="UJO2" s="86"/>
      <c r="UJP2" s="86"/>
      <c r="UJQ2" s="86"/>
      <c r="UJR2" s="86"/>
      <c r="UJS2" s="86"/>
      <c r="UJT2" s="86"/>
      <c r="UJU2" s="86"/>
      <c r="UJV2" s="86"/>
      <c r="UJW2" s="86"/>
      <c r="UJX2" s="86"/>
      <c r="UJY2" s="86"/>
      <c r="UJZ2" s="86"/>
      <c r="UKA2" s="86"/>
      <c r="UKB2" s="86"/>
      <c r="UKC2" s="86"/>
      <c r="UKD2" s="86"/>
      <c r="UKE2" s="86"/>
      <c r="UKF2" s="86"/>
      <c r="UKG2" s="86"/>
      <c r="UKH2" s="86"/>
      <c r="UKI2" s="86"/>
      <c r="UKJ2" s="86"/>
      <c r="UKK2" s="86"/>
      <c r="UKL2" s="86"/>
      <c r="UKM2" s="86"/>
      <c r="UKN2" s="86"/>
      <c r="UKO2" s="86"/>
      <c r="UKP2" s="86"/>
      <c r="UKQ2" s="86"/>
      <c r="UKR2" s="86"/>
      <c r="UKS2" s="86"/>
      <c r="UKT2" s="86"/>
      <c r="UKU2" s="86"/>
      <c r="UKV2" s="86"/>
      <c r="UKW2" s="86"/>
      <c r="UKX2" s="86"/>
      <c r="UKY2" s="86"/>
      <c r="UKZ2" s="86"/>
      <c r="ULA2" s="86"/>
      <c r="ULB2" s="86"/>
      <c r="ULC2" s="86"/>
      <c r="ULD2" s="86"/>
      <c r="ULE2" s="86"/>
      <c r="ULF2" s="86"/>
      <c r="ULG2" s="86"/>
      <c r="ULH2" s="86"/>
      <c r="ULI2" s="86"/>
      <c r="ULJ2" s="86"/>
      <c r="ULK2" s="86"/>
      <c r="ULL2" s="86"/>
      <c r="ULM2" s="86"/>
      <c r="ULN2" s="86"/>
      <c r="ULO2" s="86"/>
      <c r="ULP2" s="86"/>
      <c r="ULQ2" s="86"/>
      <c r="ULR2" s="86"/>
      <c r="ULS2" s="86"/>
      <c r="ULT2" s="86"/>
      <c r="ULU2" s="86"/>
      <c r="ULV2" s="86"/>
      <c r="ULW2" s="86"/>
      <c r="ULX2" s="86"/>
      <c r="ULY2" s="86"/>
      <c r="ULZ2" s="86"/>
      <c r="UMA2" s="86"/>
      <c r="UMB2" s="86"/>
      <c r="UMC2" s="86"/>
      <c r="UMD2" s="86"/>
      <c r="UME2" s="86"/>
      <c r="UMF2" s="86"/>
      <c r="UMG2" s="86"/>
      <c r="UMH2" s="86"/>
      <c r="UMI2" s="86"/>
      <c r="UMJ2" s="86"/>
      <c r="UMK2" s="86"/>
      <c r="UML2" s="86"/>
      <c r="UMM2" s="86"/>
      <c r="UMN2" s="86"/>
      <c r="UMO2" s="86"/>
      <c r="UMP2" s="86"/>
      <c r="UMQ2" s="86"/>
      <c r="UMR2" s="86"/>
      <c r="UMS2" s="86"/>
      <c r="UMT2" s="86"/>
      <c r="UMU2" s="86"/>
      <c r="UMV2" s="86"/>
      <c r="UMW2" s="86"/>
      <c r="UMX2" s="86"/>
      <c r="UMY2" s="86"/>
      <c r="UMZ2" s="86"/>
      <c r="UNA2" s="86"/>
      <c r="UNB2" s="86"/>
      <c r="UNC2" s="86"/>
      <c r="UND2" s="86"/>
      <c r="UNE2" s="86"/>
      <c r="UNF2" s="86"/>
      <c r="UNG2" s="86"/>
      <c r="UNH2" s="86"/>
      <c r="UNI2" s="86"/>
      <c r="UNJ2" s="86"/>
      <c r="UNK2" s="86"/>
      <c r="UNL2" s="86"/>
      <c r="UNM2" s="86"/>
      <c r="UNN2" s="86"/>
      <c r="UNO2" s="86"/>
      <c r="UNP2" s="86"/>
      <c r="UNQ2" s="86"/>
      <c r="UNR2" s="86"/>
      <c r="UNS2" s="86"/>
      <c r="UNT2" s="86"/>
      <c r="UNU2" s="86"/>
      <c r="UNV2" s="86"/>
      <c r="UNW2" s="86"/>
      <c r="UNX2" s="86"/>
      <c r="UNY2" s="86"/>
      <c r="UNZ2" s="86"/>
      <c r="UOA2" s="86"/>
      <c r="UOB2" s="86"/>
      <c r="UOC2" s="86"/>
      <c r="UOD2" s="86"/>
      <c r="UOE2" s="86"/>
      <c r="UOF2" s="86"/>
      <c r="UOG2" s="86"/>
      <c r="UOH2" s="86"/>
      <c r="UOI2" s="86"/>
      <c r="UOJ2" s="86"/>
      <c r="UOK2" s="86"/>
      <c r="UOL2" s="86"/>
      <c r="UOM2" s="86"/>
      <c r="UON2" s="86"/>
      <c r="UOO2" s="86"/>
      <c r="UOP2" s="86"/>
      <c r="UOQ2" s="86"/>
      <c r="UOR2" s="86"/>
      <c r="UOS2" s="86"/>
      <c r="UOT2" s="86"/>
      <c r="UOU2" s="86"/>
      <c r="UOV2" s="86"/>
      <c r="UOW2" s="86"/>
      <c r="UOX2" s="86"/>
      <c r="UOY2" s="86"/>
      <c r="UOZ2" s="86"/>
      <c r="UPA2" s="86"/>
      <c r="UPB2" s="86"/>
      <c r="UPC2" s="86"/>
      <c r="UPD2" s="86"/>
      <c r="UPE2" s="86"/>
      <c r="UPF2" s="86"/>
      <c r="UPG2" s="86"/>
      <c r="UPH2" s="86"/>
      <c r="UPI2" s="86"/>
      <c r="UPJ2" s="86"/>
      <c r="UPK2" s="86"/>
      <c r="UPL2" s="86"/>
      <c r="UPM2" s="86"/>
      <c r="UPN2" s="86"/>
      <c r="UPO2" s="86"/>
      <c r="UPP2" s="86"/>
      <c r="UPQ2" s="86"/>
      <c r="UPR2" s="86"/>
      <c r="UPS2" s="86"/>
      <c r="UPT2" s="86"/>
      <c r="UPU2" s="86"/>
      <c r="UPV2" s="86"/>
      <c r="UPW2" s="86"/>
      <c r="UPX2" s="86"/>
      <c r="UPY2" s="86"/>
      <c r="UPZ2" s="86"/>
      <c r="UQA2" s="86"/>
      <c r="UQB2" s="86"/>
      <c r="UQC2" s="86"/>
      <c r="UQD2" s="86"/>
      <c r="UQE2" s="86"/>
      <c r="UQF2" s="86"/>
      <c r="UQG2" s="86"/>
      <c r="UQH2" s="86"/>
      <c r="UQI2" s="86"/>
      <c r="UQJ2" s="86"/>
      <c r="UQK2" s="86"/>
      <c r="UQL2" s="86"/>
      <c r="UQM2" s="86"/>
      <c r="UQN2" s="86"/>
      <c r="UQO2" s="86"/>
      <c r="UQP2" s="86"/>
      <c r="UQQ2" s="86"/>
      <c r="UQR2" s="86"/>
      <c r="UQS2" s="86"/>
      <c r="UQT2" s="86"/>
      <c r="UQU2" s="86"/>
      <c r="UQV2" s="86"/>
      <c r="UQW2" s="86"/>
      <c r="UQX2" s="86"/>
      <c r="UQY2" s="86"/>
      <c r="UQZ2" s="86"/>
      <c r="URA2" s="86"/>
      <c r="URB2" s="86"/>
      <c r="URC2" s="86"/>
      <c r="URD2" s="86"/>
      <c r="URE2" s="86"/>
      <c r="URF2" s="86"/>
      <c r="URG2" s="86"/>
      <c r="URH2" s="86"/>
      <c r="URI2" s="86"/>
      <c r="URJ2" s="86"/>
      <c r="URK2" s="86"/>
      <c r="URL2" s="86"/>
      <c r="URM2" s="86"/>
      <c r="URN2" s="86"/>
      <c r="URO2" s="86"/>
      <c r="URP2" s="86"/>
      <c r="URQ2" s="86"/>
      <c r="URR2" s="86"/>
      <c r="URS2" s="86"/>
      <c r="URT2" s="86"/>
      <c r="URU2" s="86"/>
      <c r="URV2" s="86"/>
      <c r="URW2" s="86"/>
      <c r="URX2" s="86"/>
      <c r="URY2" s="86"/>
      <c r="URZ2" s="86"/>
      <c r="USA2" s="86"/>
      <c r="USB2" s="86"/>
      <c r="USC2" s="86"/>
      <c r="USD2" s="86"/>
      <c r="USE2" s="86"/>
      <c r="USF2" s="86"/>
      <c r="USG2" s="86"/>
      <c r="USH2" s="86"/>
      <c r="USI2" s="86"/>
      <c r="USJ2" s="86"/>
      <c r="USK2" s="86"/>
      <c r="USL2" s="86"/>
      <c r="USM2" s="86"/>
      <c r="USN2" s="86"/>
      <c r="USO2" s="86"/>
      <c r="USP2" s="86"/>
      <c r="USQ2" s="86"/>
      <c r="USR2" s="86"/>
      <c r="USS2" s="86"/>
      <c r="UST2" s="86"/>
      <c r="USU2" s="86"/>
      <c r="USV2" s="86"/>
      <c r="USW2" s="86"/>
      <c r="USX2" s="86"/>
      <c r="USY2" s="86"/>
      <c r="USZ2" s="86"/>
      <c r="UTA2" s="86"/>
      <c r="UTB2" s="86"/>
      <c r="UTC2" s="86"/>
      <c r="UTD2" s="86"/>
      <c r="UTE2" s="86"/>
      <c r="UTF2" s="86"/>
      <c r="UTG2" s="86"/>
      <c r="UTH2" s="86"/>
      <c r="UTI2" s="86"/>
      <c r="UTJ2" s="86"/>
      <c r="UTK2" s="86"/>
      <c r="UTL2" s="86"/>
      <c r="UTM2" s="86"/>
      <c r="UTN2" s="86"/>
      <c r="UTO2" s="86"/>
      <c r="UTP2" s="86"/>
      <c r="UTQ2" s="86"/>
      <c r="UTR2" s="86"/>
      <c r="UTS2" s="86"/>
      <c r="UTT2" s="86"/>
      <c r="UTU2" s="86"/>
      <c r="UTV2" s="86"/>
      <c r="UTW2" s="86"/>
      <c r="UTX2" s="86"/>
      <c r="UTY2" s="86"/>
      <c r="UTZ2" s="86"/>
      <c r="UUA2" s="86"/>
      <c r="UUB2" s="86"/>
      <c r="UUC2" s="86"/>
      <c r="UUD2" s="86"/>
      <c r="UUE2" s="86"/>
      <c r="UUF2" s="86"/>
      <c r="UUG2" s="86"/>
      <c r="UUH2" s="86"/>
      <c r="UUI2" s="86"/>
      <c r="UUJ2" s="86"/>
      <c r="UUK2" s="86"/>
      <c r="UUL2" s="86"/>
      <c r="UUM2" s="86"/>
      <c r="UUN2" s="86"/>
      <c r="UUO2" s="86"/>
      <c r="UUP2" s="86"/>
      <c r="UUQ2" s="86"/>
      <c r="UUR2" s="86"/>
      <c r="UUS2" s="86"/>
      <c r="UUT2" s="86"/>
      <c r="UUU2" s="86"/>
      <c r="UUV2" s="86"/>
      <c r="UUW2" s="86"/>
      <c r="UUX2" s="86"/>
      <c r="UUY2" s="86"/>
      <c r="UUZ2" s="86"/>
      <c r="UVA2" s="86"/>
      <c r="UVB2" s="86"/>
      <c r="UVC2" s="86"/>
      <c r="UVD2" s="86"/>
      <c r="UVE2" s="86"/>
      <c r="UVF2" s="86"/>
      <c r="UVG2" s="86"/>
      <c r="UVH2" s="86"/>
      <c r="UVI2" s="86"/>
      <c r="UVJ2" s="86"/>
      <c r="UVK2" s="86"/>
      <c r="UVL2" s="86"/>
      <c r="UVM2" s="86"/>
      <c r="UVN2" s="86"/>
      <c r="UVO2" s="86"/>
      <c r="UVP2" s="86"/>
      <c r="UVQ2" s="86"/>
      <c r="UVR2" s="86"/>
      <c r="UVS2" s="86"/>
      <c r="UVT2" s="86"/>
      <c r="UVU2" s="86"/>
      <c r="UVV2" s="86"/>
      <c r="UVW2" s="86"/>
      <c r="UVX2" s="86"/>
      <c r="UVY2" s="86"/>
      <c r="UVZ2" s="86"/>
      <c r="UWA2" s="86"/>
      <c r="UWB2" s="86"/>
      <c r="UWC2" s="86"/>
      <c r="UWD2" s="86"/>
      <c r="UWE2" s="86"/>
      <c r="UWF2" s="86"/>
      <c r="UWG2" s="86"/>
      <c r="UWH2" s="86"/>
      <c r="UWI2" s="86"/>
      <c r="UWJ2" s="86"/>
      <c r="UWK2" s="86"/>
      <c r="UWL2" s="86"/>
      <c r="UWM2" s="86"/>
      <c r="UWN2" s="86"/>
      <c r="UWO2" s="86"/>
      <c r="UWP2" s="86"/>
      <c r="UWQ2" s="86"/>
      <c r="UWR2" s="86"/>
      <c r="UWS2" s="86"/>
      <c r="UWT2" s="86"/>
      <c r="UWU2" s="86"/>
      <c r="UWV2" s="86"/>
      <c r="UWW2" s="86"/>
      <c r="UWX2" s="86"/>
      <c r="UWY2" s="86"/>
      <c r="UWZ2" s="86"/>
      <c r="UXA2" s="86"/>
      <c r="UXB2" s="86"/>
      <c r="UXC2" s="86"/>
      <c r="UXD2" s="86"/>
      <c r="UXE2" s="86"/>
      <c r="UXF2" s="86"/>
      <c r="UXG2" s="86"/>
      <c r="UXH2" s="86"/>
      <c r="UXI2" s="86"/>
      <c r="UXJ2" s="86"/>
      <c r="UXK2" s="86"/>
      <c r="UXL2" s="86"/>
      <c r="UXM2" s="86"/>
      <c r="UXN2" s="86"/>
      <c r="UXO2" s="86"/>
      <c r="UXP2" s="86"/>
      <c r="UXQ2" s="86"/>
      <c r="UXR2" s="86"/>
      <c r="UXS2" s="86"/>
      <c r="UXT2" s="86"/>
      <c r="UXU2" s="86"/>
      <c r="UXV2" s="86"/>
      <c r="UXW2" s="86"/>
      <c r="UXX2" s="86"/>
      <c r="UXY2" s="86"/>
      <c r="UXZ2" s="86"/>
      <c r="UYA2" s="86"/>
      <c r="UYB2" s="86"/>
      <c r="UYC2" s="86"/>
      <c r="UYD2" s="86"/>
      <c r="UYE2" s="86"/>
      <c r="UYF2" s="86"/>
      <c r="UYG2" s="86"/>
      <c r="UYH2" s="86"/>
      <c r="UYI2" s="86"/>
      <c r="UYJ2" s="86"/>
      <c r="UYK2" s="86"/>
      <c r="UYL2" s="86"/>
      <c r="UYM2" s="86"/>
      <c r="UYN2" s="86"/>
      <c r="UYO2" s="86"/>
      <c r="UYP2" s="86"/>
      <c r="UYQ2" s="86"/>
      <c r="UYR2" s="86"/>
      <c r="UYS2" s="86"/>
      <c r="UYT2" s="86"/>
      <c r="UYU2" s="86"/>
      <c r="UYV2" s="86"/>
      <c r="UYW2" s="86"/>
      <c r="UYX2" s="86"/>
      <c r="UYY2" s="86"/>
      <c r="UYZ2" s="86"/>
      <c r="UZA2" s="86"/>
      <c r="UZB2" s="86"/>
      <c r="UZC2" s="86"/>
      <c r="UZD2" s="86"/>
      <c r="UZE2" s="86"/>
      <c r="UZF2" s="86"/>
      <c r="UZG2" s="86"/>
      <c r="UZH2" s="86"/>
      <c r="UZI2" s="86"/>
      <c r="UZJ2" s="86"/>
      <c r="UZK2" s="86"/>
      <c r="UZL2" s="86"/>
      <c r="UZM2" s="86"/>
      <c r="UZN2" s="86"/>
      <c r="UZO2" s="86"/>
      <c r="UZP2" s="86"/>
      <c r="UZQ2" s="86"/>
      <c r="UZR2" s="86"/>
      <c r="UZS2" s="86"/>
      <c r="UZT2" s="86"/>
      <c r="UZU2" s="86"/>
      <c r="UZV2" s="86"/>
      <c r="UZW2" s="86"/>
      <c r="UZX2" s="86"/>
      <c r="UZY2" s="86"/>
      <c r="UZZ2" s="86"/>
      <c r="VAA2" s="86"/>
      <c r="VAB2" s="86"/>
      <c r="VAC2" s="86"/>
      <c r="VAD2" s="86"/>
      <c r="VAE2" s="86"/>
      <c r="VAF2" s="86"/>
      <c r="VAG2" s="86"/>
      <c r="VAH2" s="86"/>
      <c r="VAI2" s="86"/>
      <c r="VAJ2" s="86"/>
      <c r="VAK2" s="86"/>
      <c r="VAL2" s="86"/>
      <c r="VAM2" s="86"/>
      <c r="VAN2" s="86"/>
      <c r="VAO2" s="86"/>
      <c r="VAP2" s="86"/>
      <c r="VAQ2" s="86"/>
      <c r="VAR2" s="86"/>
      <c r="VAS2" s="86"/>
      <c r="VAT2" s="86"/>
      <c r="VAU2" s="86"/>
      <c r="VAV2" s="86"/>
      <c r="VAW2" s="86"/>
      <c r="VAX2" s="86"/>
      <c r="VAY2" s="86"/>
      <c r="VAZ2" s="86"/>
      <c r="VBA2" s="86"/>
      <c r="VBB2" s="86"/>
      <c r="VBC2" s="86"/>
      <c r="VBD2" s="86"/>
      <c r="VBE2" s="86"/>
      <c r="VBF2" s="86"/>
      <c r="VBG2" s="86"/>
      <c r="VBH2" s="86"/>
      <c r="VBI2" s="86"/>
      <c r="VBJ2" s="86"/>
      <c r="VBK2" s="86"/>
      <c r="VBL2" s="86"/>
      <c r="VBM2" s="86"/>
      <c r="VBN2" s="86"/>
      <c r="VBO2" s="86"/>
      <c r="VBP2" s="86"/>
      <c r="VBQ2" s="86"/>
      <c r="VBR2" s="86"/>
      <c r="VBS2" s="86"/>
      <c r="VBT2" s="86"/>
      <c r="VBU2" s="86"/>
      <c r="VBV2" s="86"/>
      <c r="VBW2" s="86"/>
      <c r="VBX2" s="86"/>
      <c r="VBY2" s="86"/>
      <c r="VBZ2" s="86"/>
      <c r="VCA2" s="86"/>
      <c r="VCB2" s="86"/>
      <c r="VCC2" s="86"/>
      <c r="VCD2" s="86"/>
      <c r="VCE2" s="86"/>
      <c r="VCF2" s="86"/>
      <c r="VCG2" s="86"/>
      <c r="VCH2" s="86"/>
      <c r="VCI2" s="86"/>
      <c r="VCJ2" s="86"/>
      <c r="VCK2" s="86"/>
      <c r="VCL2" s="86"/>
      <c r="VCM2" s="86"/>
      <c r="VCN2" s="86"/>
      <c r="VCO2" s="86"/>
      <c r="VCP2" s="86"/>
      <c r="VCQ2" s="86"/>
      <c r="VCR2" s="86"/>
      <c r="VCS2" s="86"/>
      <c r="VCT2" s="86"/>
      <c r="VCU2" s="86"/>
      <c r="VCV2" s="86"/>
      <c r="VCW2" s="86"/>
      <c r="VCX2" s="86"/>
      <c r="VCY2" s="86"/>
      <c r="VCZ2" s="86"/>
      <c r="VDA2" s="86"/>
      <c r="VDB2" s="86"/>
      <c r="VDC2" s="86"/>
      <c r="VDD2" s="86"/>
      <c r="VDE2" s="86"/>
      <c r="VDF2" s="86"/>
      <c r="VDG2" s="86"/>
      <c r="VDH2" s="86"/>
      <c r="VDI2" s="86"/>
      <c r="VDJ2" s="86"/>
      <c r="VDK2" s="86"/>
      <c r="VDL2" s="86"/>
      <c r="VDM2" s="86"/>
      <c r="VDN2" s="86"/>
      <c r="VDO2" s="86"/>
      <c r="VDP2" s="86"/>
      <c r="VDQ2" s="86"/>
      <c r="VDR2" s="86"/>
      <c r="VDS2" s="86"/>
      <c r="VDT2" s="86"/>
      <c r="VDU2" s="86"/>
      <c r="VDV2" s="86"/>
      <c r="VDW2" s="86"/>
      <c r="VDX2" s="86"/>
      <c r="VDY2" s="86"/>
      <c r="VDZ2" s="86"/>
      <c r="VEA2" s="86"/>
      <c r="VEB2" s="86"/>
      <c r="VEC2" s="86"/>
      <c r="VED2" s="86"/>
      <c r="VEE2" s="86"/>
      <c r="VEF2" s="86"/>
      <c r="VEG2" s="86"/>
      <c r="VEH2" s="86"/>
      <c r="VEI2" s="86"/>
      <c r="VEJ2" s="86"/>
      <c r="VEK2" s="86"/>
      <c r="VEL2" s="86"/>
      <c r="VEM2" s="86"/>
      <c r="VEN2" s="86"/>
      <c r="VEO2" s="86"/>
      <c r="VEP2" s="86"/>
      <c r="VEQ2" s="86"/>
      <c r="VER2" s="86"/>
      <c r="VES2" s="86"/>
      <c r="VET2" s="86"/>
      <c r="VEU2" s="86"/>
      <c r="VEV2" s="86"/>
      <c r="VEW2" s="86"/>
      <c r="VEX2" s="86"/>
      <c r="VEY2" s="86"/>
      <c r="VEZ2" s="86"/>
      <c r="VFA2" s="86"/>
      <c r="VFB2" s="86"/>
      <c r="VFC2" s="86"/>
      <c r="VFD2" s="86"/>
      <c r="VFE2" s="86"/>
      <c r="VFF2" s="86"/>
      <c r="VFG2" s="86"/>
      <c r="VFH2" s="86"/>
      <c r="VFI2" s="86"/>
      <c r="VFJ2" s="86"/>
      <c r="VFK2" s="86"/>
      <c r="VFL2" s="86"/>
      <c r="VFM2" s="86"/>
      <c r="VFN2" s="86"/>
      <c r="VFO2" s="86"/>
      <c r="VFP2" s="86"/>
      <c r="VFQ2" s="86"/>
      <c r="VFR2" s="86"/>
      <c r="VFS2" s="86"/>
      <c r="VFT2" s="86"/>
      <c r="VFU2" s="86"/>
      <c r="VFV2" s="86"/>
      <c r="VFW2" s="86"/>
      <c r="VFX2" s="86"/>
      <c r="VFY2" s="86"/>
      <c r="VFZ2" s="86"/>
      <c r="VGA2" s="86"/>
      <c r="VGB2" s="86"/>
      <c r="VGC2" s="86"/>
      <c r="VGD2" s="86"/>
      <c r="VGE2" s="86"/>
      <c r="VGF2" s="86"/>
      <c r="VGG2" s="86"/>
      <c r="VGH2" s="86"/>
      <c r="VGI2" s="86"/>
      <c r="VGJ2" s="86"/>
      <c r="VGK2" s="86"/>
      <c r="VGL2" s="86"/>
      <c r="VGM2" s="86"/>
      <c r="VGN2" s="86"/>
      <c r="VGO2" s="86"/>
      <c r="VGP2" s="86"/>
      <c r="VGQ2" s="86"/>
      <c r="VGR2" s="86"/>
      <c r="VGS2" s="86"/>
      <c r="VGT2" s="86"/>
      <c r="VGU2" s="86"/>
      <c r="VGV2" s="86"/>
      <c r="VGW2" s="86"/>
      <c r="VGX2" s="86"/>
      <c r="VGY2" s="86"/>
      <c r="VGZ2" s="86"/>
      <c r="VHA2" s="86"/>
      <c r="VHB2" s="86"/>
      <c r="VHC2" s="86"/>
      <c r="VHD2" s="86"/>
      <c r="VHE2" s="86"/>
      <c r="VHF2" s="86"/>
      <c r="VHG2" s="86"/>
      <c r="VHH2" s="86"/>
      <c r="VHI2" s="86"/>
      <c r="VHJ2" s="86"/>
      <c r="VHK2" s="86"/>
      <c r="VHL2" s="86"/>
      <c r="VHM2" s="86"/>
      <c r="VHN2" s="86"/>
      <c r="VHO2" s="86"/>
      <c r="VHP2" s="86"/>
      <c r="VHQ2" s="86"/>
      <c r="VHR2" s="86"/>
      <c r="VHS2" s="86"/>
      <c r="VHT2" s="86"/>
      <c r="VHU2" s="86"/>
      <c r="VHV2" s="86"/>
      <c r="VHW2" s="86"/>
      <c r="VHX2" s="86"/>
      <c r="VHY2" s="86"/>
      <c r="VHZ2" s="86"/>
      <c r="VIA2" s="86"/>
      <c r="VIB2" s="86"/>
      <c r="VIC2" s="86"/>
      <c r="VID2" s="86"/>
      <c r="VIE2" s="86"/>
      <c r="VIF2" s="86"/>
      <c r="VIG2" s="86"/>
      <c r="VIH2" s="86"/>
      <c r="VII2" s="86"/>
      <c r="VIJ2" s="86"/>
      <c r="VIK2" s="86"/>
      <c r="VIL2" s="86"/>
      <c r="VIM2" s="86"/>
      <c r="VIN2" s="86"/>
      <c r="VIO2" s="86"/>
      <c r="VIP2" s="86"/>
      <c r="VIQ2" s="86"/>
      <c r="VIR2" s="86"/>
      <c r="VIS2" s="86"/>
      <c r="VIT2" s="86"/>
      <c r="VIU2" s="86"/>
      <c r="VIV2" s="86"/>
      <c r="VIW2" s="86"/>
      <c r="VIX2" s="86"/>
      <c r="VIY2" s="86"/>
      <c r="VIZ2" s="86"/>
      <c r="VJA2" s="86"/>
      <c r="VJB2" s="86"/>
      <c r="VJC2" s="86"/>
      <c r="VJD2" s="86"/>
      <c r="VJE2" s="86"/>
      <c r="VJF2" s="86"/>
      <c r="VJG2" s="86"/>
      <c r="VJH2" s="86"/>
      <c r="VJI2" s="86"/>
      <c r="VJJ2" s="86"/>
      <c r="VJK2" s="86"/>
      <c r="VJL2" s="86"/>
      <c r="VJM2" s="86"/>
      <c r="VJN2" s="86"/>
      <c r="VJO2" s="86"/>
      <c r="VJP2" s="86"/>
      <c r="VJQ2" s="86"/>
      <c r="VJR2" s="86"/>
      <c r="VJS2" s="86"/>
      <c r="VJT2" s="86"/>
      <c r="VJU2" s="86"/>
      <c r="VJV2" s="86"/>
      <c r="VJW2" s="86"/>
      <c r="VJX2" s="86"/>
      <c r="VJY2" s="86"/>
      <c r="VJZ2" s="86"/>
      <c r="VKA2" s="86"/>
      <c r="VKB2" s="86"/>
      <c r="VKC2" s="86"/>
      <c r="VKD2" s="86"/>
      <c r="VKE2" s="86"/>
      <c r="VKF2" s="86"/>
      <c r="VKG2" s="86"/>
      <c r="VKH2" s="86"/>
      <c r="VKI2" s="86"/>
      <c r="VKJ2" s="86"/>
      <c r="VKK2" s="86"/>
      <c r="VKL2" s="86"/>
      <c r="VKM2" s="86"/>
      <c r="VKN2" s="86"/>
      <c r="VKO2" s="86"/>
      <c r="VKP2" s="86"/>
      <c r="VKQ2" s="86"/>
      <c r="VKR2" s="86"/>
      <c r="VKS2" s="86"/>
      <c r="VKT2" s="86"/>
      <c r="VKU2" s="86"/>
      <c r="VKV2" s="86"/>
      <c r="VKW2" s="86"/>
      <c r="VKX2" s="86"/>
      <c r="VKY2" s="86"/>
      <c r="VKZ2" s="86"/>
      <c r="VLA2" s="86"/>
      <c r="VLB2" s="86"/>
      <c r="VLC2" s="86"/>
      <c r="VLD2" s="86"/>
      <c r="VLE2" s="86"/>
      <c r="VLF2" s="86"/>
      <c r="VLG2" s="86"/>
      <c r="VLH2" s="86"/>
      <c r="VLI2" s="86"/>
      <c r="VLJ2" s="86"/>
      <c r="VLK2" s="86"/>
      <c r="VLL2" s="86"/>
      <c r="VLM2" s="86"/>
      <c r="VLN2" s="86"/>
      <c r="VLO2" s="86"/>
      <c r="VLP2" s="86"/>
      <c r="VLQ2" s="86"/>
      <c r="VLR2" s="86"/>
      <c r="VLS2" s="86"/>
      <c r="VLT2" s="86"/>
      <c r="VLU2" s="86"/>
      <c r="VLV2" s="86"/>
      <c r="VLW2" s="86"/>
      <c r="VLX2" s="86"/>
      <c r="VLY2" s="86"/>
      <c r="VLZ2" s="86"/>
      <c r="VMA2" s="86"/>
      <c r="VMB2" s="86"/>
      <c r="VMC2" s="86"/>
      <c r="VMD2" s="86"/>
      <c r="VME2" s="86"/>
      <c r="VMF2" s="86"/>
      <c r="VMG2" s="86"/>
      <c r="VMH2" s="86"/>
      <c r="VMI2" s="86"/>
      <c r="VMJ2" s="86"/>
      <c r="VMK2" s="86"/>
      <c r="VML2" s="86"/>
      <c r="VMM2" s="86"/>
      <c r="VMN2" s="86"/>
      <c r="VMO2" s="86"/>
      <c r="VMP2" s="86"/>
      <c r="VMQ2" s="86"/>
      <c r="VMR2" s="86"/>
      <c r="VMS2" s="86"/>
      <c r="VMT2" s="86"/>
      <c r="VMU2" s="86"/>
      <c r="VMV2" s="86"/>
      <c r="VMW2" s="86"/>
      <c r="VMX2" s="86"/>
      <c r="VMY2" s="86"/>
      <c r="VMZ2" s="86"/>
      <c r="VNA2" s="86"/>
      <c r="VNB2" s="86"/>
      <c r="VNC2" s="86"/>
      <c r="VND2" s="86"/>
      <c r="VNE2" s="86"/>
      <c r="VNF2" s="86"/>
      <c r="VNG2" s="86"/>
      <c r="VNH2" s="86"/>
      <c r="VNI2" s="86"/>
      <c r="VNJ2" s="86"/>
      <c r="VNK2" s="86"/>
      <c r="VNL2" s="86"/>
      <c r="VNM2" s="86"/>
      <c r="VNN2" s="86"/>
      <c r="VNO2" s="86"/>
      <c r="VNP2" s="86"/>
      <c r="VNQ2" s="86"/>
      <c r="VNR2" s="86"/>
      <c r="VNS2" s="86"/>
      <c r="VNT2" s="86"/>
      <c r="VNU2" s="86"/>
      <c r="VNV2" s="86"/>
      <c r="VNW2" s="86"/>
      <c r="VNX2" s="86"/>
      <c r="VNY2" s="86"/>
      <c r="VNZ2" s="86"/>
      <c r="VOA2" s="86"/>
      <c r="VOB2" s="86"/>
      <c r="VOC2" s="86"/>
      <c r="VOD2" s="86"/>
      <c r="VOE2" s="86"/>
      <c r="VOF2" s="86"/>
      <c r="VOG2" s="86"/>
      <c r="VOH2" s="86"/>
      <c r="VOI2" s="86"/>
      <c r="VOJ2" s="86"/>
      <c r="VOK2" s="86"/>
      <c r="VOL2" s="86"/>
      <c r="VOM2" s="86"/>
      <c r="VON2" s="86"/>
      <c r="VOO2" s="86"/>
      <c r="VOP2" s="86"/>
      <c r="VOQ2" s="86"/>
      <c r="VOR2" s="86"/>
      <c r="VOS2" s="86"/>
      <c r="VOT2" s="86"/>
      <c r="VOU2" s="86"/>
      <c r="VOV2" s="86"/>
      <c r="VOW2" s="86"/>
      <c r="VOX2" s="86"/>
      <c r="VOY2" s="86"/>
      <c r="VOZ2" s="86"/>
      <c r="VPA2" s="86"/>
      <c r="VPB2" s="86"/>
      <c r="VPC2" s="86"/>
      <c r="VPD2" s="86"/>
      <c r="VPE2" s="86"/>
      <c r="VPF2" s="86"/>
      <c r="VPG2" s="86"/>
      <c r="VPH2" s="86"/>
      <c r="VPI2" s="86"/>
      <c r="VPJ2" s="86"/>
      <c r="VPK2" s="86"/>
      <c r="VPL2" s="86"/>
      <c r="VPM2" s="86"/>
      <c r="VPN2" s="86"/>
      <c r="VPO2" s="86"/>
      <c r="VPP2" s="86"/>
      <c r="VPQ2" s="86"/>
      <c r="VPR2" s="86"/>
      <c r="VPS2" s="86"/>
      <c r="VPT2" s="86"/>
      <c r="VPU2" s="86"/>
      <c r="VPV2" s="86"/>
      <c r="VPW2" s="86"/>
      <c r="VPX2" s="86"/>
      <c r="VPY2" s="86"/>
      <c r="VPZ2" s="86"/>
      <c r="VQA2" s="86"/>
      <c r="VQB2" s="86"/>
      <c r="VQC2" s="86"/>
      <c r="VQD2" s="86"/>
      <c r="VQE2" s="86"/>
      <c r="VQF2" s="86"/>
      <c r="VQG2" s="86"/>
      <c r="VQH2" s="86"/>
      <c r="VQI2" s="86"/>
      <c r="VQJ2" s="86"/>
      <c r="VQK2" s="86"/>
      <c r="VQL2" s="86"/>
      <c r="VQM2" s="86"/>
      <c r="VQN2" s="86"/>
      <c r="VQO2" s="86"/>
      <c r="VQP2" s="86"/>
      <c r="VQQ2" s="86"/>
      <c r="VQR2" s="86"/>
      <c r="VQS2" s="86"/>
      <c r="VQT2" s="86"/>
      <c r="VQU2" s="86"/>
      <c r="VQV2" s="86"/>
      <c r="VQW2" s="86"/>
      <c r="VQX2" s="86"/>
      <c r="VQY2" s="86"/>
      <c r="VQZ2" s="86"/>
      <c r="VRA2" s="86"/>
      <c r="VRB2" s="86"/>
      <c r="VRC2" s="86"/>
      <c r="VRD2" s="86"/>
      <c r="VRE2" s="86"/>
      <c r="VRF2" s="86"/>
      <c r="VRG2" s="86"/>
      <c r="VRH2" s="86"/>
      <c r="VRI2" s="86"/>
      <c r="VRJ2" s="86"/>
      <c r="VRK2" s="86"/>
      <c r="VRL2" s="86"/>
      <c r="VRM2" s="86"/>
      <c r="VRN2" s="86"/>
      <c r="VRO2" s="86"/>
      <c r="VRP2" s="86"/>
      <c r="VRQ2" s="86"/>
      <c r="VRR2" s="86"/>
      <c r="VRS2" s="86"/>
      <c r="VRT2" s="86"/>
      <c r="VRU2" s="86"/>
      <c r="VRV2" s="86"/>
      <c r="VRW2" s="86"/>
      <c r="VRX2" s="86"/>
      <c r="VRY2" s="86"/>
      <c r="VRZ2" s="86"/>
      <c r="VSA2" s="86"/>
      <c r="VSB2" s="86"/>
      <c r="VSC2" s="86"/>
      <c r="VSD2" s="86"/>
      <c r="VSE2" s="86"/>
      <c r="VSF2" s="86"/>
      <c r="VSG2" s="86"/>
      <c r="VSH2" s="86"/>
      <c r="VSI2" s="86"/>
      <c r="VSJ2" s="86"/>
      <c r="VSK2" s="86"/>
      <c r="VSL2" s="86"/>
      <c r="VSM2" s="86"/>
      <c r="VSN2" s="86"/>
      <c r="VSO2" s="86"/>
      <c r="VSP2" s="86"/>
      <c r="VSQ2" s="86"/>
      <c r="VSR2" s="86"/>
      <c r="VSS2" s="86"/>
      <c r="VST2" s="86"/>
      <c r="VSU2" s="86"/>
      <c r="VSV2" s="86"/>
      <c r="VSW2" s="86"/>
      <c r="VSX2" s="86"/>
      <c r="VSY2" s="86"/>
      <c r="VSZ2" s="86"/>
      <c r="VTA2" s="86"/>
      <c r="VTB2" s="86"/>
      <c r="VTC2" s="86"/>
      <c r="VTD2" s="86"/>
      <c r="VTE2" s="86"/>
      <c r="VTF2" s="86"/>
      <c r="VTG2" s="86"/>
      <c r="VTH2" s="86"/>
      <c r="VTI2" s="86"/>
      <c r="VTJ2" s="86"/>
      <c r="VTK2" s="86"/>
      <c r="VTL2" s="86"/>
      <c r="VTM2" s="86"/>
      <c r="VTN2" s="86"/>
      <c r="VTO2" s="86"/>
      <c r="VTP2" s="86"/>
      <c r="VTQ2" s="86"/>
      <c r="VTR2" s="86"/>
      <c r="VTS2" s="86"/>
      <c r="VTT2" s="86"/>
      <c r="VTU2" s="86"/>
      <c r="VTV2" s="86"/>
      <c r="VTW2" s="86"/>
      <c r="VTX2" s="86"/>
      <c r="VTY2" s="86"/>
      <c r="VTZ2" s="86"/>
      <c r="VUA2" s="86"/>
      <c r="VUB2" s="86"/>
      <c r="VUC2" s="86"/>
      <c r="VUD2" s="86"/>
      <c r="VUE2" s="86"/>
      <c r="VUF2" s="86"/>
      <c r="VUG2" s="86"/>
      <c r="VUH2" s="86"/>
      <c r="VUI2" s="86"/>
      <c r="VUJ2" s="86"/>
      <c r="VUK2" s="86"/>
      <c r="VUL2" s="86"/>
      <c r="VUM2" s="86"/>
      <c r="VUN2" s="86"/>
      <c r="VUO2" s="86"/>
      <c r="VUP2" s="86"/>
      <c r="VUQ2" s="86"/>
      <c r="VUR2" s="86"/>
      <c r="VUS2" s="86"/>
      <c r="VUT2" s="86"/>
      <c r="VUU2" s="86"/>
      <c r="VUV2" s="86"/>
      <c r="VUW2" s="86"/>
      <c r="VUX2" s="86"/>
      <c r="VUY2" s="86"/>
      <c r="VUZ2" s="86"/>
      <c r="VVA2" s="86"/>
      <c r="VVB2" s="86"/>
      <c r="VVC2" s="86"/>
      <c r="VVD2" s="86"/>
      <c r="VVE2" s="86"/>
      <c r="VVF2" s="86"/>
      <c r="VVG2" s="86"/>
      <c r="VVH2" s="86"/>
      <c r="VVI2" s="86"/>
      <c r="VVJ2" s="86"/>
      <c r="VVK2" s="86"/>
      <c r="VVL2" s="86"/>
      <c r="VVM2" s="86"/>
      <c r="VVN2" s="86"/>
      <c r="VVO2" s="86"/>
      <c r="VVP2" s="86"/>
      <c r="VVQ2" s="86"/>
      <c r="VVR2" s="86"/>
      <c r="VVS2" s="86"/>
      <c r="VVT2" s="86"/>
      <c r="VVU2" s="86"/>
      <c r="VVV2" s="86"/>
      <c r="VVW2" s="86"/>
      <c r="VVX2" s="86"/>
      <c r="VVY2" s="86"/>
      <c r="VVZ2" s="86"/>
      <c r="VWA2" s="86"/>
      <c r="VWB2" s="86"/>
      <c r="VWC2" s="86"/>
      <c r="VWD2" s="86"/>
      <c r="VWE2" s="86"/>
      <c r="VWF2" s="86"/>
      <c r="VWG2" s="86"/>
      <c r="VWH2" s="86"/>
      <c r="VWI2" s="86"/>
      <c r="VWJ2" s="86"/>
      <c r="VWK2" s="86"/>
      <c r="VWL2" s="86"/>
      <c r="VWM2" s="86"/>
      <c r="VWN2" s="86"/>
      <c r="VWO2" s="86"/>
      <c r="VWP2" s="86"/>
      <c r="VWQ2" s="86"/>
      <c r="VWR2" s="86"/>
      <c r="VWS2" s="86"/>
      <c r="VWT2" s="86"/>
      <c r="VWU2" s="86"/>
      <c r="VWV2" s="86"/>
      <c r="VWW2" s="86"/>
      <c r="VWX2" s="86"/>
      <c r="VWY2" s="86"/>
      <c r="VWZ2" s="86"/>
      <c r="VXA2" s="86"/>
      <c r="VXB2" s="86"/>
      <c r="VXC2" s="86"/>
      <c r="VXD2" s="86"/>
      <c r="VXE2" s="86"/>
      <c r="VXF2" s="86"/>
      <c r="VXG2" s="86"/>
      <c r="VXH2" s="86"/>
      <c r="VXI2" s="86"/>
      <c r="VXJ2" s="86"/>
      <c r="VXK2" s="86"/>
      <c r="VXL2" s="86"/>
      <c r="VXM2" s="86"/>
      <c r="VXN2" s="86"/>
      <c r="VXO2" s="86"/>
      <c r="VXP2" s="86"/>
      <c r="VXQ2" s="86"/>
      <c r="VXR2" s="86"/>
      <c r="VXS2" s="86"/>
      <c r="VXT2" s="86"/>
      <c r="VXU2" s="86"/>
      <c r="VXV2" s="86"/>
      <c r="VXW2" s="86"/>
      <c r="VXX2" s="86"/>
      <c r="VXY2" s="86"/>
      <c r="VXZ2" s="86"/>
      <c r="VYA2" s="86"/>
      <c r="VYB2" s="86"/>
      <c r="VYC2" s="86"/>
      <c r="VYD2" s="86"/>
      <c r="VYE2" s="86"/>
      <c r="VYF2" s="86"/>
      <c r="VYG2" s="86"/>
      <c r="VYH2" s="86"/>
      <c r="VYI2" s="86"/>
      <c r="VYJ2" s="86"/>
      <c r="VYK2" s="86"/>
      <c r="VYL2" s="86"/>
      <c r="VYM2" s="86"/>
      <c r="VYN2" s="86"/>
      <c r="VYO2" s="86"/>
      <c r="VYP2" s="86"/>
      <c r="VYQ2" s="86"/>
      <c r="VYR2" s="86"/>
      <c r="VYS2" s="86"/>
      <c r="VYT2" s="86"/>
      <c r="VYU2" s="86"/>
      <c r="VYV2" s="86"/>
      <c r="VYW2" s="86"/>
      <c r="VYX2" s="86"/>
      <c r="VYY2" s="86"/>
      <c r="VYZ2" s="86"/>
      <c r="VZA2" s="86"/>
      <c r="VZB2" s="86"/>
      <c r="VZC2" s="86"/>
      <c r="VZD2" s="86"/>
      <c r="VZE2" s="86"/>
      <c r="VZF2" s="86"/>
      <c r="VZG2" s="86"/>
      <c r="VZH2" s="86"/>
      <c r="VZI2" s="86"/>
      <c r="VZJ2" s="86"/>
      <c r="VZK2" s="86"/>
      <c r="VZL2" s="86"/>
      <c r="VZM2" s="86"/>
      <c r="VZN2" s="86"/>
      <c r="VZO2" s="86"/>
      <c r="VZP2" s="86"/>
      <c r="VZQ2" s="86"/>
      <c r="VZR2" s="86"/>
      <c r="VZS2" s="86"/>
      <c r="VZT2" s="86"/>
      <c r="VZU2" s="86"/>
      <c r="VZV2" s="86"/>
      <c r="VZW2" s="86"/>
      <c r="VZX2" s="86"/>
      <c r="VZY2" s="86"/>
      <c r="VZZ2" s="86"/>
      <c r="WAA2" s="86"/>
      <c r="WAB2" s="86"/>
      <c r="WAC2" s="86"/>
      <c r="WAD2" s="86"/>
      <c r="WAE2" s="86"/>
      <c r="WAF2" s="86"/>
      <c r="WAG2" s="86"/>
      <c r="WAH2" s="86"/>
      <c r="WAI2" s="86"/>
      <c r="WAJ2" s="86"/>
      <c r="WAK2" s="86"/>
      <c r="WAL2" s="86"/>
      <c r="WAM2" s="86"/>
      <c r="WAN2" s="86"/>
      <c r="WAO2" s="86"/>
      <c r="WAP2" s="86"/>
      <c r="WAQ2" s="86"/>
      <c r="WAR2" s="86"/>
      <c r="WAS2" s="86"/>
      <c r="WAT2" s="86"/>
      <c r="WAU2" s="86"/>
      <c r="WAV2" s="86"/>
      <c r="WAW2" s="86"/>
      <c r="WAX2" s="86"/>
      <c r="WAY2" s="86"/>
      <c r="WAZ2" s="86"/>
      <c r="WBA2" s="86"/>
      <c r="WBB2" s="86"/>
      <c r="WBC2" s="86"/>
      <c r="WBD2" s="86"/>
      <c r="WBE2" s="86"/>
      <c r="WBF2" s="86"/>
      <c r="WBG2" s="86"/>
      <c r="WBH2" s="86"/>
      <c r="WBI2" s="86"/>
      <c r="WBJ2" s="86"/>
      <c r="WBK2" s="86"/>
      <c r="WBL2" s="86"/>
      <c r="WBM2" s="86"/>
      <c r="WBN2" s="86"/>
      <c r="WBO2" s="86"/>
      <c r="WBP2" s="86"/>
      <c r="WBQ2" s="86"/>
      <c r="WBR2" s="86"/>
      <c r="WBS2" s="86"/>
      <c r="WBT2" s="86"/>
      <c r="WBU2" s="86"/>
      <c r="WBV2" s="86"/>
      <c r="WBW2" s="86"/>
      <c r="WBX2" s="86"/>
      <c r="WBY2" s="86"/>
      <c r="WBZ2" s="86"/>
      <c r="WCA2" s="86"/>
      <c r="WCB2" s="86"/>
      <c r="WCC2" s="86"/>
      <c r="WCD2" s="86"/>
      <c r="WCE2" s="86"/>
      <c r="WCF2" s="86"/>
      <c r="WCG2" s="86"/>
      <c r="WCH2" s="86"/>
      <c r="WCI2" s="86"/>
      <c r="WCJ2" s="86"/>
      <c r="WCK2" s="86"/>
      <c r="WCL2" s="86"/>
      <c r="WCM2" s="86"/>
      <c r="WCN2" s="86"/>
      <c r="WCO2" s="86"/>
      <c r="WCP2" s="86"/>
      <c r="WCQ2" s="86"/>
      <c r="WCR2" s="86"/>
      <c r="WCS2" s="86"/>
      <c r="WCT2" s="86"/>
      <c r="WCU2" s="86"/>
      <c r="WCV2" s="86"/>
      <c r="WCW2" s="86"/>
      <c r="WCX2" s="86"/>
      <c r="WCY2" s="86"/>
      <c r="WCZ2" s="86"/>
      <c r="WDA2" s="86"/>
      <c r="WDB2" s="86"/>
      <c r="WDC2" s="86"/>
      <c r="WDD2" s="86"/>
      <c r="WDE2" s="86"/>
      <c r="WDF2" s="86"/>
      <c r="WDG2" s="86"/>
      <c r="WDH2" s="86"/>
      <c r="WDI2" s="86"/>
      <c r="WDJ2" s="86"/>
      <c r="WDK2" s="86"/>
      <c r="WDL2" s="86"/>
      <c r="WDM2" s="86"/>
      <c r="WDN2" s="86"/>
      <c r="WDO2" s="86"/>
      <c r="WDP2" s="86"/>
      <c r="WDQ2" s="86"/>
      <c r="WDR2" s="86"/>
      <c r="WDS2" s="86"/>
      <c r="WDT2" s="86"/>
      <c r="WDU2" s="86"/>
      <c r="WDV2" s="86"/>
      <c r="WDW2" s="86"/>
      <c r="WDX2" s="86"/>
      <c r="WDY2" s="86"/>
      <c r="WDZ2" s="86"/>
      <c r="WEA2" s="86"/>
      <c r="WEB2" s="86"/>
      <c r="WEC2" s="86"/>
      <c r="WED2" s="86"/>
      <c r="WEE2" s="86"/>
      <c r="WEF2" s="86"/>
      <c r="WEG2" s="86"/>
      <c r="WEH2" s="86"/>
      <c r="WEI2" s="86"/>
      <c r="WEJ2" s="86"/>
      <c r="WEK2" s="86"/>
      <c r="WEL2" s="86"/>
      <c r="WEM2" s="86"/>
      <c r="WEN2" s="86"/>
      <c r="WEO2" s="86"/>
      <c r="WEP2" s="86"/>
      <c r="WEQ2" s="86"/>
      <c r="WER2" s="86"/>
      <c r="WES2" s="86"/>
      <c r="WET2" s="86"/>
      <c r="WEU2" s="86"/>
      <c r="WEV2" s="86"/>
      <c r="WEW2" s="86"/>
      <c r="WEX2" s="86"/>
      <c r="WEY2" s="86"/>
      <c r="WEZ2" s="86"/>
      <c r="WFA2" s="86"/>
      <c r="WFB2" s="86"/>
      <c r="WFC2" s="86"/>
      <c r="WFD2" s="86"/>
      <c r="WFE2" s="86"/>
      <c r="WFF2" s="86"/>
      <c r="WFG2" s="86"/>
      <c r="WFH2" s="86"/>
      <c r="WFI2" s="86"/>
      <c r="WFJ2" s="86"/>
      <c r="WFK2" s="86"/>
      <c r="WFL2" s="86"/>
      <c r="WFM2" s="86"/>
      <c r="WFN2" s="86"/>
      <c r="WFO2" s="86"/>
      <c r="WFP2" s="86"/>
      <c r="WFQ2" s="86"/>
      <c r="WFR2" s="86"/>
      <c r="WFS2" s="86"/>
      <c r="WFT2" s="86"/>
      <c r="WFU2" s="86"/>
      <c r="WFV2" s="86"/>
      <c r="WFW2" s="86"/>
      <c r="WFX2" s="86"/>
      <c r="WFY2" s="86"/>
      <c r="WFZ2" s="86"/>
      <c r="WGA2" s="86"/>
      <c r="WGB2" s="86"/>
      <c r="WGC2" s="86"/>
      <c r="WGD2" s="86"/>
      <c r="WGE2" s="86"/>
      <c r="WGF2" s="86"/>
      <c r="WGG2" s="86"/>
      <c r="WGH2" s="86"/>
      <c r="WGI2" s="86"/>
      <c r="WGJ2" s="86"/>
      <c r="WGK2" s="86"/>
      <c r="WGL2" s="86"/>
      <c r="WGM2" s="86"/>
      <c r="WGN2" s="86"/>
      <c r="WGO2" s="86"/>
      <c r="WGP2" s="86"/>
      <c r="WGQ2" s="86"/>
      <c r="WGR2" s="86"/>
      <c r="WGS2" s="86"/>
      <c r="WGT2" s="86"/>
      <c r="WGU2" s="86"/>
      <c r="WGV2" s="86"/>
      <c r="WGW2" s="86"/>
      <c r="WGX2" s="86"/>
      <c r="WGY2" s="86"/>
      <c r="WGZ2" s="86"/>
      <c r="WHA2" s="86"/>
      <c r="WHB2" s="86"/>
      <c r="WHC2" s="86"/>
      <c r="WHD2" s="86"/>
      <c r="WHE2" s="86"/>
      <c r="WHF2" s="86"/>
      <c r="WHG2" s="86"/>
      <c r="WHH2" s="86"/>
      <c r="WHI2" s="86"/>
      <c r="WHJ2" s="86"/>
      <c r="WHK2" s="86"/>
      <c r="WHL2" s="86"/>
      <c r="WHM2" s="86"/>
      <c r="WHN2" s="86"/>
      <c r="WHO2" s="86"/>
      <c r="WHP2" s="86"/>
      <c r="WHQ2" s="86"/>
      <c r="WHR2" s="86"/>
      <c r="WHS2" s="86"/>
      <c r="WHT2" s="86"/>
      <c r="WHU2" s="86"/>
      <c r="WHV2" s="86"/>
      <c r="WHW2" s="86"/>
      <c r="WHX2" s="86"/>
      <c r="WHY2" s="86"/>
      <c r="WHZ2" s="86"/>
      <c r="WIA2" s="86"/>
      <c r="WIB2" s="86"/>
      <c r="WIC2" s="86"/>
      <c r="WID2" s="86"/>
      <c r="WIE2" s="86"/>
      <c r="WIF2" s="86"/>
      <c r="WIG2" s="86"/>
      <c r="WIH2" s="86"/>
      <c r="WII2" s="86"/>
      <c r="WIJ2" s="86"/>
      <c r="WIK2" s="86"/>
      <c r="WIL2" s="86"/>
      <c r="WIM2" s="86"/>
      <c r="WIN2" s="86"/>
      <c r="WIO2" s="86"/>
      <c r="WIP2" s="86"/>
      <c r="WIQ2" s="86"/>
      <c r="WIR2" s="86"/>
      <c r="WIS2" s="86"/>
      <c r="WIT2" s="86"/>
      <c r="WIU2" s="86"/>
      <c r="WIV2" s="86"/>
      <c r="WIW2" s="86"/>
      <c r="WIX2" s="86"/>
      <c r="WIY2" s="86"/>
      <c r="WIZ2" s="86"/>
      <c r="WJA2" s="86"/>
      <c r="WJB2" s="86"/>
      <c r="WJC2" s="86"/>
      <c r="WJD2" s="86"/>
      <c r="WJE2" s="86"/>
      <c r="WJF2" s="86"/>
      <c r="WJG2" s="86"/>
      <c r="WJH2" s="86"/>
      <c r="WJI2" s="86"/>
      <c r="WJJ2" s="86"/>
      <c r="WJK2" s="86"/>
      <c r="WJL2" s="86"/>
      <c r="WJM2" s="86"/>
      <c r="WJN2" s="86"/>
      <c r="WJO2" s="86"/>
      <c r="WJP2" s="86"/>
      <c r="WJQ2" s="86"/>
      <c r="WJR2" s="86"/>
      <c r="WJS2" s="86"/>
      <c r="WJT2" s="86"/>
      <c r="WJU2" s="86"/>
      <c r="WJV2" s="86"/>
      <c r="WJW2" s="86"/>
      <c r="WJX2" s="86"/>
      <c r="WJY2" s="86"/>
      <c r="WJZ2" s="86"/>
      <c r="WKA2" s="86"/>
      <c r="WKB2" s="86"/>
      <c r="WKC2" s="86"/>
      <c r="WKD2" s="86"/>
      <c r="WKE2" s="86"/>
      <c r="WKF2" s="86"/>
      <c r="WKG2" s="86"/>
      <c r="WKH2" s="86"/>
      <c r="WKI2" s="86"/>
      <c r="WKJ2" s="86"/>
      <c r="WKK2" s="86"/>
      <c r="WKL2" s="86"/>
      <c r="WKM2" s="86"/>
      <c r="WKN2" s="86"/>
      <c r="WKO2" s="86"/>
      <c r="WKP2" s="86"/>
      <c r="WKQ2" s="86"/>
      <c r="WKR2" s="86"/>
      <c r="WKS2" s="86"/>
      <c r="WKT2" s="86"/>
      <c r="WKU2" s="86"/>
      <c r="WKV2" s="86"/>
      <c r="WKW2" s="86"/>
      <c r="WKX2" s="86"/>
      <c r="WKY2" s="86"/>
      <c r="WKZ2" s="86"/>
      <c r="WLA2" s="86"/>
      <c r="WLB2" s="86"/>
      <c r="WLC2" s="86"/>
      <c r="WLD2" s="86"/>
      <c r="WLE2" s="86"/>
      <c r="WLF2" s="86"/>
      <c r="WLG2" s="86"/>
      <c r="WLH2" s="86"/>
      <c r="WLI2" s="86"/>
      <c r="WLJ2" s="86"/>
      <c r="WLK2" s="86"/>
      <c r="WLL2" s="86"/>
      <c r="WLM2" s="86"/>
      <c r="WLN2" s="86"/>
      <c r="WLO2" s="86"/>
      <c r="WLP2" s="86"/>
      <c r="WLQ2" s="86"/>
      <c r="WLR2" s="86"/>
      <c r="WLS2" s="86"/>
      <c r="WLT2" s="86"/>
      <c r="WLU2" s="86"/>
      <c r="WLV2" s="86"/>
      <c r="WLW2" s="86"/>
      <c r="WLX2" s="86"/>
      <c r="WLY2" s="86"/>
      <c r="WLZ2" s="86"/>
      <c r="WMA2" s="86"/>
      <c r="WMB2" s="86"/>
      <c r="WMC2" s="86"/>
      <c r="WMD2" s="86"/>
      <c r="WME2" s="86"/>
      <c r="WMF2" s="86"/>
      <c r="WMG2" s="86"/>
      <c r="WMH2" s="86"/>
      <c r="WMI2" s="86"/>
      <c r="WMJ2" s="86"/>
      <c r="WMK2" s="86"/>
      <c r="WML2" s="86"/>
      <c r="WMM2" s="86"/>
      <c r="WMN2" s="86"/>
      <c r="WMO2" s="86"/>
      <c r="WMP2" s="86"/>
      <c r="WMQ2" s="86"/>
      <c r="WMR2" s="86"/>
      <c r="WMS2" s="86"/>
      <c r="WMT2" s="86"/>
      <c r="WMU2" s="86"/>
      <c r="WMV2" s="86"/>
      <c r="WMW2" s="86"/>
      <c r="WMX2" s="86"/>
      <c r="WMY2" s="86"/>
      <c r="WMZ2" s="86"/>
      <c r="WNA2" s="86"/>
      <c r="WNB2" s="86"/>
      <c r="WNC2" s="86"/>
      <c r="WND2" s="86"/>
      <c r="WNE2" s="86"/>
      <c r="WNF2" s="86"/>
      <c r="WNG2" s="86"/>
      <c r="WNH2" s="86"/>
      <c r="WNI2" s="86"/>
      <c r="WNJ2" s="86"/>
      <c r="WNK2" s="86"/>
      <c r="WNL2" s="86"/>
      <c r="WNM2" s="86"/>
      <c r="WNN2" s="86"/>
      <c r="WNO2" s="86"/>
      <c r="WNP2" s="86"/>
      <c r="WNQ2" s="86"/>
      <c r="WNR2" s="86"/>
      <c r="WNS2" s="86"/>
      <c r="WNT2" s="86"/>
      <c r="WNU2" s="86"/>
      <c r="WNV2" s="86"/>
      <c r="WNW2" s="86"/>
      <c r="WNX2" s="86"/>
      <c r="WNY2" s="86"/>
      <c r="WNZ2" s="86"/>
      <c r="WOA2" s="86"/>
      <c r="WOB2" s="86"/>
      <c r="WOC2" s="86"/>
      <c r="WOD2" s="86"/>
      <c r="WOE2" s="86"/>
      <c r="WOF2" s="86"/>
      <c r="WOG2" s="86"/>
      <c r="WOH2" s="86"/>
      <c r="WOI2" s="86"/>
      <c r="WOJ2" s="86"/>
      <c r="WOK2" s="86"/>
      <c r="WOL2" s="86"/>
      <c r="WOM2" s="86"/>
      <c r="WON2" s="86"/>
      <c r="WOO2" s="86"/>
      <c r="WOP2" s="86"/>
      <c r="WOQ2" s="86"/>
      <c r="WOR2" s="86"/>
      <c r="WOS2" s="86"/>
      <c r="WOT2" s="86"/>
      <c r="WOU2" s="86"/>
      <c r="WOV2" s="86"/>
      <c r="WOW2" s="86"/>
      <c r="WOX2" s="86"/>
      <c r="WOY2" s="86"/>
      <c r="WOZ2" s="86"/>
      <c r="WPA2" s="86"/>
      <c r="WPB2" s="86"/>
      <c r="WPC2" s="86"/>
      <c r="WPD2" s="86"/>
      <c r="WPE2" s="86"/>
      <c r="WPF2" s="86"/>
      <c r="WPG2" s="86"/>
      <c r="WPH2" s="86"/>
      <c r="WPI2" s="86"/>
      <c r="WPJ2" s="86"/>
      <c r="WPK2" s="86"/>
      <c r="WPL2" s="86"/>
      <c r="WPM2" s="86"/>
      <c r="WPN2" s="86"/>
      <c r="WPO2" s="86"/>
      <c r="WPP2" s="86"/>
      <c r="WPQ2" s="86"/>
      <c r="WPR2" s="86"/>
      <c r="WPS2" s="86"/>
      <c r="WPT2" s="86"/>
      <c r="WPU2" s="86"/>
      <c r="WPV2" s="86"/>
      <c r="WPW2" s="86"/>
      <c r="WPX2" s="86"/>
      <c r="WPY2" s="86"/>
      <c r="WPZ2" s="86"/>
      <c r="WQA2" s="86"/>
      <c r="WQB2" s="86"/>
      <c r="WQC2" s="86"/>
      <c r="WQD2" s="86"/>
      <c r="WQE2" s="86"/>
      <c r="WQF2" s="86"/>
      <c r="WQG2" s="86"/>
      <c r="WQH2" s="86"/>
      <c r="WQI2" s="86"/>
      <c r="WQJ2" s="86"/>
      <c r="WQK2" s="86"/>
      <c r="WQL2" s="86"/>
      <c r="WQM2" s="86"/>
      <c r="WQN2" s="86"/>
      <c r="WQO2" s="86"/>
      <c r="WQP2" s="86"/>
      <c r="WQQ2" s="86"/>
      <c r="WQR2" s="86"/>
      <c r="WQS2" s="86"/>
      <c r="WQT2" s="86"/>
      <c r="WQU2" s="86"/>
      <c r="WQV2" s="86"/>
      <c r="WQW2" s="86"/>
      <c r="WQX2" s="86"/>
      <c r="WQY2" s="86"/>
      <c r="WQZ2" s="86"/>
      <c r="WRA2" s="86"/>
      <c r="WRB2" s="86"/>
      <c r="WRC2" s="86"/>
      <c r="WRD2" s="86"/>
      <c r="WRE2" s="86"/>
      <c r="WRF2" s="86"/>
      <c r="WRG2" s="86"/>
      <c r="WRH2" s="86"/>
      <c r="WRI2" s="86"/>
      <c r="WRJ2" s="86"/>
      <c r="WRK2" s="86"/>
      <c r="WRL2" s="86"/>
      <c r="WRM2" s="86"/>
      <c r="WRN2" s="86"/>
      <c r="WRO2" s="86"/>
      <c r="WRP2" s="86"/>
      <c r="WRQ2" s="86"/>
      <c r="WRR2" s="86"/>
      <c r="WRS2" s="86"/>
      <c r="WRT2" s="86"/>
      <c r="WRU2" s="86"/>
      <c r="WRV2" s="86"/>
      <c r="WRW2" s="86"/>
      <c r="WRX2" s="86"/>
      <c r="WRY2" s="86"/>
      <c r="WRZ2" s="86"/>
      <c r="WSA2" s="86"/>
      <c r="WSB2" s="86"/>
      <c r="WSC2" s="86"/>
      <c r="WSD2" s="86"/>
      <c r="WSE2" s="86"/>
      <c r="WSF2" s="86"/>
      <c r="WSG2" s="86"/>
      <c r="WSH2" s="86"/>
      <c r="WSI2" s="86"/>
      <c r="WSJ2" s="86"/>
      <c r="WSK2" s="86"/>
      <c r="WSL2" s="86"/>
      <c r="WSM2" s="86"/>
      <c r="WSN2" s="86"/>
      <c r="WSO2" s="86"/>
      <c r="WSP2" s="86"/>
      <c r="WSQ2" s="86"/>
      <c r="WSR2" s="86"/>
      <c r="WSS2" s="86"/>
      <c r="WST2" s="86"/>
      <c r="WSU2" s="86"/>
      <c r="WSV2" s="86"/>
      <c r="WSW2" s="86"/>
      <c r="WSX2" s="86"/>
      <c r="WSY2" s="86"/>
      <c r="WSZ2" s="86"/>
      <c r="WTA2" s="86"/>
      <c r="WTB2" s="86"/>
      <c r="WTC2" s="86"/>
      <c r="WTD2" s="86"/>
      <c r="WTE2" s="86"/>
      <c r="WTF2" s="86"/>
      <c r="WTG2" s="86"/>
      <c r="WTH2" s="86"/>
      <c r="WTI2" s="86"/>
      <c r="WTJ2" s="86"/>
      <c r="WTK2" s="86"/>
      <c r="WTL2" s="86"/>
      <c r="WTM2" s="86"/>
      <c r="WTN2" s="86"/>
      <c r="WTO2" s="86"/>
      <c r="WTP2" s="86"/>
      <c r="WTQ2" s="86"/>
      <c r="WTR2" s="86"/>
      <c r="WTS2" s="86"/>
      <c r="WTT2" s="86"/>
      <c r="WTU2" s="86"/>
      <c r="WTV2" s="86"/>
      <c r="WTW2" s="86"/>
      <c r="WTX2" s="86"/>
      <c r="WTY2" s="86"/>
      <c r="WTZ2" s="86"/>
      <c r="WUA2" s="86"/>
      <c r="WUB2" s="86"/>
      <c r="WUC2" s="86"/>
      <c r="WUD2" s="86"/>
      <c r="WUE2" s="86"/>
      <c r="WUF2" s="86"/>
      <c r="WUG2" s="86"/>
      <c r="WUH2" s="86"/>
      <c r="WUI2" s="86"/>
      <c r="WUJ2" s="86"/>
      <c r="WUK2" s="86"/>
      <c r="WUL2" s="86"/>
      <c r="WUM2" s="86"/>
      <c r="WUN2" s="86"/>
      <c r="WUO2" s="86"/>
      <c r="WUP2" s="86"/>
      <c r="WUQ2" s="86"/>
      <c r="WUR2" s="86"/>
      <c r="WUS2" s="86"/>
      <c r="WUT2" s="86"/>
      <c r="WUU2" s="86"/>
      <c r="WUV2" s="86"/>
      <c r="WUW2" s="86"/>
      <c r="WUX2" s="86"/>
      <c r="WUY2" s="86"/>
      <c r="WUZ2" s="86"/>
      <c r="WVA2" s="86"/>
      <c r="WVB2" s="86"/>
      <c r="WVC2" s="86"/>
      <c r="WVD2" s="86"/>
      <c r="WVE2" s="86"/>
      <c r="WVF2" s="86"/>
      <c r="WVG2" s="86"/>
      <c r="WVH2" s="86"/>
      <c r="WVI2" s="86"/>
      <c r="WVJ2" s="86"/>
      <c r="WVK2" s="86"/>
      <c r="WVL2" s="86"/>
      <c r="WVM2" s="86"/>
      <c r="WVN2" s="86"/>
      <c r="WVO2" s="86"/>
      <c r="WVP2" s="86"/>
      <c r="WVQ2" s="86"/>
      <c r="WVR2" s="86"/>
      <c r="WVS2" s="86"/>
      <c r="WVT2" s="86"/>
      <c r="WVU2" s="86"/>
      <c r="WVV2" s="86"/>
      <c r="WVW2" s="86"/>
      <c r="WVX2" s="86"/>
      <c r="WVY2" s="86"/>
      <c r="WVZ2" s="86"/>
      <c r="WWA2" s="86"/>
      <c r="WWB2" s="86"/>
      <c r="WWC2" s="86"/>
      <c r="WWD2" s="86"/>
      <c r="WWE2" s="86"/>
      <c r="WWF2" s="86"/>
      <c r="WWG2" s="86"/>
      <c r="WWH2" s="86"/>
      <c r="WWI2" s="86"/>
      <c r="WWJ2" s="86"/>
      <c r="WWK2" s="86"/>
      <c r="WWL2" s="86"/>
      <c r="WWM2" s="86"/>
      <c r="WWN2" s="86"/>
      <c r="WWO2" s="86"/>
      <c r="WWP2" s="86"/>
      <c r="WWQ2" s="86"/>
      <c r="WWR2" s="86"/>
      <c r="WWS2" s="86"/>
      <c r="WWT2" s="86"/>
      <c r="WWU2" s="86"/>
      <c r="WWV2" s="86"/>
      <c r="WWW2" s="86"/>
      <c r="WWX2" s="86"/>
      <c r="WWY2" s="86"/>
      <c r="WWZ2" s="86"/>
      <c r="WXA2" s="86"/>
      <c r="WXB2" s="86"/>
      <c r="WXC2" s="86"/>
      <c r="WXD2" s="86"/>
      <c r="WXE2" s="86"/>
      <c r="WXF2" s="86"/>
      <c r="WXG2" s="86"/>
      <c r="WXH2" s="86"/>
      <c r="WXI2" s="86"/>
      <c r="WXJ2" s="86"/>
      <c r="WXK2" s="86"/>
      <c r="WXL2" s="86"/>
      <c r="WXM2" s="86"/>
      <c r="WXN2" s="86"/>
      <c r="WXO2" s="86"/>
      <c r="WXP2" s="86"/>
      <c r="WXQ2" s="86"/>
      <c r="WXR2" s="86"/>
      <c r="WXS2" s="86"/>
      <c r="WXT2" s="86"/>
      <c r="WXU2" s="86"/>
      <c r="WXV2" s="86"/>
      <c r="WXW2" s="86"/>
      <c r="WXX2" s="86"/>
      <c r="WXY2" s="86"/>
      <c r="WXZ2" s="86"/>
      <c r="WYA2" s="86"/>
      <c r="WYB2" s="86"/>
      <c r="WYC2" s="86"/>
      <c r="WYD2" s="86"/>
      <c r="WYE2" s="86"/>
      <c r="WYF2" s="86"/>
      <c r="WYG2" s="86"/>
      <c r="WYH2" s="86"/>
      <c r="WYI2" s="86"/>
      <c r="WYJ2" s="86"/>
      <c r="WYK2" s="86"/>
      <c r="WYL2" s="86"/>
      <c r="WYM2" s="86"/>
      <c r="WYN2" s="86"/>
      <c r="WYO2" s="86"/>
      <c r="WYP2" s="86"/>
      <c r="WYQ2" s="86"/>
      <c r="WYR2" s="86"/>
      <c r="WYS2" s="86"/>
      <c r="WYT2" s="86"/>
      <c r="WYU2" s="86"/>
      <c r="WYV2" s="86"/>
      <c r="WYW2" s="86"/>
      <c r="WYX2" s="86"/>
      <c r="WYY2" s="86"/>
      <c r="WYZ2" s="86"/>
      <c r="WZA2" s="86"/>
      <c r="WZB2" s="86"/>
      <c r="WZC2" s="86"/>
      <c r="WZD2" s="86"/>
      <c r="WZE2" s="86"/>
      <c r="WZF2" s="86"/>
      <c r="WZG2" s="86"/>
      <c r="WZH2" s="86"/>
      <c r="WZI2" s="86"/>
      <c r="WZJ2" s="86"/>
      <c r="WZK2" s="86"/>
      <c r="WZL2" s="86"/>
      <c r="WZM2" s="86"/>
      <c r="WZN2" s="86"/>
      <c r="WZO2" s="86"/>
      <c r="WZP2" s="86"/>
      <c r="WZQ2" s="86"/>
      <c r="WZR2" s="86"/>
      <c r="WZS2" s="86"/>
      <c r="WZT2" s="86"/>
      <c r="WZU2" s="86"/>
      <c r="WZV2" s="86"/>
      <c r="WZW2" s="86"/>
      <c r="WZX2" s="86"/>
      <c r="WZY2" s="86"/>
      <c r="WZZ2" s="86"/>
      <c r="XAA2" s="86"/>
      <c r="XAB2" s="86"/>
      <c r="XAC2" s="86"/>
      <c r="XAD2" s="86"/>
      <c r="XAE2" s="86"/>
      <c r="XAF2" s="86"/>
      <c r="XAG2" s="86"/>
      <c r="XAH2" s="86"/>
      <c r="XAI2" s="86"/>
      <c r="XAJ2" s="86"/>
      <c r="XAK2" s="86"/>
      <c r="XAL2" s="86"/>
      <c r="XAM2" s="86"/>
      <c r="XAN2" s="86"/>
      <c r="XAO2" s="86"/>
      <c r="XAP2" s="86"/>
      <c r="XAQ2" s="86"/>
      <c r="XAR2" s="86"/>
      <c r="XAS2" s="86"/>
      <c r="XAT2" s="86"/>
      <c r="XAU2" s="86"/>
      <c r="XAV2" s="86"/>
      <c r="XAW2" s="86"/>
      <c r="XAX2" s="86"/>
      <c r="XAY2" s="86"/>
      <c r="XAZ2" s="86"/>
      <c r="XBA2" s="86"/>
      <c r="XBB2" s="86"/>
      <c r="XBC2" s="86"/>
      <c r="XBD2" s="86"/>
      <c r="XBE2" s="86"/>
      <c r="XBF2" s="86"/>
      <c r="XBG2" s="86"/>
      <c r="XBH2" s="86"/>
      <c r="XBI2" s="86"/>
      <c r="XBJ2" s="86"/>
      <c r="XBK2" s="86"/>
      <c r="XBL2" s="86"/>
      <c r="XBM2" s="86"/>
      <c r="XBN2" s="86"/>
      <c r="XBO2" s="86"/>
      <c r="XBP2" s="86"/>
      <c r="XBQ2" s="86"/>
      <c r="XBR2" s="86"/>
      <c r="XBS2" s="86"/>
      <c r="XBT2" s="86"/>
      <c r="XBU2" s="86"/>
      <c r="XBV2" s="86"/>
      <c r="XBW2" s="86"/>
      <c r="XBX2" s="86"/>
      <c r="XBY2" s="86"/>
      <c r="XBZ2" s="86"/>
      <c r="XCA2" s="86"/>
      <c r="XCB2" s="86"/>
      <c r="XCC2" s="86"/>
      <c r="XCD2" s="86"/>
      <c r="XCE2" s="86"/>
      <c r="XCF2" s="86"/>
      <c r="XCG2" s="86"/>
      <c r="XCH2" s="86"/>
      <c r="XCI2" s="86"/>
      <c r="XCJ2" s="86"/>
      <c r="XCK2" s="86"/>
      <c r="XCL2" s="86"/>
      <c r="XCM2" s="86"/>
      <c r="XCN2" s="86"/>
      <c r="XCO2" s="86"/>
      <c r="XCP2" s="86"/>
      <c r="XCQ2" s="86"/>
      <c r="XCR2" s="86"/>
      <c r="XCS2" s="86"/>
      <c r="XCT2" s="86"/>
      <c r="XCU2" s="86"/>
      <c r="XCV2" s="86"/>
      <c r="XCW2" s="86"/>
      <c r="XCX2" s="86"/>
      <c r="XCY2" s="86"/>
      <c r="XCZ2" s="86"/>
      <c r="XDA2" s="86"/>
      <c r="XDB2" s="86"/>
      <c r="XDC2" s="86"/>
      <c r="XDD2" s="86"/>
      <c r="XDE2" s="86"/>
      <c r="XDF2" s="86"/>
      <c r="XDG2" s="86"/>
      <c r="XDH2" s="86"/>
      <c r="XDI2" s="86"/>
      <c r="XDJ2" s="86"/>
      <c r="XDK2" s="86"/>
      <c r="XDL2" s="86"/>
      <c r="XDM2" s="86"/>
      <c r="XDN2" s="86"/>
      <c r="XDO2" s="86"/>
      <c r="XDP2" s="86"/>
      <c r="XDQ2" s="86"/>
      <c r="XDR2" s="86"/>
      <c r="XDS2" s="86"/>
      <c r="XDT2" s="86"/>
      <c r="XDU2" s="86"/>
      <c r="XDV2" s="86"/>
      <c r="XDW2" s="86"/>
      <c r="XDX2" s="86"/>
      <c r="XDY2" s="86"/>
      <c r="XDZ2" s="86"/>
      <c r="XEA2" s="86"/>
      <c r="XEB2" s="86"/>
      <c r="XEC2" s="86"/>
      <c r="XED2" s="86"/>
      <c r="XEE2" s="86"/>
      <c r="XEF2" s="86"/>
      <c r="XEG2" s="86"/>
      <c r="XEH2" s="86"/>
      <c r="XEI2" s="86"/>
      <c r="XEJ2" s="86"/>
      <c r="XEK2" s="86"/>
      <c r="XEL2" s="86"/>
      <c r="XEM2" s="86"/>
      <c r="XEN2" s="86"/>
      <c r="XEO2" s="86"/>
      <c r="XEP2" s="86"/>
      <c r="XEQ2" s="86"/>
      <c r="XER2" s="86"/>
    </row>
    <row r="3" spans="1:16372" s="85" customFormat="1" ht="45.75" customHeight="1" x14ac:dyDescent="0.25">
      <c r="A3" s="26" t="s">
        <v>351</v>
      </c>
      <c r="B3" s="5" t="s">
        <v>802</v>
      </c>
      <c r="C3" s="5" t="s">
        <v>476</v>
      </c>
      <c r="D3" s="26" t="s">
        <v>352</v>
      </c>
      <c r="E3" s="56" t="s">
        <v>353</v>
      </c>
      <c r="F3" s="192"/>
      <c r="G3" s="35" t="s">
        <v>356</v>
      </c>
      <c r="H3" s="6" t="s">
        <v>359</v>
      </c>
      <c r="I3" s="6" t="s">
        <v>356</v>
      </c>
      <c r="J3" s="6" t="s">
        <v>359</v>
      </c>
      <c r="K3" s="6" t="s">
        <v>356</v>
      </c>
      <c r="L3" s="6" t="s">
        <v>359</v>
      </c>
      <c r="M3" s="6" t="s">
        <v>356</v>
      </c>
      <c r="N3" s="6" t="s">
        <v>359</v>
      </c>
      <c r="O3" s="6" t="s">
        <v>356</v>
      </c>
      <c r="P3" s="6" t="s">
        <v>359</v>
      </c>
      <c r="Q3" s="6" t="s">
        <v>356</v>
      </c>
      <c r="R3" s="6" t="s">
        <v>359</v>
      </c>
      <c r="S3" s="6" t="s">
        <v>356</v>
      </c>
      <c r="T3" s="6" t="s">
        <v>359</v>
      </c>
      <c r="U3" s="6" t="s">
        <v>356</v>
      </c>
      <c r="V3" s="6" t="s">
        <v>359</v>
      </c>
      <c r="W3" s="6" t="s">
        <v>356</v>
      </c>
      <c r="X3" s="6" t="s">
        <v>359</v>
      </c>
      <c r="Y3" s="6" t="s">
        <v>356</v>
      </c>
      <c r="Z3" s="6" t="s">
        <v>359</v>
      </c>
      <c r="AA3" s="6" t="s">
        <v>356</v>
      </c>
      <c r="AB3" s="6" t="s">
        <v>359</v>
      </c>
      <c r="AC3" s="6" t="s">
        <v>356</v>
      </c>
      <c r="AD3" s="6" t="s">
        <v>359</v>
      </c>
      <c r="AE3" s="6" t="s">
        <v>356</v>
      </c>
      <c r="AF3" s="6" t="s">
        <v>359</v>
      </c>
      <c r="AG3" s="6" t="s">
        <v>356</v>
      </c>
      <c r="AH3" s="6" t="s">
        <v>359</v>
      </c>
      <c r="AI3" s="6" t="s">
        <v>356</v>
      </c>
      <c r="AJ3" s="6" t="s">
        <v>359</v>
      </c>
      <c r="AK3" s="6" t="s">
        <v>356</v>
      </c>
      <c r="AL3" s="6" t="s">
        <v>359</v>
      </c>
      <c r="AM3" s="6" t="s">
        <v>356</v>
      </c>
      <c r="AN3" s="6" t="s">
        <v>359</v>
      </c>
      <c r="AO3" s="6" t="s">
        <v>356</v>
      </c>
      <c r="AP3" s="6" t="s">
        <v>359</v>
      </c>
      <c r="AQ3" s="6" t="s">
        <v>356</v>
      </c>
      <c r="AR3" s="6" t="s">
        <v>359</v>
      </c>
      <c r="AS3" s="6" t="s">
        <v>356</v>
      </c>
      <c r="AT3" s="6" t="s">
        <v>359</v>
      </c>
      <c r="AU3" s="6" t="s">
        <v>356</v>
      </c>
      <c r="AV3" s="6" t="s">
        <v>359</v>
      </c>
      <c r="AW3" s="214"/>
      <c r="AX3" s="214"/>
      <c r="AY3" s="214"/>
      <c r="AZ3" s="214"/>
      <c r="BA3" s="214"/>
      <c r="BB3" s="214"/>
      <c r="BC3" s="19"/>
      <c r="BD3" s="19"/>
      <c r="BE3" s="19"/>
      <c r="BF3" s="19"/>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row>
    <row r="4" spans="1:16372" x14ac:dyDescent="0.25">
      <c r="A4" s="216" t="s">
        <v>0</v>
      </c>
      <c r="B4" s="216"/>
      <c r="C4" s="216"/>
      <c r="D4" s="216"/>
      <c r="E4" s="217"/>
      <c r="F4" s="63">
        <v>63492</v>
      </c>
      <c r="G4" s="62">
        <v>1653</v>
      </c>
      <c r="H4" s="88">
        <v>0.16</v>
      </c>
      <c r="I4" s="59">
        <v>4556</v>
      </c>
      <c r="J4" s="88">
        <v>0.44</v>
      </c>
      <c r="K4" s="59">
        <v>4137</v>
      </c>
      <c r="L4" s="88">
        <v>0.4</v>
      </c>
      <c r="M4" s="59">
        <v>1552</v>
      </c>
      <c r="N4" s="88">
        <v>0.16</v>
      </c>
      <c r="O4" s="59">
        <v>4251</v>
      </c>
      <c r="P4" s="88">
        <v>0.438</v>
      </c>
      <c r="Q4" s="59">
        <v>3905</v>
      </c>
      <c r="R4" s="88">
        <v>0.40200000000000002</v>
      </c>
      <c r="S4" s="59">
        <v>1512</v>
      </c>
      <c r="T4" s="88">
        <v>0.16</v>
      </c>
      <c r="U4" s="59">
        <v>4032</v>
      </c>
      <c r="V4" s="88">
        <v>0.42799999999999999</v>
      </c>
      <c r="W4" s="59">
        <v>3884</v>
      </c>
      <c r="X4" s="88">
        <v>0.41199999999999998</v>
      </c>
      <c r="Y4" s="59">
        <v>1490</v>
      </c>
      <c r="Z4" s="88">
        <v>0.159</v>
      </c>
      <c r="AA4" s="59">
        <v>4161</v>
      </c>
      <c r="AB4" s="88">
        <v>0.44500000000000001</v>
      </c>
      <c r="AC4" s="59">
        <v>3702</v>
      </c>
      <c r="AD4" s="88">
        <v>0.39600000000000002</v>
      </c>
      <c r="AE4" s="59">
        <v>1442</v>
      </c>
      <c r="AF4" s="88">
        <v>0.159</v>
      </c>
      <c r="AG4" s="59">
        <v>4008</v>
      </c>
      <c r="AH4" s="88">
        <v>0.443</v>
      </c>
      <c r="AI4" s="59">
        <v>3597</v>
      </c>
      <c r="AJ4" s="88">
        <v>0.39800000000000002</v>
      </c>
      <c r="AK4" s="59">
        <v>1377</v>
      </c>
      <c r="AL4" s="88">
        <v>0.187</v>
      </c>
      <c r="AM4" s="59">
        <v>2984</v>
      </c>
      <c r="AN4" s="88">
        <v>0.40400000000000003</v>
      </c>
      <c r="AO4" s="59">
        <v>3018</v>
      </c>
      <c r="AP4" s="88">
        <v>0.40899999999999997</v>
      </c>
      <c r="AQ4" s="59">
        <v>1552</v>
      </c>
      <c r="AR4" s="88">
        <v>0.189</v>
      </c>
      <c r="AS4" s="59">
        <v>3370</v>
      </c>
      <c r="AT4" s="88">
        <v>0.40899999999999997</v>
      </c>
      <c r="AU4" s="59">
        <v>3309</v>
      </c>
      <c r="AV4" s="88">
        <v>0.40200000000000002</v>
      </c>
      <c r="AW4" s="59">
        <v>47882</v>
      </c>
      <c r="AX4" s="59">
        <v>15610</v>
      </c>
      <c r="AY4" s="20">
        <v>60747</v>
      </c>
      <c r="AZ4" s="20">
        <v>4</v>
      </c>
      <c r="BA4" s="20">
        <v>2</v>
      </c>
      <c r="BB4" s="20">
        <v>8</v>
      </c>
    </row>
    <row r="5" spans="1:16372" x14ac:dyDescent="0.25">
      <c r="A5" s="194" t="s">
        <v>1</v>
      </c>
      <c r="B5" s="194"/>
      <c r="C5" s="194"/>
      <c r="D5" s="194"/>
      <c r="E5" s="202"/>
      <c r="F5" s="59">
        <v>61123</v>
      </c>
      <c r="G5" s="62">
        <v>1603</v>
      </c>
      <c r="H5" s="88">
        <v>0.161</v>
      </c>
      <c r="I5" s="59">
        <v>4398</v>
      </c>
      <c r="J5" s="88">
        <v>0.441</v>
      </c>
      <c r="K5" s="59">
        <v>3966</v>
      </c>
      <c r="L5" s="88">
        <v>0.39800000000000002</v>
      </c>
      <c r="M5" s="59">
        <v>1497</v>
      </c>
      <c r="N5" s="88">
        <v>0.16</v>
      </c>
      <c r="O5" s="59">
        <v>4110</v>
      </c>
      <c r="P5" s="88">
        <v>0.439</v>
      </c>
      <c r="Q5" s="59">
        <v>3759</v>
      </c>
      <c r="R5" s="88">
        <v>0.40100000000000002</v>
      </c>
      <c r="S5" s="59">
        <v>1467</v>
      </c>
      <c r="T5" s="88">
        <v>0.16200000000000001</v>
      </c>
      <c r="U5" s="59">
        <v>3878</v>
      </c>
      <c r="V5" s="88">
        <v>0.42799999999999999</v>
      </c>
      <c r="W5" s="59">
        <v>3708</v>
      </c>
      <c r="X5" s="88">
        <v>0.41</v>
      </c>
      <c r="Y5" s="59">
        <v>1437</v>
      </c>
      <c r="Z5" s="88">
        <v>0.16</v>
      </c>
      <c r="AA5" s="59">
        <v>4006</v>
      </c>
      <c r="AB5" s="88">
        <v>0.44500000000000001</v>
      </c>
      <c r="AC5" s="59">
        <v>3554</v>
      </c>
      <c r="AD5" s="88">
        <v>0.39500000000000002</v>
      </c>
      <c r="AE5" s="59">
        <v>1385</v>
      </c>
      <c r="AF5" s="88">
        <v>0.16</v>
      </c>
      <c r="AG5" s="59">
        <v>3836</v>
      </c>
      <c r="AH5" s="88">
        <v>0.443</v>
      </c>
      <c r="AI5" s="59">
        <v>3444</v>
      </c>
      <c r="AJ5" s="88">
        <v>0.39700000000000002</v>
      </c>
      <c r="AK5" s="59">
        <v>1336</v>
      </c>
      <c r="AL5" s="88">
        <v>0.188</v>
      </c>
      <c r="AM5" s="59">
        <v>2894</v>
      </c>
      <c r="AN5" s="88">
        <v>0.40699999999999997</v>
      </c>
      <c r="AO5" s="59">
        <v>2889</v>
      </c>
      <c r="AP5" s="88">
        <v>0.40600000000000003</v>
      </c>
      <c r="AQ5" s="59">
        <v>1500</v>
      </c>
      <c r="AR5" s="88">
        <v>0.189</v>
      </c>
      <c r="AS5" s="59">
        <v>3258</v>
      </c>
      <c r="AT5" s="88">
        <v>0.41</v>
      </c>
      <c r="AU5" s="59">
        <v>3198</v>
      </c>
      <c r="AV5" s="88">
        <v>0.40200000000000002</v>
      </c>
      <c r="AW5" s="59">
        <v>46048</v>
      </c>
      <c r="AX5" s="59">
        <v>15075</v>
      </c>
      <c r="AY5" s="20">
        <v>58533</v>
      </c>
      <c r="AZ5" s="20">
        <v>4</v>
      </c>
      <c r="BA5" s="20">
        <v>2</v>
      </c>
      <c r="BB5" s="20">
        <v>8</v>
      </c>
    </row>
    <row r="6" spans="1:16372" x14ac:dyDescent="0.25">
      <c r="A6" s="195" t="s">
        <v>2</v>
      </c>
      <c r="B6" s="195"/>
      <c r="C6" s="195"/>
      <c r="D6" s="195"/>
      <c r="E6" s="229"/>
      <c r="F6" s="59">
        <v>2369</v>
      </c>
      <c r="G6" s="62">
        <v>50</v>
      </c>
      <c r="H6" s="88">
        <v>0.13200000000000001</v>
      </c>
      <c r="I6" s="59">
        <v>158</v>
      </c>
      <c r="J6" s="88">
        <v>0.41699999999999998</v>
      </c>
      <c r="K6" s="59">
        <v>171</v>
      </c>
      <c r="L6" s="88">
        <v>0.45100000000000001</v>
      </c>
      <c r="M6" s="59">
        <v>55</v>
      </c>
      <c r="N6" s="88">
        <v>0.161</v>
      </c>
      <c r="O6" s="59">
        <v>141</v>
      </c>
      <c r="P6" s="88">
        <v>0.41199999999999998</v>
      </c>
      <c r="Q6" s="59">
        <v>146</v>
      </c>
      <c r="R6" s="88">
        <v>0.42699999999999999</v>
      </c>
      <c r="S6" s="59">
        <v>45</v>
      </c>
      <c r="T6" s="88">
        <v>0.12</v>
      </c>
      <c r="U6" s="59">
        <v>154</v>
      </c>
      <c r="V6" s="88">
        <v>0.41099999999999998</v>
      </c>
      <c r="W6" s="59">
        <v>176</v>
      </c>
      <c r="X6" s="88">
        <v>0.46899999999999997</v>
      </c>
      <c r="Y6" s="59">
        <v>53</v>
      </c>
      <c r="Z6" s="88">
        <v>0.14899999999999999</v>
      </c>
      <c r="AA6" s="59">
        <v>155</v>
      </c>
      <c r="AB6" s="88">
        <v>0.435</v>
      </c>
      <c r="AC6" s="59">
        <v>148</v>
      </c>
      <c r="AD6" s="88">
        <v>0.41599999999999998</v>
      </c>
      <c r="AE6" s="59">
        <v>57</v>
      </c>
      <c r="AF6" s="88">
        <v>0.14899999999999999</v>
      </c>
      <c r="AG6" s="59">
        <v>172</v>
      </c>
      <c r="AH6" s="88">
        <v>0.45</v>
      </c>
      <c r="AI6" s="59">
        <v>153</v>
      </c>
      <c r="AJ6" s="88">
        <v>0.40100000000000002</v>
      </c>
      <c r="AK6" s="59">
        <v>41</v>
      </c>
      <c r="AL6" s="88">
        <v>0.158</v>
      </c>
      <c r="AM6" s="59">
        <v>90</v>
      </c>
      <c r="AN6" s="88">
        <v>0.34599999999999997</v>
      </c>
      <c r="AO6" s="59">
        <v>129</v>
      </c>
      <c r="AP6" s="88">
        <v>0.496</v>
      </c>
      <c r="AQ6" s="59">
        <v>52</v>
      </c>
      <c r="AR6" s="88">
        <v>0.189</v>
      </c>
      <c r="AS6" s="59">
        <v>112</v>
      </c>
      <c r="AT6" s="88">
        <v>0.40699999999999997</v>
      </c>
      <c r="AU6" s="59">
        <v>111</v>
      </c>
      <c r="AV6" s="88">
        <v>0.40400000000000003</v>
      </c>
      <c r="AW6" s="59">
        <v>1834</v>
      </c>
      <c r="AX6" s="59">
        <v>535</v>
      </c>
      <c r="AY6" s="20">
        <v>2214</v>
      </c>
      <c r="AZ6" s="20">
        <v>5</v>
      </c>
      <c r="BA6" s="20">
        <v>2</v>
      </c>
      <c r="BB6" s="20">
        <v>8</v>
      </c>
    </row>
    <row r="7" spans="1:16372" s="8" customFormat="1" x14ac:dyDescent="0.25">
      <c r="A7" s="202" t="s">
        <v>374</v>
      </c>
      <c r="B7" s="203"/>
      <c r="C7" s="203"/>
      <c r="D7" s="203"/>
      <c r="E7" s="204"/>
      <c r="F7" s="205" t="s">
        <v>382</v>
      </c>
      <c r="G7" s="206"/>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205" t="s">
        <v>383</v>
      </c>
      <c r="AZ7" s="206"/>
      <c r="BA7" s="206"/>
      <c r="BB7" s="207"/>
    </row>
    <row r="8" spans="1:16372" s="213" customFormat="1" x14ac:dyDescent="0.25">
      <c r="A8" s="211" t="s">
        <v>375</v>
      </c>
      <c r="B8" s="212"/>
      <c r="C8" s="212"/>
      <c r="D8" s="212"/>
      <c r="E8" s="212"/>
      <c r="F8" s="212"/>
      <c r="G8" s="212"/>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row>
    <row r="9" spans="1:16372" s="42" customFormat="1" x14ac:dyDescent="0.25">
      <c r="A9" s="41"/>
      <c r="F9" s="77"/>
      <c r="G9" s="77"/>
      <c r="I9" s="77"/>
      <c r="K9" s="77"/>
      <c r="M9" s="77"/>
      <c r="O9" s="77"/>
      <c r="Q9" s="77"/>
      <c r="S9" s="77"/>
      <c r="U9" s="77"/>
      <c r="W9" s="77"/>
      <c r="Y9" s="77"/>
      <c r="AA9" s="77"/>
      <c r="AC9" s="77"/>
      <c r="AE9" s="77"/>
      <c r="AG9" s="77"/>
      <c r="AI9" s="77"/>
      <c r="AK9" s="77"/>
      <c r="AM9" s="77"/>
      <c r="AO9" s="77"/>
      <c r="AQ9" s="77"/>
      <c r="AS9" s="77"/>
      <c r="AU9" s="77"/>
      <c r="AW9" s="77"/>
      <c r="AX9" s="77"/>
    </row>
    <row r="10" spans="1:16372" x14ac:dyDescent="0.25">
      <c r="A10" s="17" t="s">
        <v>25</v>
      </c>
      <c r="B10" s="17" t="s">
        <v>26</v>
      </c>
      <c r="C10" s="17" t="s">
        <v>27</v>
      </c>
      <c r="D10" s="17" t="s">
        <v>28</v>
      </c>
      <c r="E10" s="17" t="s">
        <v>1</v>
      </c>
      <c r="F10" s="34">
        <v>158</v>
      </c>
      <c r="G10" s="34">
        <v>6</v>
      </c>
      <c r="H10" s="89">
        <v>0.188</v>
      </c>
      <c r="I10" s="34">
        <v>13</v>
      </c>
      <c r="J10" s="89">
        <v>0.40600000000000003</v>
      </c>
      <c r="K10" s="34">
        <v>13</v>
      </c>
      <c r="L10" s="89">
        <v>0.40600000000000003</v>
      </c>
      <c r="M10" s="34" t="s">
        <v>357</v>
      </c>
      <c r="N10" s="89" t="s">
        <v>814</v>
      </c>
      <c r="O10" s="34">
        <v>8</v>
      </c>
      <c r="P10" s="89">
        <v>0.44400000000000001</v>
      </c>
      <c r="Q10" s="34">
        <v>6</v>
      </c>
      <c r="R10" s="89">
        <v>0.33300000000000002</v>
      </c>
      <c r="S10" s="34">
        <v>6</v>
      </c>
      <c r="T10" s="89">
        <v>0.23100000000000001</v>
      </c>
      <c r="U10" s="34">
        <v>10</v>
      </c>
      <c r="V10" s="89">
        <v>0.38500000000000001</v>
      </c>
      <c r="W10" s="34">
        <v>10</v>
      </c>
      <c r="X10" s="89">
        <v>0.38500000000000001</v>
      </c>
      <c r="Y10" s="34" t="s">
        <v>357</v>
      </c>
      <c r="Z10" s="89" t="s">
        <v>814</v>
      </c>
      <c r="AA10" s="34">
        <v>9</v>
      </c>
      <c r="AB10" s="89">
        <v>0.42899999999999999</v>
      </c>
      <c r="AC10" s="34">
        <v>10</v>
      </c>
      <c r="AD10" s="89">
        <v>0.47599999999999998</v>
      </c>
      <c r="AE10" s="34" t="s">
        <v>357</v>
      </c>
      <c r="AF10" s="89" t="s">
        <v>814</v>
      </c>
      <c r="AG10" s="34">
        <v>7</v>
      </c>
      <c r="AH10" s="89">
        <v>0.38900000000000001</v>
      </c>
      <c r="AI10" s="34">
        <v>8</v>
      </c>
      <c r="AJ10" s="89">
        <v>0.44400000000000001</v>
      </c>
      <c r="AK10" s="34" t="s">
        <v>357</v>
      </c>
      <c r="AL10" s="89" t="s">
        <v>814</v>
      </c>
      <c r="AM10" s="34">
        <v>10</v>
      </c>
      <c r="AN10" s="89">
        <v>0.41699999999999998</v>
      </c>
      <c r="AO10" s="34">
        <v>11</v>
      </c>
      <c r="AP10" s="89">
        <v>0.45800000000000002</v>
      </c>
      <c r="AQ10" s="34" t="s">
        <v>357</v>
      </c>
      <c r="AR10" s="89" t="s">
        <v>814</v>
      </c>
      <c r="AS10" s="34">
        <v>7</v>
      </c>
      <c r="AT10" s="89">
        <v>0.36799999999999999</v>
      </c>
      <c r="AU10" s="34">
        <v>9</v>
      </c>
      <c r="AV10" s="89">
        <v>0.47399999999999998</v>
      </c>
      <c r="AW10" s="34">
        <v>115</v>
      </c>
      <c r="AX10" s="34">
        <v>43</v>
      </c>
      <c r="AY10" s="34">
        <v>151</v>
      </c>
      <c r="AZ10" s="34">
        <v>5</v>
      </c>
      <c r="BA10" s="34">
        <v>3</v>
      </c>
      <c r="BB10" s="34">
        <v>8</v>
      </c>
    </row>
    <row r="11" spans="1:16372" x14ac:dyDescent="0.25">
      <c r="A11" s="17" t="s">
        <v>25</v>
      </c>
      <c r="B11" s="13" t="s">
        <v>26</v>
      </c>
      <c r="C11" s="13" t="s">
        <v>27</v>
      </c>
      <c r="D11" s="13" t="s">
        <v>29</v>
      </c>
      <c r="E11" s="13" t="s">
        <v>1</v>
      </c>
      <c r="F11" s="14">
        <v>575</v>
      </c>
      <c r="G11" s="14">
        <v>18</v>
      </c>
      <c r="H11" s="90">
        <v>0.191</v>
      </c>
      <c r="I11" s="14">
        <v>41</v>
      </c>
      <c r="J11" s="90">
        <v>0.436</v>
      </c>
      <c r="K11" s="14">
        <v>35</v>
      </c>
      <c r="L11" s="90">
        <v>0.372</v>
      </c>
      <c r="M11" s="14">
        <v>12</v>
      </c>
      <c r="N11" s="90">
        <v>0.13500000000000001</v>
      </c>
      <c r="O11" s="14">
        <v>46</v>
      </c>
      <c r="P11" s="90">
        <v>0.51700000000000002</v>
      </c>
      <c r="Q11" s="14">
        <v>31</v>
      </c>
      <c r="R11" s="90">
        <v>0.34799999999999998</v>
      </c>
      <c r="S11" s="14">
        <v>11</v>
      </c>
      <c r="T11" s="90">
        <v>0.13400000000000001</v>
      </c>
      <c r="U11" s="14">
        <v>34</v>
      </c>
      <c r="V11" s="90">
        <v>0.41499999999999998</v>
      </c>
      <c r="W11" s="14">
        <v>37</v>
      </c>
      <c r="X11" s="90">
        <v>0.45100000000000001</v>
      </c>
      <c r="Y11" s="14">
        <v>10</v>
      </c>
      <c r="Z11" s="90">
        <v>0.128</v>
      </c>
      <c r="AA11" s="14">
        <v>31</v>
      </c>
      <c r="AB11" s="90">
        <v>0.39700000000000002</v>
      </c>
      <c r="AC11" s="14">
        <v>37</v>
      </c>
      <c r="AD11" s="90">
        <v>0.47399999999999998</v>
      </c>
      <c r="AE11" s="14">
        <v>19</v>
      </c>
      <c r="AF11" s="90">
        <v>0.218</v>
      </c>
      <c r="AG11" s="14">
        <v>23</v>
      </c>
      <c r="AH11" s="90">
        <v>0.26400000000000001</v>
      </c>
      <c r="AI11" s="14">
        <v>45</v>
      </c>
      <c r="AJ11" s="90">
        <v>0.51700000000000002</v>
      </c>
      <c r="AK11" s="14">
        <v>15</v>
      </c>
      <c r="AL11" s="90">
        <v>0.192</v>
      </c>
      <c r="AM11" s="14">
        <v>25</v>
      </c>
      <c r="AN11" s="90">
        <v>0.32100000000000001</v>
      </c>
      <c r="AO11" s="14">
        <v>38</v>
      </c>
      <c r="AP11" s="90">
        <v>0.48699999999999999</v>
      </c>
      <c r="AQ11" s="14">
        <v>13</v>
      </c>
      <c r="AR11" s="90">
        <v>0.19400000000000001</v>
      </c>
      <c r="AS11" s="14">
        <v>31</v>
      </c>
      <c r="AT11" s="90">
        <v>0.46300000000000002</v>
      </c>
      <c r="AU11" s="14">
        <v>23</v>
      </c>
      <c r="AV11" s="90">
        <v>0.34300000000000003</v>
      </c>
      <c r="AW11" s="14">
        <v>430</v>
      </c>
      <c r="AX11" s="14">
        <v>145</v>
      </c>
      <c r="AY11" s="14">
        <v>537</v>
      </c>
      <c r="AZ11" s="14">
        <v>4</v>
      </c>
      <c r="BA11" s="14">
        <v>2</v>
      </c>
      <c r="BB11" s="14">
        <v>8</v>
      </c>
    </row>
    <row r="12" spans="1:16372" x14ac:dyDescent="0.25">
      <c r="A12" s="17" t="s">
        <v>25</v>
      </c>
      <c r="B12" s="13" t="s">
        <v>26</v>
      </c>
      <c r="C12" s="13" t="s">
        <v>181</v>
      </c>
      <c r="D12" s="13" t="s">
        <v>182</v>
      </c>
      <c r="E12" s="13" t="s">
        <v>1</v>
      </c>
      <c r="F12" s="14">
        <v>215</v>
      </c>
      <c r="G12" s="14">
        <v>6</v>
      </c>
      <c r="H12" s="90">
        <v>0.13300000000000001</v>
      </c>
      <c r="I12" s="14">
        <v>22</v>
      </c>
      <c r="J12" s="90">
        <v>0.48899999999999999</v>
      </c>
      <c r="K12" s="14">
        <v>17</v>
      </c>
      <c r="L12" s="90">
        <v>0.378</v>
      </c>
      <c r="M12" s="14" t="s">
        <v>357</v>
      </c>
      <c r="N12" s="90" t="s">
        <v>814</v>
      </c>
      <c r="O12" s="14">
        <v>25</v>
      </c>
      <c r="P12" s="90">
        <v>0.51</v>
      </c>
      <c r="Q12" s="14">
        <v>20</v>
      </c>
      <c r="R12" s="90">
        <v>0.40799999999999997</v>
      </c>
      <c r="S12" s="14">
        <v>7</v>
      </c>
      <c r="T12" s="90">
        <v>0.16700000000000001</v>
      </c>
      <c r="U12" s="14">
        <v>16</v>
      </c>
      <c r="V12" s="90">
        <v>0.38100000000000001</v>
      </c>
      <c r="W12" s="14">
        <v>19</v>
      </c>
      <c r="X12" s="90">
        <v>0.45200000000000001</v>
      </c>
      <c r="Y12" s="14">
        <v>6</v>
      </c>
      <c r="Z12" s="90">
        <v>0.182</v>
      </c>
      <c r="AA12" s="14">
        <v>17</v>
      </c>
      <c r="AB12" s="90">
        <v>0.51500000000000001</v>
      </c>
      <c r="AC12" s="14">
        <v>10</v>
      </c>
      <c r="AD12" s="90">
        <v>0.30299999999999999</v>
      </c>
      <c r="AE12" s="14" t="s">
        <v>357</v>
      </c>
      <c r="AF12" s="90" t="s">
        <v>814</v>
      </c>
      <c r="AG12" s="14">
        <v>5</v>
      </c>
      <c r="AH12" s="90">
        <v>0.41699999999999998</v>
      </c>
      <c r="AI12" s="14" t="s">
        <v>357</v>
      </c>
      <c r="AJ12" s="90" t="s">
        <v>814</v>
      </c>
      <c r="AK12" s="14" t="s">
        <v>357</v>
      </c>
      <c r="AL12" s="90" t="s">
        <v>814</v>
      </c>
      <c r="AM12" s="14">
        <v>5</v>
      </c>
      <c r="AN12" s="90">
        <v>0.45500000000000002</v>
      </c>
      <c r="AO12" s="14" t="s">
        <v>357</v>
      </c>
      <c r="AP12" s="90" t="s">
        <v>814</v>
      </c>
      <c r="AQ12" s="14">
        <v>7</v>
      </c>
      <c r="AR12" s="90">
        <v>0.30399999999999999</v>
      </c>
      <c r="AS12" s="14">
        <v>5</v>
      </c>
      <c r="AT12" s="90">
        <v>0.217</v>
      </c>
      <c r="AU12" s="14">
        <v>11</v>
      </c>
      <c r="AV12" s="90">
        <v>0.47799999999999998</v>
      </c>
      <c r="AW12" s="14">
        <v>181</v>
      </c>
      <c r="AX12" s="14">
        <v>34</v>
      </c>
      <c r="AY12" s="14">
        <v>208</v>
      </c>
      <c r="AZ12" s="14">
        <v>6</v>
      </c>
      <c r="BA12" s="14">
        <v>3</v>
      </c>
      <c r="BB12" s="14">
        <v>11</v>
      </c>
    </row>
    <row r="13" spans="1:16372" x14ac:dyDescent="0.25">
      <c r="A13" s="17" t="s">
        <v>25</v>
      </c>
      <c r="B13" s="13" t="s">
        <v>30</v>
      </c>
      <c r="C13" s="13" t="s">
        <v>31</v>
      </c>
      <c r="D13" s="13" t="s">
        <v>32</v>
      </c>
      <c r="E13" s="13" t="s">
        <v>1</v>
      </c>
      <c r="F13" s="14">
        <v>272</v>
      </c>
      <c r="G13" s="14">
        <v>8</v>
      </c>
      <c r="H13" s="90">
        <v>0.26700000000000002</v>
      </c>
      <c r="I13" s="14">
        <v>6</v>
      </c>
      <c r="J13" s="90">
        <v>0.2</v>
      </c>
      <c r="K13" s="14">
        <v>16</v>
      </c>
      <c r="L13" s="90">
        <v>0.53300000000000003</v>
      </c>
      <c r="M13" s="14">
        <v>8</v>
      </c>
      <c r="N13" s="90">
        <v>0.154</v>
      </c>
      <c r="O13" s="14">
        <v>20</v>
      </c>
      <c r="P13" s="90">
        <v>0.38500000000000001</v>
      </c>
      <c r="Q13" s="14">
        <v>24</v>
      </c>
      <c r="R13" s="90">
        <v>0.46200000000000002</v>
      </c>
      <c r="S13" s="14">
        <v>16</v>
      </c>
      <c r="T13" s="90">
        <v>0.30199999999999999</v>
      </c>
      <c r="U13" s="14">
        <v>21</v>
      </c>
      <c r="V13" s="90">
        <v>0.39600000000000002</v>
      </c>
      <c r="W13" s="14">
        <v>16</v>
      </c>
      <c r="X13" s="90">
        <v>0.30199999999999999</v>
      </c>
      <c r="Y13" s="14">
        <v>5</v>
      </c>
      <c r="Z13" s="90">
        <v>0.10199999999999999</v>
      </c>
      <c r="AA13" s="14">
        <v>23</v>
      </c>
      <c r="AB13" s="90">
        <v>0.46899999999999997</v>
      </c>
      <c r="AC13" s="14">
        <v>21</v>
      </c>
      <c r="AD13" s="90">
        <v>0.42899999999999999</v>
      </c>
      <c r="AE13" s="14">
        <v>5</v>
      </c>
      <c r="AF13" s="90">
        <v>0.152</v>
      </c>
      <c r="AG13" s="14">
        <v>13</v>
      </c>
      <c r="AH13" s="90">
        <v>0.39400000000000002</v>
      </c>
      <c r="AI13" s="14">
        <v>15</v>
      </c>
      <c r="AJ13" s="90">
        <v>0.45500000000000002</v>
      </c>
      <c r="AK13" s="14" t="s">
        <v>357</v>
      </c>
      <c r="AL13" s="90" t="s">
        <v>814</v>
      </c>
      <c r="AM13" s="14">
        <v>13</v>
      </c>
      <c r="AN13" s="90">
        <v>0.433</v>
      </c>
      <c r="AO13" s="14">
        <v>14</v>
      </c>
      <c r="AP13" s="90">
        <v>0.46700000000000003</v>
      </c>
      <c r="AQ13" s="14" t="s">
        <v>357</v>
      </c>
      <c r="AR13" s="90" t="s">
        <v>814</v>
      </c>
      <c r="AS13" s="14">
        <v>10</v>
      </c>
      <c r="AT13" s="90">
        <v>0.4</v>
      </c>
      <c r="AU13" s="14">
        <v>11</v>
      </c>
      <c r="AV13" s="90">
        <v>0.44</v>
      </c>
      <c r="AW13" s="14">
        <v>217</v>
      </c>
      <c r="AX13" s="14">
        <v>55</v>
      </c>
      <c r="AY13" s="14">
        <v>269</v>
      </c>
      <c r="AZ13" s="14">
        <v>4</v>
      </c>
      <c r="BA13" s="14">
        <v>2</v>
      </c>
      <c r="BB13" s="14">
        <v>7</v>
      </c>
    </row>
    <row r="14" spans="1:16372" x14ac:dyDescent="0.25">
      <c r="A14" s="17" t="s">
        <v>25</v>
      </c>
      <c r="B14" s="13" t="s">
        <v>30</v>
      </c>
      <c r="C14" s="13" t="s">
        <v>33</v>
      </c>
      <c r="D14" s="13" t="s">
        <v>34</v>
      </c>
      <c r="E14" s="13" t="s">
        <v>1</v>
      </c>
      <c r="F14" s="14">
        <v>225</v>
      </c>
      <c r="G14" s="14">
        <v>0</v>
      </c>
      <c r="H14" s="90">
        <v>0</v>
      </c>
      <c r="I14" s="14">
        <v>17</v>
      </c>
      <c r="J14" s="90">
        <v>0.65400000000000003</v>
      </c>
      <c r="K14" s="14">
        <v>9</v>
      </c>
      <c r="L14" s="90">
        <v>0.34599999999999997</v>
      </c>
      <c r="M14" s="14">
        <v>8</v>
      </c>
      <c r="N14" s="90">
        <v>0.21099999999999999</v>
      </c>
      <c r="O14" s="14">
        <v>14</v>
      </c>
      <c r="P14" s="90">
        <v>0.36799999999999999</v>
      </c>
      <c r="Q14" s="14">
        <v>16</v>
      </c>
      <c r="R14" s="90">
        <v>0.42099999999999999</v>
      </c>
      <c r="S14" s="14" t="s">
        <v>357</v>
      </c>
      <c r="T14" s="90">
        <v>0.114</v>
      </c>
      <c r="U14" s="14">
        <v>17</v>
      </c>
      <c r="V14" s="90">
        <v>0.48599999999999999</v>
      </c>
      <c r="W14" s="14">
        <v>14</v>
      </c>
      <c r="X14" s="90">
        <v>0.4</v>
      </c>
      <c r="Y14" s="14" t="s">
        <v>357</v>
      </c>
      <c r="Z14" s="90" t="s">
        <v>814</v>
      </c>
      <c r="AA14" s="14">
        <v>23</v>
      </c>
      <c r="AB14" s="90">
        <v>0.54800000000000004</v>
      </c>
      <c r="AC14" s="14">
        <v>15</v>
      </c>
      <c r="AD14" s="90">
        <v>0.35699999999999998</v>
      </c>
      <c r="AE14" s="14">
        <v>7</v>
      </c>
      <c r="AF14" s="90">
        <v>0.22600000000000001</v>
      </c>
      <c r="AG14" s="14">
        <v>11</v>
      </c>
      <c r="AH14" s="90">
        <v>0.35499999999999998</v>
      </c>
      <c r="AI14" s="14">
        <v>13</v>
      </c>
      <c r="AJ14" s="90">
        <v>0.41899999999999998</v>
      </c>
      <c r="AK14" s="14">
        <v>5</v>
      </c>
      <c r="AL14" s="90">
        <v>0.2</v>
      </c>
      <c r="AM14" s="14">
        <v>11</v>
      </c>
      <c r="AN14" s="90">
        <v>0.44</v>
      </c>
      <c r="AO14" s="14">
        <v>9</v>
      </c>
      <c r="AP14" s="90">
        <v>0.36</v>
      </c>
      <c r="AQ14" s="14">
        <v>8</v>
      </c>
      <c r="AR14" s="90">
        <v>0.28599999999999998</v>
      </c>
      <c r="AS14" s="14">
        <v>12</v>
      </c>
      <c r="AT14" s="90">
        <v>0.42899999999999999</v>
      </c>
      <c r="AU14" s="14">
        <v>8</v>
      </c>
      <c r="AV14" s="90">
        <v>0.28599999999999998</v>
      </c>
      <c r="AW14" s="14">
        <v>172</v>
      </c>
      <c r="AX14" s="14">
        <v>53</v>
      </c>
      <c r="AY14" s="14">
        <v>215</v>
      </c>
      <c r="AZ14" s="14">
        <v>4</v>
      </c>
      <c r="BA14" s="14">
        <v>2</v>
      </c>
      <c r="BB14" s="14">
        <v>8</v>
      </c>
    </row>
    <row r="15" spans="1:16372" x14ac:dyDescent="0.25">
      <c r="A15" s="17" t="s">
        <v>25</v>
      </c>
      <c r="B15" s="13" t="s">
        <v>30</v>
      </c>
      <c r="C15" s="13" t="s">
        <v>33</v>
      </c>
      <c r="D15" s="13" t="s">
        <v>35</v>
      </c>
      <c r="E15" s="13" t="s">
        <v>1</v>
      </c>
      <c r="F15" s="14">
        <v>554</v>
      </c>
      <c r="G15" s="14">
        <v>19</v>
      </c>
      <c r="H15" s="90">
        <v>0.186</v>
      </c>
      <c r="I15" s="14">
        <v>40</v>
      </c>
      <c r="J15" s="90">
        <v>0.39200000000000002</v>
      </c>
      <c r="K15" s="14">
        <v>43</v>
      </c>
      <c r="L15" s="90">
        <v>0.42199999999999999</v>
      </c>
      <c r="M15" s="14">
        <v>14</v>
      </c>
      <c r="N15" s="90">
        <v>0.16300000000000001</v>
      </c>
      <c r="O15" s="14">
        <v>41</v>
      </c>
      <c r="P15" s="90">
        <v>0.47699999999999998</v>
      </c>
      <c r="Q15" s="14">
        <v>31</v>
      </c>
      <c r="R15" s="90">
        <v>0.36</v>
      </c>
      <c r="S15" s="14">
        <v>10</v>
      </c>
      <c r="T15" s="90">
        <v>0.14299999999999999</v>
      </c>
      <c r="U15" s="14">
        <v>27</v>
      </c>
      <c r="V15" s="90">
        <v>0.38600000000000001</v>
      </c>
      <c r="W15" s="14">
        <v>33</v>
      </c>
      <c r="X15" s="90">
        <v>0.47099999999999997</v>
      </c>
      <c r="Y15" s="14">
        <v>18</v>
      </c>
      <c r="Z15" s="90">
        <v>0.214</v>
      </c>
      <c r="AA15" s="14">
        <v>32</v>
      </c>
      <c r="AB15" s="90">
        <v>0.38100000000000001</v>
      </c>
      <c r="AC15" s="14">
        <v>34</v>
      </c>
      <c r="AD15" s="90">
        <v>0.40500000000000003</v>
      </c>
      <c r="AE15" s="14">
        <v>8</v>
      </c>
      <c r="AF15" s="90">
        <v>0.11799999999999999</v>
      </c>
      <c r="AG15" s="14">
        <v>37</v>
      </c>
      <c r="AH15" s="90">
        <v>0.54400000000000004</v>
      </c>
      <c r="AI15" s="14">
        <v>23</v>
      </c>
      <c r="AJ15" s="90">
        <v>0.33800000000000002</v>
      </c>
      <c r="AK15" s="14">
        <v>14</v>
      </c>
      <c r="AL15" s="90">
        <v>0.17899999999999999</v>
      </c>
      <c r="AM15" s="14">
        <v>28</v>
      </c>
      <c r="AN15" s="90">
        <v>0.35899999999999999</v>
      </c>
      <c r="AO15" s="14">
        <v>36</v>
      </c>
      <c r="AP15" s="90">
        <v>0.46200000000000002</v>
      </c>
      <c r="AQ15" s="14">
        <v>10</v>
      </c>
      <c r="AR15" s="90">
        <v>0.152</v>
      </c>
      <c r="AS15" s="14">
        <v>27</v>
      </c>
      <c r="AT15" s="90">
        <v>0.40899999999999997</v>
      </c>
      <c r="AU15" s="14">
        <v>29</v>
      </c>
      <c r="AV15" s="90">
        <v>0.439</v>
      </c>
      <c r="AW15" s="14">
        <v>410</v>
      </c>
      <c r="AX15" s="14">
        <v>144</v>
      </c>
      <c r="AY15" s="14">
        <v>529</v>
      </c>
      <c r="AZ15" s="14">
        <v>5</v>
      </c>
      <c r="BA15" s="14">
        <v>3</v>
      </c>
      <c r="BB15" s="14">
        <v>8</v>
      </c>
    </row>
    <row r="16" spans="1:16372" x14ac:dyDescent="0.25">
      <c r="A16" s="17" t="s">
        <v>25</v>
      </c>
      <c r="B16" s="13" t="s">
        <v>36</v>
      </c>
      <c r="C16" s="13" t="s">
        <v>37</v>
      </c>
      <c r="D16" s="13" t="s">
        <v>38</v>
      </c>
      <c r="E16" s="13" t="s">
        <v>1</v>
      </c>
      <c r="F16" s="14">
        <v>471</v>
      </c>
      <c r="G16" s="14">
        <v>19</v>
      </c>
      <c r="H16" s="90">
        <v>0.23499999999999999</v>
      </c>
      <c r="I16" s="14">
        <v>32</v>
      </c>
      <c r="J16" s="90">
        <v>0.39500000000000002</v>
      </c>
      <c r="K16" s="14">
        <v>30</v>
      </c>
      <c r="L16" s="90">
        <v>0.37</v>
      </c>
      <c r="M16" s="14">
        <v>12</v>
      </c>
      <c r="N16" s="90">
        <v>0.154</v>
      </c>
      <c r="O16" s="14">
        <v>44</v>
      </c>
      <c r="P16" s="90">
        <v>0.56399999999999995</v>
      </c>
      <c r="Q16" s="14">
        <v>22</v>
      </c>
      <c r="R16" s="90">
        <v>0.28199999999999997</v>
      </c>
      <c r="S16" s="14">
        <v>12</v>
      </c>
      <c r="T16" s="90">
        <v>0.2</v>
      </c>
      <c r="U16" s="14">
        <v>20</v>
      </c>
      <c r="V16" s="90">
        <v>0.33300000000000002</v>
      </c>
      <c r="W16" s="14">
        <v>28</v>
      </c>
      <c r="X16" s="90">
        <v>0.46700000000000003</v>
      </c>
      <c r="Y16" s="14">
        <v>15</v>
      </c>
      <c r="Z16" s="90">
        <v>0.23100000000000001</v>
      </c>
      <c r="AA16" s="14">
        <v>24</v>
      </c>
      <c r="AB16" s="90">
        <v>0.36899999999999999</v>
      </c>
      <c r="AC16" s="14">
        <v>26</v>
      </c>
      <c r="AD16" s="90">
        <v>0.4</v>
      </c>
      <c r="AE16" s="14">
        <v>15</v>
      </c>
      <c r="AF16" s="90">
        <v>0.23799999999999999</v>
      </c>
      <c r="AG16" s="14">
        <v>28</v>
      </c>
      <c r="AH16" s="90">
        <v>0.44400000000000001</v>
      </c>
      <c r="AI16" s="14">
        <v>20</v>
      </c>
      <c r="AJ16" s="90">
        <v>0.317</v>
      </c>
      <c r="AK16" s="14">
        <v>18</v>
      </c>
      <c r="AL16" s="90">
        <v>0.34</v>
      </c>
      <c r="AM16" s="14">
        <v>20</v>
      </c>
      <c r="AN16" s="90">
        <v>0.377</v>
      </c>
      <c r="AO16" s="14">
        <v>15</v>
      </c>
      <c r="AP16" s="90">
        <v>0.28299999999999997</v>
      </c>
      <c r="AQ16" s="14">
        <v>13</v>
      </c>
      <c r="AR16" s="90">
        <v>0.183</v>
      </c>
      <c r="AS16" s="14">
        <v>26</v>
      </c>
      <c r="AT16" s="90">
        <v>0.36599999999999999</v>
      </c>
      <c r="AU16" s="14">
        <v>32</v>
      </c>
      <c r="AV16" s="90">
        <v>0.45100000000000001</v>
      </c>
      <c r="AW16" s="14">
        <v>347</v>
      </c>
      <c r="AX16" s="14">
        <v>124</v>
      </c>
      <c r="AY16" s="14">
        <v>449</v>
      </c>
      <c r="AZ16" s="14">
        <v>4</v>
      </c>
      <c r="BA16" s="14">
        <v>2</v>
      </c>
      <c r="BB16" s="14">
        <v>8</v>
      </c>
    </row>
    <row r="17" spans="1:54" x14ac:dyDescent="0.25">
      <c r="A17" s="17" t="s">
        <v>25</v>
      </c>
      <c r="B17" s="13" t="s">
        <v>36</v>
      </c>
      <c r="C17" s="13" t="s">
        <v>39</v>
      </c>
      <c r="D17" s="13" t="s">
        <v>40</v>
      </c>
      <c r="E17" s="13" t="s">
        <v>1</v>
      </c>
      <c r="F17" s="14">
        <v>341</v>
      </c>
      <c r="G17" s="14">
        <v>7</v>
      </c>
      <c r="H17" s="90">
        <v>9.5000000000000001E-2</v>
      </c>
      <c r="I17" s="14">
        <v>38</v>
      </c>
      <c r="J17" s="90">
        <v>0.51400000000000001</v>
      </c>
      <c r="K17" s="14">
        <v>29</v>
      </c>
      <c r="L17" s="90">
        <v>0.39200000000000002</v>
      </c>
      <c r="M17" s="14">
        <v>13</v>
      </c>
      <c r="N17" s="90">
        <v>0.19400000000000001</v>
      </c>
      <c r="O17" s="14">
        <v>24</v>
      </c>
      <c r="P17" s="90">
        <v>0.35799999999999998</v>
      </c>
      <c r="Q17" s="14">
        <v>30</v>
      </c>
      <c r="R17" s="90">
        <v>0.44800000000000001</v>
      </c>
      <c r="S17" s="14">
        <v>9</v>
      </c>
      <c r="T17" s="90">
        <v>0.22</v>
      </c>
      <c r="U17" s="14">
        <v>18</v>
      </c>
      <c r="V17" s="90">
        <v>0.439</v>
      </c>
      <c r="W17" s="14">
        <v>14</v>
      </c>
      <c r="X17" s="90">
        <v>0.34100000000000003</v>
      </c>
      <c r="Y17" s="14">
        <v>10</v>
      </c>
      <c r="Z17" s="90">
        <v>0.2</v>
      </c>
      <c r="AA17" s="14">
        <v>21</v>
      </c>
      <c r="AB17" s="90">
        <v>0.42</v>
      </c>
      <c r="AC17" s="14">
        <v>19</v>
      </c>
      <c r="AD17" s="90">
        <v>0.38</v>
      </c>
      <c r="AE17" s="14" t="s">
        <v>357</v>
      </c>
      <c r="AF17" s="90" t="s">
        <v>814</v>
      </c>
      <c r="AG17" s="14">
        <v>24</v>
      </c>
      <c r="AH17" s="90">
        <v>0.57099999999999995</v>
      </c>
      <c r="AI17" s="14">
        <v>15</v>
      </c>
      <c r="AJ17" s="90">
        <v>0.35699999999999998</v>
      </c>
      <c r="AK17" s="14">
        <v>5</v>
      </c>
      <c r="AL17" s="90">
        <v>0.20799999999999999</v>
      </c>
      <c r="AM17" s="14">
        <v>9</v>
      </c>
      <c r="AN17" s="90">
        <v>0.375</v>
      </c>
      <c r="AO17" s="14">
        <v>10</v>
      </c>
      <c r="AP17" s="90">
        <v>0.41699999999999998</v>
      </c>
      <c r="AQ17" s="14">
        <v>11</v>
      </c>
      <c r="AR17" s="90">
        <v>0.25600000000000001</v>
      </c>
      <c r="AS17" s="14">
        <v>20</v>
      </c>
      <c r="AT17" s="90">
        <v>0.46500000000000002</v>
      </c>
      <c r="AU17" s="14">
        <v>12</v>
      </c>
      <c r="AV17" s="90">
        <v>0.27900000000000003</v>
      </c>
      <c r="AW17" s="14">
        <v>274</v>
      </c>
      <c r="AX17" s="14">
        <v>67</v>
      </c>
      <c r="AY17" s="14">
        <v>329</v>
      </c>
      <c r="AZ17" s="14">
        <v>6</v>
      </c>
      <c r="BA17" s="14">
        <v>3</v>
      </c>
      <c r="BB17" s="14">
        <v>11</v>
      </c>
    </row>
    <row r="18" spans="1:54" x14ac:dyDescent="0.25">
      <c r="A18" s="17" t="s">
        <v>25</v>
      </c>
      <c r="B18" s="13" t="s">
        <v>41</v>
      </c>
      <c r="C18" s="13" t="s">
        <v>42</v>
      </c>
      <c r="D18" s="13" t="s">
        <v>43</v>
      </c>
      <c r="E18" s="13" t="s">
        <v>1</v>
      </c>
      <c r="F18" s="14">
        <v>560</v>
      </c>
      <c r="G18" s="14">
        <v>11</v>
      </c>
      <c r="H18" s="90">
        <v>0.11</v>
      </c>
      <c r="I18" s="14">
        <v>50</v>
      </c>
      <c r="J18" s="90">
        <v>0.5</v>
      </c>
      <c r="K18" s="14">
        <v>39</v>
      </c>
      <c r="L18" s="90">
        <v>0.39</v>
      </c>
      <c r="M18" s="14">
        <v>16</v>
      </c>
      <c r="N18" s="90">
        <v>0.17</v>
      </c>
      <c r="O18" s="14">
        <v>41</v>
      </c>
      <c r="P18" s="90">
        <v>0.436</v>
      </c>
      <c r="Q18" s="14">
        <v>37</v>
      </c>
      <c r="R18" s="90">
        <v>0.39400000000000002</v>
      </c>
      <c r="S18" s="14">
        <v>10</v>
      </c>
      <c r="T18" s="90">
        <v>0.11600000000000001</v>
      </c>
      <c r="U18" s="14">
        <v>35</v>
      </c>
      <c r="V18" s="90">
        <v>0.40699999999999997</v>
      </c>
      <c r="W18" s="14">
        <v>41</v>
      </c>
      <c r="X18" s="90">
        <v>0.47699999999999998</v>
      </c>
      <c r="Y18" s="14">
        <v>13</v>
      </c>
      <c r="Z18" s="90">
        <v>0.191</v>
      </c>
      <c r="AA18" s="14">
        <v>26</v>
      </c>
      <c r="AB18" s="90">
        <v>0.38200000000000001</v>
      </c>
      <c r="AC18" s="14">
        <v>29</v>
      </c>
      <c r="AD18" s="90">
        <v>0.42599999999999999</v>
      </c>
      <c r="AE18" s="14">
        <v>14</v>
      </c>
      <c r="AF18" s="90">
        <v>0.19700000000000001</v>
      </c>
      <c r="AG18" s="14">
        <v>31</v>
      </c>
      <c r="AH18" s="90">
        <v>0.437</v>
      </c>
      <c r="AI18" s="14">
        <v>26</v>
      </c>
      <c r="AJ18" s="90">
        <v>0.36599999999999999</v>
      </c>
      <c r="AK18" s="14">
        <v>7</v>
      </c>
      <c r="AL18" s="90">
        <v>0.125</v>
      </c>
      <c r="AM18" s="14">
        <v>18</v>
      </c>
      <c r="AN18" s="90">
        <v>0.32100000000000001</v>
      </c>
      <c r="AO18" s="14">
        <v>31</v>
      </c>
      <c r="AP18" s="90">
        <v>0.55400000000000005</v>
      </c>
      <c r="AQ18" s="14">
        <v>14</v>
      </c>
      <c r="AR18" s="90">
        <v>0.16500000000000001</v>
      </c>
      <c r="AS18" s="14">
        <v>34</v>
      </c>
      <c r="AT18" s="90">
        <v>0.4</v>
      </c>
      <c r="AU18" s="14">
        <v>37</v>
      </c>
      <c r="AV18" s="90">
        <v>0.435</v>
      </c>
      <c r="AW18" s="14">
        <v>419</v>
      </c>
      <c r="AX18" s="14">
        <v>141</v>
      </c>
      <c r="AY18" s="14">
        <v>524</v>
      </c>
      <c r="AZ18" s="14">
        <v>5</v>
      </c>
      <c r="BA18" s="14">
        <v>3</v>
      </c>
      <c r="BB18" s="14">
        <v>9</v>
      </c>
    </row>
    <row r="19" spans="1:54" x14ac:dyDescent="0.25">
      <c r="A19" s="17" t="s">
        <v>25</v>
      </c>
      <c r="B19" s="13" t="s">
        <v>41</v>
      </c>
      <c r="C19" s="13" t="s">
        <v>42</v>
      </c>
      <c r="D19" s="13" t="s">
        <v>44</v>
      </c>
      <c r="E19" s="13" t="s">
        <v>1</v>
      </c>
      <c r="F19" s="14">
        <v>548</v>
      </c>
      <c r="G19" s="14">
        <v>15</v>
      </c>
      <c r="H19" s="90">
        <v>0.16900000000000001</v>
      </c>
      <c r="I19" s="14">
        <v>39</v>
      </c>
      <c r="J19" s="90">
        <v>0.438</v>
      </c>
      <c r="K19" s="14">
        <v>35</v>
      </c>
      <c r="L19" s="90">
        <v>0.39300000000000002</v>
      </c>
      <c r="M19" s="14">
        <v>12</v>
      </c>
      <c r="N19" s="90">
        <v>0.13</v>
      </c>
      <c r="O19" s="14">
        <v>44</v>
      </c>
      <c r="P19" s="90">
        <v>0.47799999999999998</v>
      </c>
      <c r="Q19" s="14">
        <v>36</v>
      </c>
      <c r="R19" s="90">
        <v>0.39100000000000001</v>
      </c>
      <c r="S19" s="14">
        <v>11</v>
      </c>
      <c r="T19" s="90">
        <v>0.14299999999999999</v>
      </c>
      <c r="U19" s="14">
        <v>36</v>
      </c>
      <c r="V19" s="90">
        <v>0.46800000000000003</v>
      </c>
      <c r="W19" s="14">
        <v>30</v>
      </c>
      <c r="X19" s="90">
        <v>0.39</v>
      </c>
      <c r="Y19" s="14">
        <v>15</v>
      </c>
      <c r="Z19" s="90">
        <v>0.14599999999999999</v>
      </c>
      <c r="AA19" s="14">
        <v>46</v>
      </c>
      <c r="AB19" s="90">
        <v>0.44700000000000001</v>
      </c>
      <c r="AC19" s="14">
        <v>42</v>
      </c>
      <c r="AD19" s="90">
        <v>0.40799999999999997</v>
      </c>
      <c r="AE19" s="14">
        <v>13</v>
      </c>
      <c r="AF19" s="90">
        <v>0.19400000000000001</v>
      </c>
      <c r="AG19" s="14">
        <v>29</v>
      </c>
      <c r="AH19" s="90">
        <v>0.433</v>
      </c>
      <c r="AI19" s="14">
        <v>25</v>
      </c>
      <c r="AJ19" s="90">
        <v>0.373</v>
      </c>
      <c r="AK19" s="14">
        <v>11</v>
      </c>
      <c r="AL19" s="90">
        <v>0.19600000000000001</v>
      </c>
      <c r="AM19" s="14">
        <v>26</v>
      </c>
      <c r="AN19" s="90">
        <v>0.46400000000000002</v>
      </c>
      <c r="AO19" s="14">
        <v>19</v>
      </c>
      <c r="AP19" s="90">
        <v>0.33900000000000002</v>
      </c>
      <c r="AQ19" s="14">
        <v>12</v>
      </c>
      <c r="AR19" s="90">
        <v>0.188</v>
      </c>
      <c r="AS19" s="14">
        <v>33</v>
      </c>
      <c r="AT19" s="90">
        <v>0.51600000000000001</v>
      </c>
      <c r="AU19" s="14">
        <v>19</v>
      </c>
      <c r="AV19" s="90">
        <v>0.29699999999999999</v>
      </c>
      <c r="AW19" s="14">
        <v>428</v>
      </c>
      <c r="AX19" s="14">
        <v>120</v>
      </c>
      <c r="AY19" s="14">
        <v>519</v>
      </c>
      <c r="AZ19" s="14">
        <v>5</v>
      </c>
      <c r="BA19" s="14">
        <v>3</v>
      </c>
      <c r="BB19" s="14">
        <v>8</v>
      </c>
    </row>
    <row r="20" spans="1:54" x14ac:dyDescent="0.25">
      <c r="A20" s="13" t="s">
        <v>25</v>
      </c>
      <c r="B20" s="13" t="s">
        <v>45</v>
      </c>
      <c r="C20" s="13" t="s">
        <v>46</v>
      </c>
      <c r="D20" s="13" t="s">
        <v>47</v>
      </c>
      <c r="E20" s="13" t="s">
        <v>1</v>
      </c>
      <c r="F20" s="14">
        <v>353</v>
      </c>
      <c r="G20" s="14">
        <v>8</v>
      </c>
      <c r="H20" s="90">
        <v>0.154</v>
      </c>
      <c r="I20" s="14">
        <v>22</v>
      </c>
      <c r="J20" s="90">
        <v>0.42299999999999999</v>
      </c>
      <c r="K20" s="14">
        <v>22</v>
      </c>
      <c r="L20" s="90">
        <v>0.42299999999999999</v>
      </c>
      <c r="M20" s="14">
        <v>8</v>
      </c>
      <c r="N20" s="90">
        <v>0.16</v>
      </c>
      <c r="O20" s="14">
        <v>24</v>
      </c>
      <c r="P20" s="90">
        <v>0.48</v>
      </c>
      <c r="Q20" s="14">
        <v>18</v>
      </c>
      <c r="R20" s="90">
        <v>0.36</v>
      </c>
      <c r="S20" s="14">
        <v>7</v>
      </c>
      <c r="T20" s="90">
        <v>0.123</v>
      </c>
      <c r="U20" s="14">
        <v>31</v>
      </c>
      <c r="V20" s="90">
        <v>0.54400000000000004</v>
      </c>
      <c r="W20" s="14">
        <v>19</v>
      </c>
      <c r="X20" s="90">
        <v>0.33300000000000002</v>
      </c>
      <c r="Y20" s="14">
        <v>8</v>
      </c>
      <c r="Z20" s="90">
        <v>0.14299999999999999</v>
      </c>
      <c r="AA20" s="14">
        <v>23</v>
      </c>
      <c r="AB20" s="90">
        <v>0.41099999999999998</v>
      </c>
      <c r="AC20" s="14">
        <v>25</v>
      </c>
      <c r="AD20" s="90">
        <v>0.44600000000000001</v>
      </c>
      <c r="AE20" s="14">
        <v>11</v>
      </c>
      <c r="AF20" s="90">
        <v>0.17699999999999999</v>
      </c>
      <c r="AG20" s="14">
        <v>25</v>
      </c>
      <c r="AH20" s="90">
        <v>0.40300000000000002</v>
      </c>
      <c r="AI20" s="14">
        <v>26</v>
      </c>
      <c r="AJ20" s="90">
        <v>0.41899999999999998</v>
      </c>
      <c r="AK20" s="14">
        <v>12</v>
      </c>
      <c r="AL20" s="90">
        <v>0.28599999999999998</v>
      </c>
      <c r="AM20" s="14">
        <v>19</v>
      </c>
      <c r="AN20" s="90">
        <v>0.45200000000000001</v>
      </c>
      <c r="AO20" s="14">
        <v>11</v>
      </c>
      <c r="AP20" s="90">
        <v>0.26200000000000001</v>
      </c>
      <c r="AQ20" s="14" t="s">
        <v>357</v>
      </c>
      <c r="AR20" s="90" t="s">
        <v>814</v>
      </c>
      <c r="AS20" s="14">
        <v>16</v>
      </c>
      <c r="AT20" s="90">
        <v>0.47099999999999997</v>
      </c>
      <c r="AU20" s="14">
        <v>14</v>
      </c>
      <c r="AV20" s="90">
        <v>0.41199999999999998</v>
      </c>
      <c r="AW20" s="14">
        <v>277</v>
      </c>
      <c r="AX20" s="14">
        <v>76</v>
      </c>
      <c r="AY20" s="14">
        <v>339</v>
      </c>
      <c r="AZ20" s="14">
        <v>4</v>
      </c>
      <c r="BA20" s="14">
        <v>2</v>
      </c>
      <c r="BB20" s="14">
        <v>8</v>
      </c>
    </row>
    <row r="21" spans="1:54" x14ac:dyDescent="0.25">
      <c r="A21" s="13" t="s">
        <v>25</v>
      </c>
      <c r="B21" s="13" t="s">
        <v>48</v>
      </c>
      <c r="C21" s="13" t="s">
        <v>49</v>
      </c>
      <c r="D21" s="13" t="s">
        <v>50</v>
      </c>
      <c r="E21" s="13" t="s">
        <v>1</v>
      </c>
      <c r="F21" s="14">
        <v>451</v>
      </c>
      <c r="G21" s="14">
        <v>7</v>
      </c>
      <c r="H21" s="90">
        <v>9.0999999999999998E-2</v>
      </c>
      <c r="I21" s="14">
        <v>39</v>
      </c>
      <c r="J21" s="90">
        <v>0.50600000000000001</v>
      </c>
      <c r="K21" s="14">
        <v>31</v>
      </c>
      <c r="L21" s="90">
        <v>0.40300000000000002</v>
      </c>
      <c r="M21" s="14">
        <v>7</v>
      </c>
      <c r="N21" s="90">
        <v>0.125</v>
      </c>
      <c r="O21" s="14">
        <v>24</v>
      </c>
      <c r="P21" s="90">
        <v>0.42899999999999999</v>
      </c>
      <c r="Q21" s="14">
        <v>25</v>
      </c>
      <c r="R21" s="90">
        <v>0.44600000000000001</v>
      </c>
      <c r="S21" s="14">
        <v>10</v>
      </c>
      <c r="T21" s="90">
        <v>0.17499999999999999</v>
      </c>
      <c r="U21" s="14">
        <v>26</v>
      </c>
      <c r="V21" s="90">
        <v>0.45600000000000002</v>
      </c>
      <c r="W21" s="14">
        <v>21</v>
      </c>
      <c r="X21" s="90">
        <v>0.36799999999999999</v>
      </c>
      <c r="Y21" s="14">
        <v>12</v>
      </c>
      <c r="Z21" s="90">
        <v>0.17899999999999999</v>
      </c>
      <c r="AA21" s="14">
        <v>31</v>
      </c>
      <c r="AB21" s="90">
        <v>0.46300000000000002</v>
      </c>
      <c r="AC21" s="14">
        <v>24</v>
      </c>
      <c r="AD21" s="90">
        <v>0.35799999999999998</v>
      </c>
      <c r="AE21" s="14">
        <v>15</v>
      </c>
      <c r="AF21" s="90">
        <v>0.192</v>
      </c>
      <c r="AG21" s="14">
        <v>37</v>
      </c>
      <c r="AH21" s="90">
        <v>0.47399999999999998</v>
      </c>
      <c r="AI21" s="14">
        <v>26</v>
      </c>
      <c r="AJ21" s="90">
        <v>0.33300000000000002</v>
      </c>
      <c r="AK21" s="14">
        <v>12</v>
      </c>
      <c r="AL21" s="90">
        <v>0.16900000000000001</v>
      </c>
      <c r="AM21" s="14">
        <v>32</v>
      </c>
      <c r="AN21" s="90">
        <v>0.45100000000000001</v>
      </c>
      <c r="AO21" s="14">
        <v>27</v>
      </c>
      <c r="AP21" s="90">
        <v>0.38</v>
      </c>
      <c r="AQ21" s="14">
        <v>8</v>
      </c>
      <c r="AR21" s="90">
        <v>0.17799999999999999</v>
      </c>
      <c r="AS21" s="14">
        <v>21</v>
      </c>
      <c r="AT21" s="90">
        <v>0.46700000000000003</v>
      </c>
      <c r="AU21" s="14">
        <v>16</v>
      </c>
      <c r="AV21" s="90">
        <v>0.35599999999999998</v>
      </c>
      <c r="AW21" s="14">
        <v>335</v>
      </c>
      <c r="AX21" s="14">
        <v>116</v>
      </c>
      <c r="AY21" s="14">
        <v>437</v>
      </c>
      <c r="AZ21" s="14">
        <v>6</v>
      </c>
      <c r="BA21" s="14">
        <v>3</v>
      </c>
      <c r="BB21" s="14">
        <v>11</v>
      </c>
    </row>
    <row r="22" spans="1:54" x14ac:dyDescent="0.25">
      <c r="A22" s="13" t="s">
        <v>25</v>
      </c>
      <c r="B22" s="13" t="s">
        <v>48</v>
      </c>
      <c r="C22" s="13" t="s">
        <v>51</v>
      </c>
      <c r="D22" s="13" t="s">
        <v>52</v>
      </c>
      <c r="E22" s="13" t="s">
        <v>1</v>
      </c>
      <c r="F22" s="14">
        <v>510</v>
      </c>
      <c r="G22" s="14">
        <v>9</v>
      </c>
      <c r="H22" s="90">
        <v>0.114</v>
      </c>
      <c r="I22" s="14">
        <v>29</v>
      </c>
      <c r="J22" s="90">
        <v>0.36699999999999999</v>
      </c>
      <c r="K22" s="14">
        <v>41</v>
      </c>
      <c r="L22" s="90">
        <v>0.51900000000000002</v>
      </c>
      <c r="M22" s="14">
        <v>18</v>
      </c>
      <c r="N22" s="90">
        <v>0.26500000000000001</v>
      </c>
      <c r="O22" s="14">
        <v>27</v>
      </c>
      <c r="P22" s="90">
        <v>0.39700000000000002</v>
      </c>
      <c r="Q22" s="14">
        <v>23</v>
      </c>
      <c r="R22" s="90">
        <v>0.33800000000000002</v>
      </c>
      <c r="S22" s="14">
        <v>15</v>
      </c>
      <c r="T22" s="90">
        <v>0.25</v>
      </c>
      <c r="U22" s="14">
        <v>21</v>
      </c>
      <c r="V22" s="90">
        <v>0.35</v>
      </c>
      <c r="W22" s="14">
        <v>24</v>
      </c>
      <c r="X22" s="90">
        <v>0.4</v>
      </c>
      <c r="Y22" s="14">
        <v>10</v>
      </c>
      <c r="Z22" s="90">
        <v>0.13</v>
      </c>
      <c r="AA22" s="14">
        <v>37</v>
      </c>
      <c r="AB22" s="90">
        <v>0.48099999999999998</v>
      </c>
      <c r="AC22" s="14">
        <v>30</v>
      </c>
      <c r="AD22" s="90">
        <v>0.39</v>
      </c>
      <c r="AE22" s="14">
        <v>16</v>
      </c>
      <c r="AF22" s="90">
        <v>0.17599999999999999</v>
      </c>
      <c r="AG22" s="14">
        <v>43</v>
      </c>
      <c r="AH22" s="90">
        <v>0.47299999999999998</v>
      </c>
      <c r="AI22" s="14">
        <v>32</v>
      </c>
      <c r="AJ22" s="90">
        <v>0.35199999999999998</v>
      </c>
      <c r="AK22" s="14">
        <v>12</v>
      </c>
      <c r="AL22" s="90">
        <v>0.20300000000000001</v>
      </c>
      <c r="AM22" s="14">
        <v>20</v>
      </c>
      <c r="AN22" s="90">
        <v>0.33900000000000002</v>
      </c>
      <c r="AO22" s="14">
        <v>27</v>
      </c>
      <c r="AP22" s="90">
        <v>0.45800000000000002</v>
      </c>
      <c r="AQ22" s="14">
        <v>21</v>
      </c>
      <c r="AR22" s="90">
        <v>0.27600000000000002</v>
      </c>
      <c r="AS22" s="14">
        <v>26</v>
      </c>
      <c r="AT22" s="90">
        <v>0.34200000000000003</v>
      </c>
      <c r="AU22" s="14">
        <v>29</v>
      </c>
      <c r="AV22" s="90">
        <v>0.38200000000000001</v>
      </c>
      <c r="AW22" s="14">
        <v>375</v>
      </c>
      <c r="AX22" s="14">
        <v>135</v>
      </c>
      <c r="AY22" s="14">
        <v>492</v>
      </c>
      <c r="AZ22" s="14">
        <v>4</v>
      </c>
      <c r="BA22" s="14">
        <v>2</v>
      </c>
      <c r="BB22" s="14">
        <v>7</v>
      </c>
    </row>
    <row r="23" spans="1:54" x14ac:dyDescent="0.25">
      <c r="A23" s="13" t="s">
        <v>25</v>
      </c>
      <c r="B23" s="13" t="s">
        <v>56</v>
      </c>
      <c r="C23" s="13" t="s">
        <v>57</v>
      </c>
      <c r="D23" s="13" t="s">
        <v>58</v>
      </c>
      <c r="E23" s="13" t="s">
        <v>1</v>
      </c>
      <c r="F23" s="14">
        <v>737</v>
      </c>
      <c r="G23" s="14">
        <v>24</v>
      </c>
      <c r="H23" s="90">
        <v>0.2</v>
      </c>
      <c r="I23" s="14">
        <v>52</v>
      </c>
      <c r="J23" s="90">
        <v>0.433</v>
      </c>
      <c r="K23" s="14">
        <v>44</v>
      </c>
      <c r="L23" s="90">
        <v>0.36699999999999999</v>
      </c>
      <c r="M23" s="14">
        <v>16</v>
      </c>
      <c r="N23" s="90">
        <v>0.14199999999999999</v>
      </c>
      <c r="O23" s="14">
        <v>47</v>
      </c>
      <c r="P23" s="90">
        <v>0.41599999999999998</v>
      </c>
      <c r="Q23" s="14">
        <v>50</v>
      </c>
      <c r="R23" s="90">
        <v>0.442</v>
      </c>
      <c r="S23" s="14">
        <v>16</v>
      </c>
      <c r="T23" s="90">
        <v>0.14799999999999999</v>
      </c>
      <c r="U23" s="14">
        <v>44</v>
      </c>
      <c r="V23" s="90">
        <v>0.40699999999999997</v>
      </c>
      <c r="W23" s="14">
        <v>48</v>
      </c>
      <c r="X23" s="90">
        <v>0.44400000000000001</v>
      </c>
      <c r="Y23" s="14">
        <v>23</v>
      </c>
      <c r="Z23" s="90">
        <v>0.215</v>
      </c>
      <c r="AA23" s="14">
        <v>35</v>
      </c>
      <c r="AB23" s="90">
        <v>0.32700000000000001</v>
      </c>
      <c r="AC23" s="14">
        <v>49</v>
      </c>
      <c r="AD23" s="90">
        <v>0.45800000000000002</v>
      </c>
      <c r="AE23" s="14">
        <v>25</v>
      </c>
      <c r="AF23" s="90">
        <v>0.223</v>
      </c>
      <c r="AG23" s="14">
        <v>47</v>
      </c>
      <c r="AH23" s="90">
        <v>0.42</v>
      </c>
      <c r="AI23" s="14">
        <v>40</v>
      </c>
      <c r="AJ23" s="90">
        <v>0.35699999999999998</v>
      </c>
      <c r="AK23" s="14">
        <v>12</v>
      </c>
      <c r="AL23" s="90">
        <v>0.16200000000000001</v>
      </c>
      <c r="AM23" s="14">
        <v>29</v>
      </c>
      <c r="AN23" s="90">
        <v>0.39200000000000002</v>
      </c>
      <c r="AO23" s="14">
        <v>33</v>
      </c>
      <c r="AP23" s="90">
        <v>0.44600000000000001</v>
      </c>
      <c r="AQ23" s="14">
        <v>19</v>
      </c>
      <c r="AR23" s="90">
        <v>0.184</v>
      </c>
      <c r="AS23" s="14">
        <v>43</v>
      </c>
      <c r="AT23" s="90">
        <v>0.41699999999999998</v>
      </c>
      <c r="AU23" s="14">
        <v>41</v>
      </c>
      <c r="AV23" s="90">
        <v>0.39800000000000002</v>
      </c>
      <c r="AW23" s="14">
        <v>560</v>
      </c>
      <c r="AX23" s="14">
        <v>177</v>
      </c>
      <c r="AY23" s="14">
        <v>702</v>
      </c>
      <c r="AZ23" s="14">
        <v>3</v>
      </c>
      <c r="BA23" s="14">
        <v>1</v>
      </c>
      <c r="BB23" s="14">
        <v>7</v>
      </c>
    </row>
    <row r="24" spans="1:54" x14ac:dyDescent="0.25">
      <c r="A24" s="13" t="s">
        <v>25</v>
      </c>
      <c r="B24" s="13" t="s">
        <v>56</v>
      </c>
      <c r="C24" s="13" t="s">
        <v>57</v>
      </c>
      <c r="D24" s="13" t="s">
        <v>59</v>
      </c>
      <c r="E24" s="13" t="s">
        <v>1</v>
      </c>
      <c r="F24" s="14">
        <v>310</v>
      </c>
      <c r="G24" s="14">
        <v>8</v>
      </c>
      <c r="H24" s="90">
        <v>0.20499999999999999</v>
      </c>
      <c r="I24" s="14">
        <v>21</v>
      </c>
      <c r="J24" s="90">
        <v>0.53800000000000003</v>
      </c>
      <c r="K24" s="14">
        <v>10</v>
      </c>
      <c r="L24" s="90">
        <v>0.25600000000000001</v>
      </c>
      <c r="M24" s="14">
        <v>7</v>
      </c>
      <c r="N24" s="90">
        <v>0.159</v>
      </c>
      <c r="O24" s="14">
        <v>15</v>
      </c>
      <c r="P24" s="90">
        <v>0.34100000000000003</v>
      </c>
      <c r="Q24" s="14">
        <v>22</v>
      </c>
      <c r="R24" s="90">
        <v>0.5</v>
      </c>
      <c r="S24" s="14">
        <v>5</v>
      </c>
      <c r="T24" s="90">
        <v>0.114</v>
      </c>
      <c r="U24" s="14">
        <v>19</v>
      </c>
      <c r="V24" s="90">
        <v>0.432</v>
      </c>
      <c r="W24" s="14">
        <v>20</v>
      </c>
      <c r="X24" s="90">
        <v>0.45500000000000002</v>
      </c>
      <c r="Y24" s="14">
        <v>12</v>
      </c>
      <c r="Z24" s="90">
        <v>0.22600000000000001</v>
      </c>
      <c r="AA24" s="14">
        <v>18</v>
      </c>
      <c r="AB24" s="90">
        <v>0.34</v>
      </c>
      <c r="AC24" s="14">
        <v>23</v>
      </c>
      <c r="AD24" s="90">
        <v>0.434</v>
      </c>
      <c r="AE24" s="14">
        <v>5</v>
      </c>
      <c r="AF24" s="90">
        <v>0.104</v>
      </c>
      <c r="AG24" s="14">
        <v>22</v>
      </c>
      <c r="AH24" s="90">
        <v>0.45800000000000002</v>
      </c>
      <c r="AI24" s="14">
        <v>21</v>
      </c>
      <c r="AJ24" s="90">
        <v>0.438</v>
      </c>
      <c r="AK24" s="14">
        <v>8</v>
      </c>
      <c r="AL24" s="90">
        <v>0.222</v>
      </c>
      <c r="AM24" s="14">
        <v>17</v>
      </c>
      <c r="AN24" s="90">
        <v>0.47199999999999998</v>
      </c>
      <c r="AO24" s="14">
        <v>11</v>
      </c>
      <c r="AP24" s="90">
        <v>0.30599999999999999</v>
      </c>
      <c r="AQ24" s="14">
        <v>12</v>
      </c>
      <c r="AR24" s="90">
        <v>0.26100000000000001</v>
      </c>
      <c r="AS24" s="14">
        <v>22</v>
      </c>
      <c r="AT24" s="90">
        <v>0.47799999999999998</v>
      </c>
      <c r="AU24" s="14">
        <v>12</v>
      </c>
      <c r="AV24" s="90">
        <v>0.26100000000000001</v>
      </c>
      <c r="AW24" s="14">
        <v>228</v>
      </c>
      <c r="AX24" s="14">
        <v>82</v>
      </c>
      <c r="AY24" s="14">
        <v>302</v>
      </c>
      <c r="AZ24" s="14">
        <v>4</v>
      </c>
      <c r="BA24" s="14">
        <v>2</v>
      </c>
      <c r="BB24" s="14">
        <v>7</v>
      </c>
    </row>
    <row r="25" spans="1:54" x14ac:dyDescent="0.25">
      <c r="A25" s="13" t="s">
        <v>25</v>
      </c>
      <c r="B25" s="13" t="s">
        <v>56</v>
      </c>
      <c r="C25" s="13" t="s">
        <v>60</v>
      </c>
      <c r="D25" s="13" t="s">
        <v>61</v>
      </c>
      <c r="E25" s="13" t="s">
        <v>1</v>
      </c>
      <c r="F25" s="14">
        <v>298</v>
      </c>
      <c r="G25" s="14">
        <v>10</v>
      </c>
      <c r="H25" s="90">
        <v>0.222</v>
      </c>
      <c r="I25" s="14">
        <v>17</v>
      </c>
      <c r="J25" s="90">
        <v>0.378</v>
      </c>
      <c r="K25" s="14">
        <v>18</v>
      </c>
      <c r="L25" s="90">
        <v>0.4</v>
      </c>
      <c r="M25" s="14">
        <v>8</v>
      </c>
      <c r="N25" s="90">
        <v>0.16700000000000001</v>
      </c>
      <c r="O25" s="14">
        <v>21</v>
      </c>
      <c r="P25" s="90">
        <v>0.438</v>
      </c>
      <c r="Q25" s="14">
        <v>19</v>
      </c>
      <c r="R25" s="90">
        <v>0.39600000000000002</v>
      </c>
      <c r="S25" s="14">
        <v>9</v>
      </c>
      <c r="T25" s="90">
        <v>0.191</v>
      </c>
      <c r="U25" s="14">
        <v>20</v>
      </c>
      <c r="V25" s="90">
        <v>0.42599999999999999</v>
      </c>
      <c r="W25" s="14">
        <v>18</v>
      </c>
      <c r="X25" s="90">
        <v>0.38300000000000001</v>
      </c>
      <c r="Y25" s="14" t="s">
        <v>357</v>
      </c>
      <c r="Z25" s="90" t="s">
        <v>814</v>
      </c>
      <c r="AA25" s="14">
        <v>16</v>
      </c>
      <c r="AB25" s="90">
        <v>0.432</v>
      </c>
      <c r="AC25" s="14">
        <v>17</v>
      </c>
      <c r="AD25" s="90">
        <v>0.45900000000000002</v>
      </c>
      <c r="AE25" s="14">
        <v>11</v>
      </c>
      <c r="AF25" s="90">
        <v>0.24399999999999999</v>
      </c>
      <c r="AG25" s="14">
        <v>13</v>
      </c>
      <c r="AH25" s="90">
        <v>0.28899999999999998</v>
      </c>
      <c r="AI25" s="14">
        <v>21</v>
      </c>
      <c r="AJ25" s="90">
        <v>0.46700000000000003</v>
      </c>
      <c r="AK25" s="14">
        <v>10</v>
      </c>
      <c r="AL25" s="90">
        <v>0.25600000000000001</v>
      </c>
      <c r="AM25" s="14">
        <v>16</v>
      </c>
      <c r="AN25" s="90">
        <v>0.41</v>
      </c>
      <c r="AO25" s="14">
        <v>13</v>
      </c>
      <c r="AP25" s="90">
        <v>0.33300000000000002</v>
      </c>
      <c r="AQ25" s="14">
        <v>11</v>
      </c>
      <c r="AR25" s="90">
        <v>0.29699999999999999</v>
      </c>
      <c r="AS25" s="14">
        <v>13</v>
      </c>
      <c r="AT25" s="90">
        <v>0.35099999999999998</v>
      </c>
      <c r="AU25" s="14">
        <v>13</v>
      </c>
      <c r="AV25" s="90">
        <v>0.35099999999999998</v>
      </c>
      <c r="AW25" s="14">
        <v>222</v>
      </c>
      <c r="AX25" s="14">
        <v>76</v>
      </c>
      <c r="AY25" s="14">
        <v>282</v>
      </c>
      <c r="AZ25" s="14">
        <v>5</v>
      </c>
      <c r="BA25" s="14">
        <v>3</v>
      </c>
      <c r="BB25" s="14">
        <v>10</v>
      </c>
    </row>
    <row r="26" spans="1:54" x14ac:dyDescent="0.25">
      <c r="A26" s="13" t="s">
        <v>62</v>
      </c>
      <c r="B26" s="13" t="s">
        <v>63</v>
      </c>
      <c r="C26" s="13" t="s">
        <v>64</v>
      </c>
      <c r="D26" s="13" t="s">
        <v>65</v>
      </c>
      <c r="E26" s="13" t="s">
        <v>1</v>
      </c>
      <c r="F26" s="14">
        <v>192</v>
      </c>
      <c r="G26" s="14" t="s">
        <v>357</v>
      </c>
      <c r="H26" s="90" t="s">
        <v>814</v>
      </c>
      <c r="I26" s="14">
        <v>14</v>
      </c>
      <c r="J26" s="90">
        <v>0.56000000000000005</v>
      </c>
      <c r="K26" s="14">
        <v>9</v>
      </c>
      <c r="L26" s="90">
        <v>0.36</v>
      </c>
      <c r="M26" s="14" t="s">
        <v>357</v>
      </c>
      <c r="N26" s="90" t="s">
        <v>814</v>
      </c>
      <c r="O26" s="14">
        <v>14</v>
      </c>
      <c r="P26" s="90">
        <v>0.48299999999999998</v>
      </c>
      <c r="Q26" s="14">
        <v>13</v>
      </c>
      <c r="R26" s="90">
        <v>0.44800000000000001</v>
      </c>
      <c r="S26" s="14">
        <v>5</v>
      </c>
      <c r="T26" s="90">
        <v>0.20799999999999999</v>
      </c>
      <c r="U26" s="14">
        <v>10</v>
      </c>
      <c r="V26" s="90">
        <v>0.41699999999999998</v>
      </c>
      <c r="W26" s="14">
        <v>9</v>
      </c>
      <c r="X26" s="90">
        <v>0.375</v>
      </c>
      <c r="Y26" s="14">
        <v>12</v>
      </c>
      <c r="Z26" s="90">
        <v>0.29299999999999998</v>
      </c>
      <c r="AA26" s="14">
        <v>14</v>
      </c>
      <c r="AB26" s="90">
        <v>0.34100000000000003</v>
      </c>
      <c r="AC26" s="14">
        <v>15</v>
      </c>
      <c r="AD26" s="90">
        <v>0.36599999999999999</v>
      </c>
      <c r="AE26" s="14">
        <v>5</v>
      </c>
      <c r="AF26" s="90">
        <v>0.17199999999999999</v>
      </c>
      <c r="AG26" s="14">
        <v>12</v>
      </c>
      <c r="AH26" s="90">
        <v>0.41399999999999998</v>
      </c>
      <c r="AI26" s="14">
        <v>12</v>
      </c>
      <c r="AJ26" s="90">
        <v>0.41399999999999998</v>
      </c>
      <c r="AK26" s="14">
        <v>5</v>
      </c>
      <c r="AL26" s="90">
        <v>0.25</v>
      </c>
      <c r="AM26" s="14">
        <v>10</v>
      </c>
      <c r="AN26" s="90">
        <v>0.5</v>
      </c>
      <c r="AO26" s="14">
        <v>5</v>
      </c>
      <c r="AP26" s="90">
        <v>0.25</v>
      </c>
      <c r="AQ26" s="14">
        <v>6</v>
      </c>
      <c r="AR26" s="90">
        <v>0.25</v>
      </c>
      <c r="AS26" s="14">
        <v>7</v>
      </c>
      <c r="AT26" s="90">
        <v>0.29199999999999998</v>
      </c>
      <c r="AU26" s="14">
        <v>11</v>
      </c>
      <c r="AV26" s="90">
        <v>0.45800000000000002</v>
      </c>
      <c r="AW26" s="14">
        <v>148</v>
      </c>
      <c r="AX26" s="14">
        <v>44</v>
      </c>
      <c r="AY26" s="14">
        <v>191</v>
      </c>
      <c r="AZ26" s="14">
        <v>5</v>
      </c>
      <c r="BA26" s="14">
        <v>3</v>
      </c>
      <c r="BB26" s="14">
        <v>8</v>
      </c>
    </row>
    <row r="27" spans="1:54" x14ac:dyDescent="0.25">
      <c r="A27" s="13" t="s">
        <v>62</v>
      </c>
      <c r="B27" s="13" t="s">
        <v>63</v>
      </c>
      <c r="C27" s="13" t="s">
        <v>66</v>
      </c>
      <c r="D27" s="13" t="s">
        <v>67</v>
      </c>
      <c r="E27" s="13" t="s">
        <v>1</v>
      </c>
      <c r="F27" s="14">
        <v>357</v>
      </c>
      <c r="G27" s="14">
        <v>8</v>
      </c>
      <c r="H27" s="90">
        <v>0.14499999999999999</v>
      </c>
      <c r="I27" s="14">
        <v>19</v>
      </c>
      <c r="J27" s="90">
        <v>0.34499999999999997</v>
      </c>
      <c r="K27" s="14">
        <v>28</v>
      </c>
      <c r="L27" s="90">
        <v>0.50900000000000001</v>
      </c>
      <c r="M27" s="14">
        <v>11</v>
      </c>
      <c r="N27" s="90">
        <v>0.193</v>
      </c>
      <c r="O27" s="14">
        <v>22</v>
      </c>
      <c r="P27" s="90">
        <v>0.38600000000000001</v>
      </c>
      <c r="Q27" s="14">
        <v>24</v>
      </c>
      <c r="R27" s="90">
        <v>0.42099999999999999</v>
      </c>
      <c r="S27" s="14">
        <v>5</v>
      </c>
      <c r="T27" s="90">
        <v>0.114</v>
      </c>
      <c r="U27" s="14">
        <v>16</v>
      </c>
      <c r="V27" s="90">
        <v>0.36399999999999999</v>
      </c>
      <c r="W27" s="14">
        <v>23</v>
      </c>
      <c r="X27" s="90">
        <v>0.52300000000000002</v>
      </c>
      <c r="Y27" s="14">
        <v>5</v>
      </c>
      <c r="Z27" s="90">
        <v>8.5999999999999993E-2</v>
      </c>
      <c r="AA27" s="14">
        <v>26</v>
      </c>
      <c r="AB27" s="90">
        <v>0.44800000000000001</v>
      </c>
      <c r="AC27" s="14">
        <v>27</v>
      </c>
      <c r="AD27" s="90">
        <v>0.46600000000000003</v>
      </c>
      <c r="AE27" s="14" t="s">
        <v>357</v>
      </c>
      <c r="AF27" s="90" t="s">
        <v>814</v>
      </c>
      <c r="AG27" s="14">
        <v>20</v>
      </c>
      <c r="AH27" s="90">
        <v>0.435</v>
      </c>
      <c r="AI27" s="14">
        <v>22</v>
      </c>
      <c r="AJ27" s="90">
        <v>0.47799999999999998</v>
      </c>
      <c r="AK27" s="14">
        <v>10</v>
      </c>
      <c r="AL27" s="90">
        <v>0.21299999999999999</v>
      </c>
      <c r="AM27" s="14">
        <v>23</v>
      </c>
      <c r="AN27" s="90">
        <v>0.48899999999999999</v>
      </c>
      <c r="AO27" s="14">
        <v>14</v>
      </c>
      <c r="AP27" s="90">
        <v>0.29799999999999999</v>
      </c>
      <c r="AQ27" s="14">
        <v>11</v>
      </c>
      <c r="AR27" s="90">
        <v>0.22</v>
      </c>
      <c r="AS27" s="14">
        <v>12</v>
      </c>
      <c r="AT27" s="90">
        <v>0.24</v>
      </c>
      <c r="AU27" s="14">
        <v>27</v>
      </c>
      <c r="AV27" s="90">
        <v>0.54</v>
      </c>
      <c r="AW27" s="14">
        <v>260</v>
      </c>
      <c r="AX27" s="14">
        <v>97</v>
      </c>
      <c r="AY27" s="14">
        <v>326</v>
      </c>
      <c r="AZ27" s="14">
        <v>5</v>
      </c>
      <c r="BA27" s="14">
        <v>3</v>
      </c>
      <c r="BB27" s="14">
        <v>8</v>
      </c>
    </row>
    <row r="28" spans="1:54" x14ac:dyDescent="0.25">
      <c r="A28" s="13" t="s">
        <v>62</v>
      </c>
      <c r="B28" s="13" t="s">
        <v>63</v>
      </c>
      <c r="C28" s="13" t="s">
        <v>66</v>
      </c>
      <c r="D28" s="13" t="s">
        <v>68</v>
      </c>
      <c r="E28" s="13" t="s">
        <v>1</v>
      </c>
      <c r="F28" s="14">
        <v>25</v>
      </c>
      <c r="G28" s="14">
        <v>0</v>
      </c>
      <c r="H28" s="90">
        <v>0</v>
      </c>
      <c r="I28" s="14">
        <v>5</v>
      </c>
      <c r="J28" s="90">
        <v>0.83299999999999996</v>
      </c>
      <c r="K28" s="14" t="s">
        <v>357</v>
      </c>
      <c r="L28" s="90" t="s">
        <v>814</v>
      </c>
      <c r="M28" s="14" t="s">
        <v>357</v>
      </c>
      <c r="N28" s="90" t="s">
        <v>814</v>
      </c>
      <c r="O28" s="14" t="s">
        <v>357</v>
      </c>
      <c r="P28" s="90">
        <v>0.111</v>
      </c>
      <c r="Q28" s="14">
        <v>6</v>
      </c>
      <c r="R28" s="90">
        <v>0.66700000000000004</v>
      </c>
      <c r="S28" s="14">
        <v>0</v>
      </c>
      <c r="T28" s="90">
        <v>0</v>
      </c>
      <c r="U28" s="14" t="s">
        <v>357</v>
      </c>
      <c r="V28" s="90">
        <v>0.5</v>
      </c>
      <c r="W28" s="14" t="s">
        <v>357</v>
      </c>
      <c r="X28" s="90">
        <v>0.5</v>
      </c>
      <c r="Y28" s="14">
        <v>0</v>
      </c>
      <c r="Z28" s="90">
        <v>0</v>
      </c>
      <c r="AA28" s="14">
        <v>0</v>
      </c>
      <c r="AB28" s="90">
        <v>0</v>
      </c>
      <c r="AC28" s="14" t="s">
        <v>357</v>
      </c>
      <c r="AD28" s="90">
        <v>1</v>
      </c>
      <c r="AE28" s="14">
        <v>0</v>
      </c>
      <c r="AF28" s="90">
        <v>0</v>
      </c>
      <c r="AG28" s="14">
        <v>0</v>
      </c>
      <c r="AH28" s="90">
        <v>0</v>
      </c>
      <c r="AI28" s="14" t="s">
        <v>357</v>
      </c>
      <c r="AJ28" s="90">
        <v>1</v>
      </c>
      <c r="AK28" s="14">
        <v>0</v>
      </c>
      <c r="AL28" s="90">
        <v>0</v>
      </c>
      <c r="AM28" s="14">
        <v>0</v>
      </c>
      <c r="AN28" s="90">
        <v>0</v>
      </c>
      <c r="AO28" s="14" t="s">
        <v>357</v>
      </c>
      <c r="AP28" s="90">
        <v>1</v>
      </c>
      <c r="AQ28" s="14">
        <v>0</v>
      </c>
      <c r="AR28" s="90">
        <v>0</v>
      </c>
      <c r="AS28" s="14" t="s">
        <v>357</v>
      </c>
      <c r="AT28" s="90" t="s">
        <v>814</v>
      </c>
      <c r="AU28" s="14" t="s">
        <v>357</v>
      </c>
      <c r="AV28" s="90" t="s">
        <v>814</v>
      </c>
      <c r="AW28" s="14">
        <v>22</v>
      </c>
      <c r="AX28" s="14" t="s">
        <v>357</v>
      </c>
      <c r="AY28" s="14">
        <v>24</v>
      </c>
      <c r="AZ28" s="14">
        <v>6</v>
      </c>
      <c r="BA28" s="14">
        <v>3</v>
      </c>
      <c r="BB28" s="14">
        <v>10</v>
      </c>
    </row>
    <row r="29" spans="1:54" x14ac:dyDescent="0.25">
      <c r="A29" s="13" t="s">
        <v>62</v>
      </c>
      <c r="B29" s="13" t="s">
        <v>63</v>
      </c>
      <c r="C29" s="13" t="s">
        <v>69</v>
      </c>
      <c r="D29" s="13" t="s">
        <v>70</v>
      </c>
      <c r="E29" s="13" t="s">
        <v>1</v>
      </c>
      <c r="F29" s="14">
        <v>260</v>
      </c>
      <c r="G29" s="14">
        <v>9</v>
      </c>
      <c r="H29" s="90">
        <v>0.20499999999999999</v>
      </c>
      <c r="I29" s="14">
        <v>22</v>
      </c>
      <c r="J29" s="90">
        <v>0.5</v>
      </c>
      <c r="K29" s="14">
        <v>13</v>
      </c>
      <c r="L29" s="90">
        <v>0.29499999999999998</v>
      </c>
      <c r="M29" s="14">
        <v>7</v>
      </c>
      <c r="N29" s="90">
        <v>0.19400000000000001</v>
      </c>
      <c r="O29" s="14">
        <v>12</v>
      </c>
      <c r="P29" s="90">
        <v>0.33300000000000002</v>
      </c>
      <c r="Q29" s="14">
        <v>17</v>
      </c>
      <c r="R29" s="90">
        <v>0.47199999999999998</v>
      </c>
      <c r="S29" s="14">
        <v>6</v>
      </c>
      <c r="T29" s="90">
        <v>0.14299999999999999</v>
      </c>
      <c r="U29" s="14">
        <v>19</v>
      </c>
      <c r="V29" s="90">
        <v>0.45200000000000001</v>
      </c>
      <c r="W29" s="14">
        <v>17</v>
      </c>
      <c r="X29" s="90">
        <v>0.40500000000000003</v>
      </c>
      <c r="Y29" s="14">
        <v>8</v>
      </c>
      <c r="Z29" s="90">
        <v>0.17799999999999999</v>
      </c>
      <c r="AA29" s="14">
        <v>16</v>
      </c>
      <c r="AB29" s="90">
        <v>0.35599999999999998</v>
      </c>
      <c r="AC29" s="14">
        <v>21</v>
      </c>
      <c r="AD29" s="90">
        <v>0.46700000000000003</v>
      </c>
      <c r="AE29" s="14">
        <v>6</v>
      </c>
      <c r="AF29" s="90">
        <v>0.19400000000000001</v>
      </c>
      <c r="AG29" s="14">
        <v>13</v>
      </c>
      <c r="AH29" s="90">
        <v>0.41899999999999998</v>
      </c>
      <c r="AI29" s="14">
        <v>12</v>
      </c>
      <c r="AJ29" s="90">
        <v>0.38700000000000001</v>
      </c>
      <c r="AK29" s="14">
        <v>9</v>
      </c>
      <c r="AL29" s="90">
        <v>0.28999999999999998</v>
      </c>
      <c r="AM29" s="14">
        <v>12</v>
      </c>
      <c r="AN29" s="90">
        <v>0.38700000000000001</v>
      </c>
      <c r="AO29" s="14">
        <v>10</v>
      </c>
      <c r="AP29" s="90">
        <v>0.32300000000000001</v>
      </c>
      <c r="AQ29" s="14">
        <v>5</v>
      </c>
      <c r="AR29" s="90">
        <v>0.161</v>
      </c>
      <c r="AS29" s="14">
        <v>12</v>
      </c>
      <c r="AT29" s="90">
        <v>0.38700000000000001</v>
      </c>
      <c r="AU29" s="14">
        <v>14</v>
      </c>
      <c r="AV29" s="90">
        <v>0.45200000000000001</v>
      </c>
      <c r="AW29" s="14">
        <v>198</v>
      </c>
      <c r="AX29" s="14">
        <v>62</v>
      </c>
      <c r="AY29" s="14">
        <v>251</v>
      </c>
      <c r="AZ29" s="14">
        <v>4</v>
      </c>
      <c r="BA29" s="14">
        <v>2</v>
      </c>
      <c r="BB29" s="14">
        <v>6</v>
      </c>
    </row>
    <row r="30" spans="1:54" x14ac:dyDescent="0.25">
      <c r="A30" s="13" t="s">
        <v>62</v>
      </c>
      <c r="B30" s="13" t="s">
        <v>63</v>
      </c>
      <c r="C30" s="13" t="s">
        <v>71</v>
      </c>
      <c r="D30" s="13" t="s">
        <v>72</v>
      </c>
      <c r="E30" s="13" t="s">
        <v>1</v>
      </c>
      <c r="F30" s="14">
        <v>195</v>
      </c>
      <c r="G30" s="14" t="s">
        <v>357</v>
      </c>
      <c r="H30" s="90" t="s">
        <v>814</v>
      </c>
      <c r="I30" s="14">
        <v>18</v>
      </c>
      <c r="J30" s="90">
        <v>0.56200000000000006</v>
      </c>
      <c r="K30" s="14">
        <v>11</v>
      </c>
      <c r="L30" s="90">
        <v>0.34399999999999997</v>
      </c>
      <c r="M30" s="14">
        <v>6</v>
      </c>
      <c r="N30" s="90">
        <v>0.17100000000000001</v>
      </c>
      <c r="O30" s="14">
        <v>15</v>
      </c>
      <c r="P30" s="90">
        <v>0.42899999999999999</v>
      </c>
      <c r="Q30" s="14">
        <v>14</v>
      </c>
      <c r="R30" s="90">
        <v>0.4</v>
      </c>
      <c r="S30" s="14">
        <v>8</v>
      </c>
      <c r="T30" s="90">
        <v>0.24199999999999999</v>
      </c>
      <c r="U30" s="14">
        <v>14</v>
      </c>
      <c r="V30" s="90">
        <v>0.42399999999999999</v>
      </c>
      <c r="W30" s="14">
        <v>11</v>
      </c>
      <c r="X30" s="90">
        <v>0.33300000000000002</v>
      </c>
      <c r="Y30" s="14" t="s">
        <v>357</v>
      </c>
      <c r="Z30" s="90" t="s">
        <v>814</v>
      </c>
      <c r="AA30" s="14">
        <v>14</v>
      </c>
      <c r="AB30" s="90">
        <v>0.438</v>
      </c>
      <c r="AC30" s="14">
        <v>14</v>
      </c>
      <c r="AD30" s="90">
        <v>0.438</v>
      </c>
      <c r="AE30" s="14" t="s">
        <v>357</v>
      </c>
      <c r="AF30" s="90" t="s">
        <v>814</v>
      </c>
      <c r="AG30" s="14">
        <v>8</v>
      </c>
      <c r="AH30" s="90">
        <v>0.36399999999999999</v>
      </c>
      <c r="AI30" s="14">
        <v>11</v>
      </c>
      <c r="AJ30" s="90">
        <v>0.5</v>
      </c>
      <c r="AK30" s="14" t="s">
        <v>357</v>
      </c>
      <c r="AL30" s="90" t="s">
        <v>814</v>
      </c>
      <c r="AM30" s="14">
        <v>9</v>
      </c>
      <c r="AN30" s="90">
        <v>0.42899999999999999</v>
      </c>
      <c r="AO30" s="14">
        <v>8</v>
      </c>
      <c r="AP30" s="90">
        <v>0.38100000000000001</v>
      </c>
      <c r="AQ30" s="14" t="s">
        <v>357</v>
      </c>
      <c r="AR30" s="90" t="s">
        <v>814</v>
      </c>
      <c r="AS30" s="14">
        <v>11</v>
      </c>
      <c r="AT30" s="90">
        <v>0.55000000000000004</v>
      </c>
      <c r="AU30" s="14">
        <v>7</v>
      </c>
      <c r="AV30" s="90">
        <v>0.35</v>
      </c>
      <c r="AW30" s="14">
        <v>154</v>
      </c>
      <c r="AX30" s="14">
        <v>41</v>
      </c>
      <c r="AY30" s="14">
        <v>189</v>
      </c>
      <c r="AZ30" s="14">
        <v>7</v>
      </c>
      <c r="BA30" s="14">
        <v>4</v>
      </c>
      <c r="BB30" s="14">
        <v>13</v>
      </c>
    </row>
    <row r="31" spans="1:54" x14ac:dyDescent="0.25">
      <c r="A31" s="13" t="s">
        <v>62</v>
      </c>
      <c r="B31" s="13" t="s">
        <v>53</v>
      </c>
      <c r="C31" s="13" t="s">
        <v>54</v>
      </c>
      <c r="D31" s="13" t="s">
        <v>55</v>
      </c>
      <c r="E31" s="13" t="s">
        <v>1</v>
      </c>
      <c r="F31" s="14">
        <v>328</v>
      </c>
      <c r="G31" s="14">
        <v>5</v>
      </c>
      <c r="H31" s="90">
        <v>0.14699999999999999</v>
      </c>
      <c r="I31" s="14">
        <v>18</v>
      </c>
      <c r="J31" s="90">
        <v>0.52900000000000003</v>
      </c>
      <c r="K31" s="14">
        <v>11</v>
      </c>
      <c r="L31" s="90">
        <v>0.32400000000000001</v>
      </c>
      <c r="M31" s="14">
        <v>11</v>
      </c>
      <c r="N31" s="90">
        <v>0.20799999999999999</v>
      </c>
      <c r="O31" s="14">
        <v>22</v>
      </c>
      <c r="P31" s="90">
        <v>0.41499999999999998</v>
      </c>
      <c r="Q31" s="14">
        <v>20</v>
      </c>
      <c r="R31" s="90">
        <v>0.377</v>
      </c>
      <c r="S31" s="14">
        <v>8</v>
      </c>
      <c r="T31" s="90">
        <v>0.157</v>
      </c>
      <c r="U31" s="14">
        <v>13</v>
      </c>
      <c r="V31" s="90">
        <v>0.255</v>
      </c>
      <c r="W31" s="14">
        <v>30</v>
      </c>
      <c r="X31" s="90">
        <v>0.58799999999999997</v>
      </c>
      <c r="Y31" s="14">
        <v>14</v>
      </c>
      <c r="Z31" s="90">
        <v>0.246</v>
      </c>
      <c r="AA31" s="14">
        <v>23</v>
      </c>
      <c r="AB31" s="90">
        <v>0.40400000000000003</v>
      </c>
      <c r="AC31" s="14">
        <v>20</v>
      </c>
      <c r="AD31" s="90">
        <v>0.35099999999999998</v>
      </c>
      <c r="AE31" s="14">
        <v>14</v>
      </c>
      <c r="AF31" s="90">
        <v>0.28599999999999998</v>
      </c>
      <c r="AG31" s="14">
        <v>20</v>
      </c>
      <c r="AH31" s="90">
        <v>0.40799999999999997</v>
      </c>
      <c r="AI31" s="14">
        <v>15</v>
      </c>
      <c r="AJ31" s="90">
        <v>0.30599999999999999</v>
      </c>
      <c r="AK31" s="14">
        <v>9</v>
      </c>
      <c r="AL31" s="90">
        <v>0.20899999999999999</v>
      </c>
      <c r="AM31" s="14">
        <v>14</v>
      </c>
      <c r="AN31" s="90">
        <v>0.32600000000000001</v>
      </c>
      <c r="AO31" s="14">
        <v>20</v>
      </c>
      <c r="AP31" s="90">
        <v>0.46500000000000002</v>
      </c>
      <c r="AQ31" s="14">
        <v>7</v>
      </c>
      <c r="AR31" s="90">
        <v>0.17100000000000001</v>
      </c>
      <c r="AS31" s="14">
        <v>20</v>
      </c>
      <c r="AT31" s="90">
        <v>0.48799999999999999</v>
      </c>
      <c r="AU31" s="14">
        <v>14</v>
      </c>
      <c r="AV31" s="90">
        <v>0.34100000000000003</v>
      </c>
      <c r="AW31" s="14">
        <v>244</v>
      </c>
      <c r="AX31" s="14">
        <v>84</v>
      </c>
      <c r="AY31" s="14">
        <v>314</v>
      </c>
      <c r="AZ31" s="14">
        <v>5</v>
      </c>
      <c r="BA31" s="14">
        <v>3</v>
      </c>
      <c r="BB31" s="14">
        <v>8</v>
      </c>
    </row>
    <row r="32" spans="1:54" x14ac:dyDescent="0.25">
      <c r="A32" s="13" t="s">
        <v>62</v>
      </c>
      <c r="B32" s="13" t="s">
        <v>53</v>
      </c>
      <c r="C32" s="13" t="s">
        <v>54</v>
      </c>
      <c r="D32" s="13" t="s">
        <v>73</v>
      </c>
      <c r="E32" s="13" t="s">
        <v>1</v>
      </c>
      <c r="F32" s="14">
        <v>627</v>
      </c>
      <c r="G32" s="14">
        <v>19</v>
      </c>
      <c r="H32" s="90">
        <v>0.21099999999999999</v>
      </c>
      <c r="I32" s="14">
        <v>37</v>
      </c>
      <c r="J32" s="90">
        <v>0.41099999999999998</v>
      </c>
      <c r="K32" s="14">
        <v>34</v>
      </c>
      <c r="L32" s="90">
        <v>0.378</v>
      </c>
      <c r="M32" s="14">
        <v>10</v>
      </c>
      <c r="N32" s="90">
        <v>9.6000000000000002E-2</v>
      </c>
      <c r="O32" s="14">
        <v>53</v>
      </c>
      <c r="P32" s="90">
        <v>0.51</v>
      </c>
      <c r="Q32" s="14">
        <v>41</v>
      </c>
      <c r="R32" s="90">
        <v>0.39400000000000002</v>
      </c>
      <c r="S32" s="14">
        <v>14</v>
      </c>
      <c r="T32" s="90">
        <v>0.13900000000000001</v>
      </c>
      <c r="U32" s="14">
        <v>39</v>
      </c>
      <c r="V32" s="90">
        <v>0.38600000000000001</v>
      </c>
      <c r="W32" s="14">
        <v>48</v>
      </c>
      <c r="X32" s="90">
        <v>0.47499999999999998</v>
      </c>
      <c r="Y32" s="14">
        <v>15</v>
      </c>
      <c r="Z32" s="90">
        <v>0.183</v>
      </c>
      <c r="AA32" s="14">
        <v>35</v>
      </c>
      <c r="AB32" s="90">
        <v>0.42699999999999999</v>
      </c>
      <c r="AC32" s="14">
        <v>32</v>
      </c>
      <c r="AD32" s="90">
        <v>0.39</v>
      </c>
      <c r="AE32" s="14">
        <v>13</v>
      </c>
      <c r="AF32" s="90">
        <v>0.14899999999999999</v>
      </c>
      <c r="AG32" s="14">
        <v>36</v>
      </c>
      <c r="AH32" s="90">
        <v>0.41399999999999998</v>
      </c>
      <c r="AI32" s="14">
        <v>38</v>
      </c>
      <c r="AJ32" s="90">
        <v>0.437</v>
      </c>
      <c r="AK32" s="14">
        <v>16</v>
      </c>
      <c r="AL32" s="90">
        <v>0.20300000000000001</v>
      </c>
      <c r="AM32" s="14">
        <v>28</v>
      </c>
      <c r="AN32" s="90">
        <v>0.35399999999999998</v>
      </c>
      <c r="AO32" s="14">
        <v>35</v>
      </c>
      <c r="AP32" s="90">
        <v>0.443</v>
      </c>
      <c r="AQ32" s="14">
        <v>10</v>
      </c>
      <c r="AR32" s="90">
        <v>0.11899999999999999</v>
      </c>
      <c r="AS32" s="14">
        <v>39</v>
      </c>
      <c r="AT32" s="90">
        <v>0.46400000000000002</v>
      </c>
      <c r="AU32" s="14">
        <v>35</v>
      </c>
      <c r="AV32" s="90">
        <v>0.41699999999999998</v>
      </c>
      <c r="AW32" s="14">
        <v>464</v>
      </c>
      <c r="AX32" s="14">
        <v>163</v>
      </c>
      <c r="AY32" s="14">
        <v>594</v>
      </c>
      <c r="AZ32" s="14">
        <v>6</v>
      </c>
      <c r="BA32" s="14">
        <v>3</v>
      </c>
      <c r="BB32" s="14">
        <v>9</v>
      </c>
    </row>
    <row r="33" spans="1:54" x14ac:dyDescent="0.25">
      <c r="A33" s="13" t="s">
        <v>62</v>
      </c>
      <c r="B33" s="13" t="s">
        <v>53</v>
      </c>
      <c r="C33" s="13" t="s">
        <v>74</v>
      </c>
      <c r="D33" s="13" t="s">
        <v>75</v>
      </c>
      <c r="E33" s="13" t="s">
        <v>1</v>
      </c>
      <c r="F33" s="14">
        <v>318</v>
      </c>
      <c r="G33" s="14">
        <v>12</v>
      </c>
      <c r="H33" s="90">
        <v>0.25</v>
      </c>
      <c r="I33" s="14">
        <v>21</v>
      </c>
      <c r="J33" s="90">
        <v>0.438</v>
      </c>
      <c r="K33" s="14">
        <v>15</v>
      </c>
      <c r="L33" s="90">
        <v>0.312</v>
      </c>
      <c r="M33" s="14">
        <v>7</v>
      </c>
      <c r="N33" s="90">
        <v>0.159</v>
      </c>
      <c r="O33" s="14">
        <v>13</v>
      </c>
      <c r="P33" s="90">
        <v>0.29499999999999998</v>
      </c>
      <c r="Q33" s="14">
        <v>24</v>
      </c>
      <c r="R33" s="90">
        <v>0.54500000000000004</v>
      </c>
      <c r="S33" s="14">
        <v>7</v>
      </c>
      <c r="T33" s="90">
        <v>0.14899999999999999</v>
      </c>
      <c r="U33" s="14">
        <v>24</v>
      </c>
      <c r="V33" s="90">
        <v>0.51100000000000001</v>
      </c>
      <c r="W33" s="14">
        <v>16</v>
      </c>
      <c r="X33" s="90">
        <v>0.34</v>
      </c>
      <c r="Y33" s="14">
        <v>8</v>
      </c>
      <c r="Z33" s="90">
        <v>0.19500000000000001</v>
      </c>
      <c r="AA33" s="14">
        <v>15</v>
      </c>
      <c r="AB33" s="90">
        <v>0.36599999999999999</v>
      </c>
      <c r="AC33" s="14">
        <v>18</v>
      </c>
      <c r="AD33" s="90">
        <v>0.439</v>
      </c>
      <c r="AE33" s="14">
        <v>11</v>
      </c>
      <c r="AF33" s="90">
        <v>0.21199999999999999</v>
      </c>
      <c r="AG33" s="14">
        <v>18</v>
      </c>
      <c r="AH33" s="90">
        <v>0.34599999999999997</v>
      </c>
      <c r="AI33" s="14">
        <v>23</v>
      </c>
      <c r="AJ33" s="90">
        <v>0.442</v>
      </c>
      <c r="AK33" s="14">
        <v>10</v>
      </c>
      <c r="AL33" s="90">
        <v>0.22700000000000001</v>
      </c>
      <c r="AM33" s="14">
        <v>18</v>
      </c>
      <c r="AN33" s="90">
        <v>0.40899999999999997</v>
      </c>
      <c r="AO33" s="14">
        <v>16</v>
      </c>
      <c r="AP33" s="90">
        <v>0.36399999999999999</v>
      </c>
      <c r="AQ33" s="14">
        <v>7</v>
      </c>
      <c r="AR33" s="90">
        <v>0.16700000000000001</v>
      </c>
      <c r="AS33" s="14">
        <v>12</v>
      </c>
      <c r="AT33" s="90">
        <v>0.28599999999999998</v>
      </c>
      <c r="AU33" s="14">
        <v>23</v>
      </c>
      <c r="AV33" s="90">
        <v>0.54800000000000004</v>
      </c>
      <c r="AW33" s="14">
        <v>232</v>
      </c>
      <c r="AX33" s="14">
        <v>86</v>
      </c>
      <c r="AY33" s="14">
        <v>302</v>
      </c>
      <c r="AZ33" s="14">
        <v>4</v>
      </c>
      <c r="BA33" s="14">
        <v>2</v>
      </c>
      <c r="BB33" s="14">
        <v>8</v>
      </c>
    </row>
    <row r="34" spans="1:54" x14ac:dyDescent="0.25">
      <c r="A34" s="13" t="s">
        <v>62</v>
      </c>
      <c r="B34" s="13" t="s">
        <v>76</v>
      </c>
      <c r="C34" s="13" t="s">
        <v>77</v>
      </c>
      <c r="D34" s="13" t="s">
        <v>78</v>
      </c>
      <c r="E34" s="13" t="s">
        <v>1</v>
      </c>
      <c r="F34" s="14">
        <v>443</v>
      </c>
      <c r="G34" s="14">
        <v>14</v>
      </c>
      <c r="H34" s="90">
        <v>0.187</v>
      </c>
      <c r="I34" s="14">
        <v>34</v>
      </c>
      <c r="J34" s="90">
        <v>0.45300000000000001</v>
      </c>
      <c r="K34" s="14">
        <v>27</v>
      </c>
      <c r="L34" s="90">
        <v>0.36</v>
      </c>
      <c r="M34" s="14">
        <v>5</v>
      </c>
      <c r="N34" s="90">
        <v>7.9000000000000001E-2</v>
      </c>
      <c r="O34" s="14">
        <v>33</v>
      </c>
      <c r="P34" s="90">
        <v>0.52400000000000002</v>
      </c>
      <c r="Q34" s="14">
        <v>25</v>
      </c>
      <c r="R34" s="90">
        <v>0.39700000000000002</v>
      </c>
      <c r="S34" s="14">
        <v>7</v>
      </c>
      <c r="T34" s="90">
        <v>0.123</v>
      </c>
      <c r="U34" s="14">
        <v>28</v>
      </c>
      <c r="V34" s="90">
        <v>0.49099999999999999</v>
      </c>
      <c r="W34" s="14">
        <v>22</v>
      </c>
      <c r="X34" s="90">
        <v>0.38600000000000001</v>
      </c>
      <c r="Y34" s="14">
        <v>11</v>
      </c>
      <c r="Z34" s="90">
        <v>0.155</v>
      </c>
      <c r="AA34" s="14">
        <v>28</v>
      </c>
      <c r="AB34" s="90">
        <v>0.39400000000000002</v>
      </c>
      <c r="AC34" s="14">
        <v>32</v>
      </c>
      <c r="AD34" s="90">
        <v>0.45100000000000001</v>
      </c>
      <c r="AE34" s="14">
        <v>8</v>
      </c>
      <c r="AF34" s="90">
        <v>0.129</v>
      </c>
      <c r="AG34" s="14">
        <v>25</v>
      </c>
      <c r="AH34" s="90">
        <v>0.40300000000000002</v>
      </c>
      <c r="AI34" s="14">
        <v>29</v>
      </c>
      <c r="AJ34" s="90">
        <v>0.46800000000000003</v>
      </c>
      <c r="AK34" s="14">
        <v>10</v>
      </c>
      <c r="AL34" s="90">
        <v>0.192</v>
      </c>
      <c r="AM34" s="14">
        <v>20</v>
      </c>
      <c r="AN34" s="90">
        <v>0.38500000000000001</v>
      </c>
      <c r="AO34" s="14">
        <v>22</v>
      </c>
      <c r="AP34" s="90">
        <v>0.42299999999999999</v>
      </c>
      <c r="AQ34" s="14">
        <v>13</v>
      </c>
      <c r="AR34" s="90">
        <v>0.20599999999999999</v>
      </c>
      <c r="AS34" s="14">
        <v>25</v>
      </c>
      <c r="AT34" s="90">
        <v>0.39700000000000002</v>
      </c>
      <c r="AU34" s="14">
        <v>25</v>
      </c>
      <c r="AV34" s="90">
        <v>0.39700000000000002</v>
      </c>
      <c r="AW34" s="14">
        <v>328</v>
      </c>
      <c r="AX34" s="14">
        <v>115</v>
      </c>
      <c r="AY34" s="14">
        <v>417</v>
      </c>
      <c r="AZ34" s="14">
        <v>5</v>
      </c>
      <c r="BA34" s="14">
        <v>2</v>
      </c>
      <c r="BB34" s="14">
        <v>9</v>
      </c>
    </row>
    <row r="35" spans="1:54" x14ac:dyDescent="0.25">
      <c r="A35" s="13" t="s">
        <v>62</v>
      </c>
      <c r="B35" s="13" t="s">
        <v>79</v>
      </c>
      <c r="C35" s="13" t="s">
        <v>77</v>
      </c>
      <c r="D35" s="13" t="s">
        <v>80</v>
      </c>
      <c r="E35" s="13" t="s">
        <v>1</v>
      </c>
      <c r="F35" s="14">
        <v>306</v>
      </c>
      <c r="G35" s="14">
        <v>12</v>
      </c>
      <c r="H35" s="90">
        <v>0.19700000000000001</v>
      </c>
      <c r="I35" s="14">
        <v>31</v>
      </c>
      <c r="J35" s="90">
        <v>0.50800000000000001</v>
      </c>
      <c r="K35" s="14">
        <v>18</v>
      </c>
      <c r="L35" s="90">
        <v>0.29499999999999998</v>
      </c>
      <c r="M35" s="14">
        <v>7</v>
      </c>
      <c r="N35" s="90">
        <v>0.13700000000000001</v>
      </c>
      <c r="O35" s="14">
        <v>27</v>
      </c>
      <c r="P35" s="90">
        <v>0.52900000000000003</v>
      </c>
      <c r="Q35" s="14">
        <v>17</v>
      </c>
      <c r="R35" s="90">
        <v>0.33300000000000002</v>
      </c>
      <c r="S35" s="14">
        <v>6</v>
      </c>
      <c r="T35" s="90">
        <v>0.17100000000000001</v>
      </c>
      <c r="U35" s="14">
        <v>20</v>
      </c>
      <c r="V35" s="90">
        <v>0.57099999999999995</v>
      </c>
      <c r="W35" s="14">
        <v>9</v>
      </c>
      <c r="X35" s="90">
        <v>0.25700000000000001</v>
      </c>
      <c r="Y35" s="14">
        <v>6</v>
      </c>
      <c r="Z35" s="90">
        <v>0.14599999999999999</v>
      </c>
      <c r="AA35" s="14">
        <v>19</v>
      </c>
      <c r="AB35" s="90">
        <v>0.46300000000000002</v>
      </c>
      <c r="AC35" s="14">
        <v>16</v>
      </c>
      <c r="AD35" s="90">
        <v>0.39</v>
      </c>
      <c r="AE35" s="14">
        <v>8</v>
      </c>
      <c r="AF35" s="90">
        <v>0.19</v>
      </c>
      <c r="AG35" s="14">
        <v>14</v>
      </c>
      <c r="AH35" s="90">
        <v>0.33300000000000002</v>
      </c>
      <c r="AI35" s="14">
        <v>20</v>
      </c>
      <c r="AJ35" s="90">
        <v>0.47599999999999998</v>
      </c>
      <c r="AK35" s="14">
        <v>18</v>
      </c>
      <c r="AL35" s="90">
        <v>0.46200000000000002</v>
      </c>
      <c r="AM35" s="14">
        <v>8</v>
      </c>
      <c r="AN35" s="90">
        <v>0.20499999999999999</v>
      </c>
      <c r="AO35" s="14">
        <v>13</v>
      </c>
      <c r="AP35" s="90">
        <v>0.33300000000000002</v>
      </c>
      <c r="AQ35" s="14" t="s">
        <v>357</v>
      </c>
      <c r="AR35" s="90" t="s">
        <v>814</v>
      </c>
      <c r="AS35" s="14">
        <v>19</v>
      </c>
      <c r="AT35" s="90">
        <v>0.51400000000000001</v>
      </c>
      <c r="AU35" s="14">
        <v>16</v>
      </c>
      <c r="AV35" s="90">
        <v>0.432</v>
      </c>
      <c r="AW35" s="14">
        <v>230</v>
      </c>
      <c r="AX35" s="14">
        <v>76</v>
      </c>
      <c r="AY35" s="14">
        <v>290</v>
      </c>
      <c r="AZ35" s="14">
        <v>4</v>
      </c>
      <c r="BA35" s="14">
        <v>2</v>
      </c>
      <c r="BB35" s="14">
        <v>8</v>
      </c>
    </row>
    <row r="36" spans="1:54" x14ac:dyDescent="0.25">
      <c r="A36" s="13" t="s">
        <v>62</v>
      </c>
      <c r="B36" s="13" t="s">
        <v>79</v>
      </c>
      <c r="C36" s="13" t="s">
        <v>81</v>
      </c>
      <c r="D36" s="13" t="s">
        <v>82</v>
      </c>
      <c r="E36" s="13" t="s">
        <v>1</v>
      </c>
      <c r="F36" s="14">
        <v>151</v>
      </c>
      <c r="G36" s="14">
        <v>5</v>
      </c>
      <c r="H36" s="90">
        <v>0.17199999999999999</v>
      </c>
      <c r="I36" s="14">
        <v>16</v>
      </c>
      <c r="J36" s="90">
        <v>0.55200000000000005</v>
      </c>
      <c r="K36" s="14">
        <v>8</v>
      </c>
      <c r="L36" s="90">
        <v>0.27600000000000002</v>
      </c>
      <c r="M36" s="14" t="s">
        <v>357</v>
      </c>
      <c r="N36" s="90" t="s">
        <v>814</v>
      </c>
      <c r="O36" s="14">
        <v>11</v>
      </c>
      <c r="P36" s="90">
        <v>0.44</v>
      </c>
      <c r="Q36" s="14">
        <v>12</v>
      </c>
      <c r="R36" s="90">
        <v>0.48</v>
      </c>
      <c r="S36" s="14">
        <v>7</v>
      </c>
      <c r="T36" s="90">
        <v>0.30399999999999999</v>
      </c>
      <c r="U36" s="14">
        <v>6</v>
      </c>
      <c r="V36" s="90">
        <v>0.26100000000000001</v>
      </c>
      <c r="W36" s="14">
        <v>10</v>
      </c>
      <c r="X36" s="90">
        <v>0.435</v>
      </c>
      <c r="Y36" s="14">
        <v>6</v>
      </c>
      <c r="Z36" s="90">
        <v>0.33300000000000002</v>
      </c>
      <c r="AA36" s="14">
        <v>7</v>
      </c>
      <c r="AB36" s="90">
        <v>0.38900000000000001</v>
      </c>
      <c r="AC36" s="14">
        <v>5</v>
      </c>
      <c r="AD36" s="90">
        <v>0.27800000000000002</v>
      </c>
      <c r="AE36" s="14" t="s">
        <v>357</v>
      </c>
      <c r="AF36" s="90" t="s">
        <v>814</v>
      </c>
      <c r="AG36" s="14" t="s">
        <v>357</v>
      </c>
      <c r="AH36" s="90" t="s">
        <v>814</v>
      </c>
      <c r="AI36" s="14">
        <v>8</v>
      </c>
      <c r="AJ36" s="90">
        <v>0.61499999999999999</v>
      </c>
      <c r="AK36" s="14" t="s">
        <v>357</v>
      </c>
      <c r="AL36" s="90" t="s">
        <v>814</v>
      </c>
      <c r="AM36" s="14">
        <v>7</v>
      </c>
      <c r="AN36" s="90">
        <v>0.36799999999999999</v>
      </c>
      <c r="AO36" s="14">
        <v>8</v>
      </c>
      <c r="AP36" s="90">
        <v>0.42099999999999999</v>
      </c>
      <c r="AQ36" s="14">
        <v>7</v>
      </c>
      <c r="AR36" s="90">
        <v>0.29199999999999998</v>
      </c>
      <c r="AS36" s="14">
        <v>11</v>
      </c>
      <c r="AT36" s="90">
        <v>0.45800000000000002</v>
      </c>
      <c r="AU36" s="14">
        <v>6</v>
      </c>
      <c r="AV36" s="90">
        <v>0.25</v>
      </c>
      <c r="AW36" s="14">
        <v>108</v>
      </c>
      <c r="AX36" s="14">
        <v>43</v>
      </c>
      <c r="AY36" s="14">
        <v>151</v>
      </c>
      <c r="AZ36" s="14">
        <v>4</v>
      </c>
      <c r="BA36" s="14">
        <v>3</v>
      </c>
      <c r="BB36" s="14">
        <v>7</v>
      </c>
    </row>
    <row r="37" spans="1:54" x14ac:dyDescent="0.25">
      <c r="A37" s="13" t="s">
        <v>62</v>
      </c>
      <c r="B37" s="13" t="s">
        <v>79</v>
      </c>
      <c r="C37" s="13" t="s">
        <v>81</v>
      </c>
      <c r="D37" s="13" t="s">
        <v>83</v>
      </c>
      <c r="E37" s="13" t="s">
        <v>1</v>
      </c>
      <c r="F37" s="14">
        <v>224</v>
      </c>
      <c r="G37" s="14">
        <v>9</v>
      </c>
      <c r="H37" s="90">
        <v>0.23100000000000001</v>
      </c>
      <c r="I37" s="14">
        <v>17</v>
      </c>
      <c r="J37" s="90">
        <v>0.436</v>
      </c>
      <c r="K37" s="14">
        <v>13</v>
      </c>
      <c r="L37" s="90">
        <v>0.33300000000000002</v>
      </c>
      <c r="M37" s="14">
        <v>5</v>
      </c>
      <c r="N37" s="90">
        <v>0.128</v>
      </c>
      <c r="O37" s="14">
        <v>19</v>
      </c>
      <c r="P37" s="90">
        <v>0.48699999999999999</v>
      </c>
      <c r="Q37" s="14">
        <v>15</v>
      </c>
      <c r="R37" s="90">
        <v>0.38500000000000001</v>
      </c>
      <c r="S37" s="14">
        <v>5</v>
      </c>
      <c r="T37" s="90">
        <v>0.17899999999999999</v>
      </c>
      <c r="U37" s="14">
        <v>7</v>
      </c>
      <c r="V37" s="90">
        <v>0.25</v>
      </c>
      <c r="W37" s="14">
        <v>16</v>
      </c>
      <c r="X37" s="90">
        <v>0.57099999999999995</v>
      </c>
      <c r="Y37" s="14">
        <v>9</v>
      </c>
      <c r="Z37" s="90">
        <v>0.28100000000000003</v>
      </c>
      <c r="AA37" s="14">
        <v>9</v>
      </c>
      <c r="AB37" s="90">
        <v>0.28100000000000003</v>
      </c>
      <c r="AC37" s="14">
        <v>14</v>
      </c>
      <c r="AD37" s="90">
        <v>0.438</v>
      </c>
      <c r="AE37" s="14">
        <v>5</v>
      </c>
      <c r="AF37" s="90">
        <v>0.122</v>
      </c>
      <c r="AG37" s="14">
        <v>13</v>
      </c>
      <c r="AH37" s="90">
        <v>0.317</v>
      </c>
      <c r="AI37" s="14">
        <v>23</v>
      </c>
      <c r="AJ37" s="90">
        <v>0.56100000000000005</v>
      </c>
      <c r="AK37" s="14" t="s">
        <v>357</v>
      </c>
      <c r="AL37" s="90" t="s">
        <v>814</v>
      </c>
      <c r="AM37" s="14">
        <v>7</v>
      </c>
      <c r="AN37" s="90">
        <v>0.33300000000000002</v>
      </c>
      <c r="AO37" s="14">
        <v>11</v>
      </c>
      <c r="AP37" s="90">
        <v>0.52400000000000002</v>
      </c>
      <c r="AQ37" s="14">
        <v>7</v>
      </c>
      <c r="AR37" s="90">
        <v>0.29199999999999998</v>
      </c>
      <c r="AS37" s="14">
        <v>10</v>
      </c>
      <c r="AT37" s="90">
        <v>0.41699999999999998</v>
      </c>
      <c r="AU37" s="14">
        <v>7</v>
      </c>
      <c r="AV37" s="90">
        <v>0.29199999999999998</v>
      </c>
      <c r="AW37" s="14">
        <v>179</v>
      </c>
      <c r="AX37" s="14">
        <v>45</v>
      </c>
      <c r="AY37" s="14">
        <v>221</v>
      </c>
      <c r="AZ37" s="14">
        <v>4</v>
      </c>
      <c r="BA37" s="14">
        <v>2</v>
      </c>
      <c r="BB37" s="14">
        <v>7</v>
      </c>
    </row>
    <row r="38" spans="1:54" x14ac:dyDescent="0.25">
      <c r="A38" s="13" t="s">
        <v>62</v>
      </c>
      <c r="B38" s="13" t="s">
        <v>79</v>
      </c>
      <c r="C38" s="13" t="s">
        <v>84</v>
      </c>
      <c r="D38" s="13" t="s">
        <v>85</v>
      </c>
      <c r="E38" s="13" t="s">
        <v>1</v>
      </c>
      <c r="F38" s="14">
        <v>339</v>
      </c>
      <c r="G38" s="14">
        <v>12</v>
      </c>
      <c r="H38" s="90">
        <v>0.19</v>
      </c>
      <c r="I38" s="14">
        <v>26</v>
      </c>
      <c r="J38" s="90">
        <v>0.41299999999999998</v>
      </c>
      <c r="K38" s="14">
        <v>25</v>
      </c>
      <c r="L38" s="90">
        <v>0.39700000000000002</v>
      </c>
      <c r="M38" s="14">
        <v>10</v>
      </c>
      <c r="N38" s="90">
        <v>0.23300000000000001</v>
      </c>
      <c r="O38" s="14">
        <v>19</v>
      </c>
      <c r="P38" s="90">
        <v>0.442</v>
      </c>
      <c r="Q38" s="14">
        <v>14</v>
      </c>
      <c r="R38" s="90">
        <v>0.32600000000000001</v>
      </c>
      <c r="S38" s="14">
        <v>12</v>
      </c>
      <c r="T38" s="90">
        <v>0.222</v>
      </c>
      <c r="U38" s="14">
        <v>19</v>
      </c>
      <c r="V38" s="90">
        <v>0.35199999999999998</v>
      </c>
      <c r="W38" s="14">
        <v>23</v>
      </c>
      <c r="X38" s="90">
        <v>0.42599999999999999</v>
      </c>
      <c r="Y38" s="14">
        <v>11</v>
      </c>
      <c r="Z38" s="90">
        <v>0.22</v>
      </c>
      <c r="AA38" s="14">
        <v>15</v>
      </c>
      <c r="AB38" s="90">
        <v>0.3</v>
      </c>
      <c r="AC38" s="14">
        <v>24</v>
      </c>
      <c r="AD38" s="90">
        <v>0.48</v>
      </c>
      <c r="AE38" s="14" t="s">
        <v>357</v>
      </c>
      <c r="AF38" s="90" t="s">
        <v>814</v>
      </c>
      <c r="AG38" s="14">
        <v>18</v>
      </c>
      <c r="AH38" s="90">
        <v>0.47399999999999998</v>
      </c>
      <c r="AI38" s="14">
        <v>16</v>
      </c>
      <c r="AJ38" s="90">
        <v>0.42099999999999999</v>
      </c>
      <c r="AK38" s="14">
        <v>9</v>
      </c>
      <c r="AL38" s="90">
        <v>0.17</v>
      </c>
      <c r="AM38" s="14">
        <v>20</v>
      </c>
      <c r="AN38" s="90">
        <v>0.377</v>
      </c>
      <c r="AO38" s="14">
        <v>24</v>
      </c>
      <c r="AP38" s="90">
        <v>0.45300000000000001</v>
      </c>
      <c r="AQ38" s="14" t="s">
        <v>357</v>
      </c>
      <c r="AR38" s="90" t="s">
        <v>814</v>
      </c>
      <c r="AS38" s="14">
        <v>13</v>
      </c>
      <c r="AT38" s="90">
        <v>0.34200000000000003</v>
      </c>
      <c r="AU38" s="14">
        <v>23</v>
      </c>
      <c r="AV38" s="90">
        <v>0.60499999999999998</v>
      </c>
      <c r="AW38" s="14">
        <v>248</v>
      </c>
      <c r="AX38" s="14">
        <v>91</v>
      </c>
      <c r="AY38" s="14">
        <v>331</v>
      </c>
      <c r="AZ38" s="14">
        <v>5</v>
      </c>
      <c r="BA38" s="14">
        <v>3</v>
      </c>
      <c r="BB38" s="14">
        <v>8</v>
      </c>
    </row>
    <row r="39" spans="1:54" x14ac:dyDescent="0.25">
      <c r="A39" s="13" t="s">
        <v>62</v>
      </c>
      <c r="B39" s="13" t="s">
        <v>79</v>
      </c>
      <c r="C39" s="13" t="s">
        <v>84</v>
      </c>
      <c r="D39" s="13" t="s">
        <v>86</v>
      </c>
      <c r="E39" s="13" t="s">
        <v>1</v>
      </c>
      <c r="F39" s="14">
        <v>295</v>
      </c>
      <c r="G39" s="14">
        <v>9</v>
      </c>
      <c r="H39" s="90">
        <v>0.17299999999999999</v>
      </c>
      <c r="I39" s="14">
        <v>24</v>
      </c>
      <c r="J39" s="90">
        <v>0.46200000000000002</v>
      </c>
      <c r="K39" s="14">
        <v>19</v>
      </c>
      <c r="L39" s="90">
        <v>0.36499999999999999</v>
      </c>
      <c r="M39" s="14" t="s">
        <v>357</v>
      </c>
      <c r="N39" s="90" t="s">
        <v>814</v>
      </c>
      <c r="O39" s="14">
        <v>18</v>
      </c>
      <c r="P39" s="90">
        <v>0.45</v>
      </c>
      <c r="Q39" s="14">
        <v>18</v>
      </c>
      <c r="R39" s="90">
        <v>0.45</v>
      </c>
      <c r="S39" s="14">
        <v>6</v>
      </c>
      <c r="T39" s="90">
        <v>0.15</v>
      </c>
      <c r="U39" s="14">
        <v>17</v>
      </c>
      <c r="V39" s="90">
        <v>0.42499999999999999</v>
      </c>
      <c r="W39" s="14">
        <v>17</v>
      </c>
      <c r="X39" s="90">
        <v>0.42499999999999999</v>
      </c>
      <c r="Y39" s="14">
        <v>6</v>
      </c>
      <c r="Z39" s="90">
        <v>0.111</v>
      </c>
      <c r="AA39" s="14">
        <v>29</v>
      </c>
      <c r="AB39" s="90">
        <v>0.53700000000000003</v>
      </c>
      <c r="AC39" s="14">
        <v>19</v>
      </c>
      <c r="AD39" s="90">
        <v>0.35199999999999998</v>
      </c>
      <c r="AE39" s="14">
        <v>6</v>
      </c>
      <c r="AF39" s="90">
        <v>0.17100000000000001</v>
      </c>
      <c r="AG39" s="14">
        <v>15</v>
      </c>
      <c r="AH39" s="90">
        <v>0.42899999999999999</v>
      </c>
      <c r="AI39" s="14">
        <v>14</v>
      </c>
      <c r="AJ39" s="90">
        <v>0.4</v>
      </c>
      <c r="AK39" s="14">
        <v>7</v>
      </c>
      <c r="AL39" s="90">
        <v>0.189</v>
      </c>
      <c r="AM39" s="14">
        <v>19</v>
      </c>
      <c r="AN39" s="90">
        <v>0.51400000000000001</v>
      </c>
      <c r="AO39" s="14">
        <v>11</v>
      </c>
      <c r="AP39" s="90">
        <v>0.29699999999999999</v>
      </c>
      <c r="AQ39" s="14">
        <v>5</v>
      </c>
      <c r="AR39" s="90">
        <v>0.13500000000000001</v>
      </c>
      <c r="AS39" s="14">
        <v>16</v>
      </c>
      <c r="AT39" s="90">
        <v>0.432</v>
      </c>
      <c r="AU39" s="14">
        <v>16</v>
      </c>
      <c r="AV39" s="90">
        <v>0.432</v>
      </c>
      <c r="AW39" s="14">
        <v>221</v>
      </c>
      <c r="AX39" s="14">
        <v>74</v>
      </c>
      <c r="AY39" s="14">
        <v>284</v>
      </c>
      <c r="AZ39" s="14">
        <v>6</v>
      </c>
      <c r="BA39" s="14">
        <v>3</v>
      </c>
      <c r="BB39" s="14">
        <v>9</v>
      </c>
    </row>
    <row r="40" spans="1:54" x14ac:dyDescent="0.25">
      <c r="A40" s="13" t="s">
        <v>62</v>
      </c>
      <c r="B40" s="13" t="s">
        <v>79</v>
      </c>
      <c r="C40" s="13" t="s">
        <v>87</v>
      </c>
      <c r="D40" s="13" t="s">
        <v>88</v>
      </c>
      <c r="E40" s="13" t="s">
        <v>1</v>
      </c>
      <c r="F40" s="14">
        <v>185</v>
      </c>
      <c r="G40" s="14">
        <v>7</v>
      </c>
      <c r="H40" s="90">
        <v>0.22600000000000001</v>
      </c>
      <c r="I40" s="14">
        <v>10</v>
      </c>
      <c r="J40" s="90">
        <v>0.32300000000000001</v>
      </c>
      <c r="K40" s="14">
        <v>14</v>
      </c>
      <c r="L40" s="90">
        <v>0.45200000000000001</v>
      </c>
      <c r="M40" s="14">
        <v>5</v>
      </c>
      <c r="N40" s="90">
        <v>0.25</v>
      </c>
      <c r="O40" s="14">
        <v>10</v>
      </c>
      <c r="P40" s="90">
        <v>0.5</v>
      </c>
      <c r="Q40" s="14">
        <v>5</v>
      </c>
      <c r="R40" s="90">
        <v>0.25</v>
      </c>
      <c r="S40" s="14">
        <v>5</v>
      </c>
      <c r="T40" s="90">
        <v>0.185</v>
      </c>
      <c r="U40" s="14">
        <v>12</v>
      </c>
      <c r="V40" s="90">
        <v>0.44400000000000001</v>
      </c>
      <c r="W40" s="14">
        <v>10</v>
      </c>
      <c r="X40" s="90">
        <v>0.37</v>
      </c>
      <c r="Y40" s="14">
        <v>7</v>
      </c>
      <c r="Z40" s="90">
        <v>0.20599999999999999</v>
      </c>
      <c r="AA40" s="14">
        <v>17</v>
      </c>
      <c r="AB40" s="90">
        <v>0.5</v>
      </c>
      <c r="AC40" s="14">
        <v>10</v>
      </c>
      <c r="AD40" s="90">
        <v>0.29399999999999998</v>
      </c>
      <c r="AE40" s="14">
        <v>7</v>
      </c>
      <c r="AF40" s="90">
        <v>0.25</v>
      </c>
      <c r="AG40" s="14">
        <v>10</v>
      </c>
      <c r="AH40" s="90">
        <v>0.35699999999999998</v>
      </c>
      <c r="AI40" s="14">
        <v>11</v>
      </c>
      <c r="AJ40" s="90">
        <v>0.39300000000000002</v>
      </c>
      <c r="AK40" s="14">
        <v>6</v>
      </c>
      <c r="AL40" s="90">
        <v>0.25</v>
      </c>
      <c r="AM40" s="14">
        <v>7</v>
      </c>
      <c r="AN40" s="90">
        <v>0.29199999999999998</v>
      </c>
      <c r="AO40" s="14">
        <v>11</v>
      </c>
      <c r="AP40" s="90">
        <v>0.45800000000000002</v>
      </c>
      <c r="AQ40" s="14" t="s">
        <v>357</v>
      </c>
      <c r="AR40" s="90" t="s">
        <v>814</v>
      </c>
      <c r="AS40" s="14">
        <v>8</v>
      </c>
      <c r="AT40" s="90">
        <v>0.38100000000000001</v>
      </c>
      <c r="AU40" s="14">
        <v>11</v>
      </c>
      <c r="AV40" s="90">
        <v>0.52400000000000002</v>
      </c>
      <c r="AW40" s="14">
        <v>140</v>
      </c>
      <c r="AX40" s="14">
        <v>45</v>
      </c>
      <c r="AY40" s="14">
        <v>181</v>
      </c>
      <c r="AZ40" s="14">
        <v>5</v>
      </c>
      <c r="BA40" s="14">
        <v>3</v>
      </c>
      <c r="BB40" s="14">
        <v>8</v>
      </c>
    </row>
    <row r="41" spans="1:54" x14ac:dyDescent="0.25">
      <c r="A41" s="13" t="s">
        <v>62</v>
      </c>
      <c r="B41" s="13" t="s">
        <v>89</v>
      </c>
      <c r="C41" s="13" t="s">
        <v>90</v>
      </c>
      <c r="D41" s="13" t="s">
        <v>91</v>
      </c>
      <c r="E41" s="13" t="s">
        <v>1</v>
      </c>
      <c r="F41" s="14">
        <v>386</v>
      </c>
      <c r="G41" s="14">
        <v>6</v>
      </c>
      <c r="H41" s="90">
        <v>0.10299999999999999</v>
      </c>
      <c r="I41" s="14">
        <v>24</v>
      </c>
      <c r="J41" s="90">
        <v>0.41399999999999998</v>
      </c>
      <c r="K41" s="14">
        <v>28</v>
      </c>
      <c r="L41" s="90">
        <v>0.48299999999999998</v>
      </c>
      <c r="M41" s="14">
        <v>15</v>
      </c>
      <c r="N41" s="90">
        <v>0.23100000000000001</v>
      </c>
      <c r="O41" s="14">
        <v>25</v>
      </c>
      <c r="P41" s="90">
        <v>0.38500000000000001</v>
      </c>
      <c r="Q41" s="14">
        <v>25</v>
      </c>
      <c r="R41" s="90">
        <v>0.38500000000000001</v>
      </c>
      <c r="S41" s="14">
        <v>17</v>
      </c>
      <c r="T41" s="90">
        <v>0.23599999999999999</v>
      </c>
      <c r="U41" s="14">
        <v>28</v>
      </c>
      <c r="V41" s="90">
        <v>0.38900000000000001</v>
      </c>
      <c r="W41" s="14">
        <v>27</v>
      </c>
      <c r="X41" s="90">
        <v>0.375</v>
      </c>
      <c r="Y41" s="14">
        <v>12</v>
      </c>
      <c r="Z41" s="90">
        <v>0.19</v>
      </c>
      <c r="AA41" s="14">
        <v>32</v>
      </c>
      <c r="AB41" s="90">
        <v>0.50800000000000001</v>
      </c>
      <c r="AC41" s="14">
        <v>19</v>
      </c>
      <c r="AD41" s="90">
        <v>0.30199999999999999</v>
      </c>
      <c r="AE41" s="14">
        <v>8</v>
      </c>
      <c r="AF41" s="90">
        <v>0.151</v>
      </c>
      <c r="AG41" s="14">
        <v>21</v>
      </c>
      <c r="AH41" s="90">
        <v>0.39600000000000002</v>
      </c>
      <c r="AI41" s="14">
        <v>24</v>
      </c>
      <c r="AJ41" s="90">
        <v>0.45300000000000001</v>
      </c>
      <c r="AK41" s="14">
        <v>15</v>
      </c>
      <c r="AL41" s="90">
        <v>0.35699999999999998</v>
      </c>
      <c r="AM41" s="14">
        <v>15</v>
      </c>
      <c r="AN41" s="90">
        <v>0.35699999999999998</v>
      </c>
      <c r="AO41" s="14">
        <v>12</v>
      </c>
      <c r="AP41" s="90">
        <v>0.28599999999999998</v>
      </c>
      <c r="AQ41" s="14">
        <v>5</v>
      </c>
      <c r="AR41" s="90">
        <v>0.152</v>
      </c>
      <c r="AS41" s="14">
        <v>10</v>
      </c>
      <c r="AT41" s="90">
        <v>0.30299999999999999</v>
      </c>
      <c r="AU41" s="14">
        <v>18</v>
      </c>
      <c r="AV41" s="90">
        <v>0.54500000000000004</v>
      </c>
      <c r="AW41" s="14">
        <v>311</v>
      </c>
      <c r="AX41" s="14">
        <v>75</v>
      </c>
      <c r="AY41" s="14">
        <v>373</v>
      </c>
      <c r="AZ41" s="14">
        <v>4</v>
      </c>
      <c r="BA41" s="14">
        <v>2</v>
      </c>
      <c r="BB41" s="14">
        <v>8</v>
      </c>
    </row>
    <row r="42" spans="1:54" x14ac:dyDescent="0.25">
      <c r="A42" s="13" t="s">
        <v>62</v>
      </c>
      <c r="B42" s="13" t="s">
        <v>89</v>
      </c>
      <c r="C42" s="13" t="s">
        <v>92</v>
      </c>
      <c r="D42" s="13" t="s">
        <v>93</v>
      </c>
      <c r="E42" s="13" t="s">
        <v>1</v>
      </c>
      <c r="F42" s="14">
        <v>187</v>
      </c>
      <c r="G42" s="14">
        <v>5</v>
      </c>
      <c r="H42" s="90">
        <v>0.22700000000000001</v>
      </c>
      <c r="I42" s="14">
        <v>6</v>
      </c>
      <c r="J42" s="90">
        <v>0.27300000000000002</v>
      </c>
      <c r="K42" s="14">
        <v>11</v>
      </c>
      <c r="L42" s="90">
        <v>0.5</v>
      </c>
      <c r="M42" s="14" t="s">
        <v>357</v>
      </c>
      <c r="N42" s="90" t="s">
        <v>814</v>
      </c>
      <c r="O42" s="14">
        <v>9</v>
      </c>
      <c r="P42" s="90">
        <v>0.36</v>
      </c>
      <c r="Q42" s="14">
        <v>14</v>
      </c>
      <c r="R42" s="90">
        <v>0.56000000000000005</v>
      </c>
      <c r="S42" s="14">
        <v>7</v>
      </c>
      <c r="T42" s="90">
        <v>0.36799999999999999</v>
      </c>
      <c r="U42" s="14">
        <v>6</v>
      </c>
      <c r="V42" s="90">
        <v>0.316</v>
      </c>
      <c r="W42" s="14">
        <v>6</v>
      </c>
      <c r="X42" s="90">
        <v>0.316</v>
      </c>
      <c r="Y42" s="14" t="s">
        <v>357</v>
      </c>
      <c r="Z42" s="90" t="s">
        <v>814</v>
      </c>
      <c r="AA42" s="14">
        <v>16</v>
      </c>
      <c r="AB42" s="90">
        <v>0.61499999999999999</v>
      </c>
      <c r="AC42" s="14">
        <v>7</v>
      </c>
      <c r="AD42" s="90">
        <v>0.26900000000000002</v>
      </c>
      <c r="AE42" s="14">
        <v>5</v>
      </c>
      <c r="AF42" s="90">
        <v>0.128</v>
      </c>
      <c r="AG42" s="14">
        <v>14</v>
      </c>
      <c r="AH42" s="90">
        <v>0.35899999999999999</v>
      </c>
      <c r="AI42" s="14">
        <v>20</v>
      </c>
      <c r="AJ42" s="90">
        <v>0.51300000000000001</v>
      </c>
      <c r="AK42" s="14">
        <v>6</v>
      </c>
      <c r="AL42" s="90">
        <v>0.23100000000000001</v>
      </c>
      <c r="AM42" s="14">
        <v>7</v>
      </c>
      <c r="AN42" s="90">
        <v>0.26900000000000002</v>
      </c>
      <c r="AO42" s="14">
        <v>13</v>
      </c>
      <c r="AP42" s="90">
        <v>0.5</v>
      </c>
      <c r="AQ42" s="14">
        <v>6</v>
      </c>
      <c r="AR42" s="90">
        <v>0.2</v>
      </c>
      <c r="AS42" s="14">
        <v>7</v>
      </c>
      <c r="AT42" s="90">
        <v>0.23300000000000001</v>
      </c>
      <c r="AU42" s="14">
        <v>17</v>
      </c>
      <c r="AV42" s="90">
        <v>0.56699999999999995</v>
      </c>
      <c r="AW42" s="14">
        <v>131</v>
      </c>
      <c r="AX42" s="14">
        <v>56</v>
      </c>
      <c r="AY42" s="14">
        <v>184</v>
      </c>
      <c r="AZ42" s="14">
        <v>4</v>
      </c>
      <c r="BA42" s="14">
        <v>2</v>
      </c>
      <c r="BB42" s="14">
        <v>7</v>
      </c>
    </row>
    <row r="43" spans="1:54" x14ac:dyDescent="0.25">
      <c r="A43" s="13" t="s">
        <v>62</v>
      </c>
      <c r="B43" s="13" t="s">
        <v>89</v>
      </c>
      <c r="C43" s="13" t="s">
        <v>92</v>
      </c>
      <c r="D43" s="13" t="s">
        <v>94</v>
      </c>
      <c r="E43" s="13" t="s">
        <v>1</v>
      </c>
      <c r="F43" s="14">
        <v>212</v>
      </c>
      <c r="G43" s="14" t="s">
        <v>357</v>
      </c>
      <c r="H43" s="90" t="s">
        <v>814</v>
      </c>
      <c r="I43" s="14">
        <v>12</v>
      </c>
      <c r="J43" s="90">
        <v>0.46200000000000002</v>
      </c>
      <c r="K43" s="14">
        <v>10</v>
      </c>
      <c r="L43" s="90">
        <v>0.38500000000000001</v>
      </c>
      <c r="M43" s="14" t="s">
        <v>357</v>
      </c>
      <c r="N43" s="90" t="s">
        <v>814</v>
      </c>
      <c r="O43" s="14">
        <v>14</v>
      </c>
      <c r="P43" s="90">
        <v>0.46700000000000003</v>
      </c>
      <c r="Q43" s="14">
        <v>15</v>
      </c>
      <c r="R43" s="90">
        <v>0.5</v>
      </c>
      <c r="S43" s="14">
        <v>7</v>
      </c>
      <c r="T43" s="90">
        <v>0.19400000000000001</v>
      </c>
      <c r="U43" s="14">
        <v>14</v>
      </c>
      <c r="V43" s="90">
        <v>0.38900000000000001</v>
      </c>
      <c r="W43" s="14">
        <v>15</v>
      </c>
      <c r="X43" s="90">
        <v>0.41699999999999998</v>
      </c>
      <c r="Y43" s="14">
        <v>7</v>
      </c>
      <c r="Z43" s="90">
        <v>0.184</v>
      </c>
      <c r="AA43" s="14">
        <v>13</v>
      </c>
      <c r="AB43" s="90">
        <v>0.34200000000000003</v>
      </c>
      <c r="AC43" s="14">
        <v>18</v>
      </c>
      <c r="AD43" s="90">
        <v>0.47399999999999998</v>
      </c>
      <c r="AE43" s="14">
        <v>6</v>
      </c>
      <c r="AF43" s="90">
        <v>0.17599999999999999</v>
      </c>
      <c r="AG43" s="14">
        <v>15</v>
      </c>
      <c r="AH43" s="90">
        <v>0.441</v>
      </c>
      <c r="AI43" s="14">
        <v>13</v>
      </c>
      <c r="AJ43" s="90">
        <v>0.38200000000000001</v>
      </c>
      <c r="AK43" s="14" t="s">
        <v>357</v>
      </c>
      <c r="AL43" s="90" t="s">
        <v>814</v>
      </c>
      <c r="AM43" s="14">
        <v>10</v>
      </c>
      <c r="AN43" s="90">
        <v>0.47599999999999998</v>
      </c>
      <c r="AO43" s="14">
        <v>8</v>
      </c>
      <c r="AP43" s="90">
        <v>0.38100000000000001</v>
      </c>
      <c r="AQ43" s="14">
        <v>7</v>
      </c>
      <c r="AR43" s="90">
        <v>0.25900000000000001</v>
      </c>
      <c r="AS43" s="14">
        <v>11</v>
      </c>
      <c r="AT43" s="90">
        <v>0.40699999999999997</v>
      </c>
      <c r="AU43" s="14">
        <v>9</v>
      </c>
      <c r="AV43" s="90">
        <v>0.33300000000000002</v>
      </c>
      <c r="AW43" s="14">
        <v>164</v>
      </c>
      <c r="AX43" s="14">
        <v>48</v>
      </c>
      <c r="AY43" s="14">
        <v>208</v>
      </c>
      <c r="AZ43" s="14">
        <v>5</v>
      </c>
      <c r="BA43" s="14">
        <v>3</v>
      </c>
      <c r="BB43" s="14">
        <v>9</v>
      </c>
    </row>
    <row r="44" spans="1:54" x14ac:dyDescent="0.25">
      <c r="A44" s="13" t="s">
        <v>62</v>
      </c>
      <c r="B44" s="13" t="s">
        <v>89</v>
      </c>
      <c r="C44" s="13" t="s">
        <v>95</v>
      </c>
      <c r="D44" s="13" t="s">
        <v>96</v>
      </c>
      <c r="E44" s="13" t="s">
        <v>1</v>
      </c>
      <c r="F44" s="14">
        <v>429</v>
      </c>
      <c r="G44" s="14">
        <v>11</v>
      </c>
      <c r="H44" s="90">
        <v>0.183</v>
      </c>
      <c r="I44" s="14">
        <v>26</v>
      </c>
      <c r="J44" s="90">
        <v>0.433</v>
      </c>
      <c r="K44" s="14">
        <v>23</v>
      </c>
      <c r="L44" s="90">
        <v>0.38300000000000001</v>
      </c>
      <c r="M44" s="14">
        <v>6</v>
      </c>
      <c r="N44" s="90">
        <v>0.10199999999999999</v>
      </c>
      <c r="O44" s="14">
        <v>25</v>
      </c>
      <c r="P44" s="90">
        <v>0.42399999999999999</v>
      </c>
      <c r="Q44" s="14">
        <v>28</v>
      </c>
      <c r="R44" s="90">
        <v>0.47499999999999998</v>
      </c>
      <c r="S44" s="14">
        <v>17</v>
      </c>
      <c r="T44" s="90">
        <v>0.23599999999999999</v>
      </c>
      <c r="U44" s="14">
        <v>25</v>
      </c>
      <c r="V44" s="90">
        <v>0.34699999999999998</v>
      </c>
      <c r="W44" s="14">
        <v>30</v>
      </c>
      <c r="X44" s="90">
        <v>0.41699999999999998</v>
      </c>
      <c r="Y44" s="14">
        <v>12</v>
      </c>
      <c r="Z44" s="90">
        <v>0.185</v>
      </c>
      <c r="AA44" s="14">
        <v>29</v>
      </c>
      <c r="AB44" s="90">
        <v>0.44600000000000001</v>
      </c>
      <c r="AC44" s="14">
        <v>24</v>
      </c>
      <c r="AD44" s="90">
        <v>0.36899999999999999</v>
      </c>
      <c r="AE44" s="14">
        <v>9</v>
      </c>
      <c r="AF44" s="90">
        <v>0.125</v>
      </c>
      <c r="AG44" s="14">
        <v>40</v>
      </c>
      <c r="AH44" s="90">
        <v>0.55600000000000005</v>
      </c>
      <c r="AI44" s="14">
        <v>23</v>
      </c>
      <c r="AJ44" s="90">
        <v>0.31900000000000001</v>
      </c>
      <c r="AK44" s="14">
        <v>12</v>
      </c>
      <c r="AL44" s="90">
        <v>0.19700000000000001</v>
      </c>
      <c r="AM44" s="14">
        <v>26</v>
      </c>
      <c r="AN44" s="90">
        <v>0.42599999999999999</v>
      </c>
      <c r="AO44" s="14">
        <v>23</v>
      </c>
      <c r="AP44" s="90">
        <v>0.377</v>
      </c>
      <c r="AQ44" s="14" t="s">
        <v>357</v>
      </c>
      <c r="AR44" s="90" t="s">
        <v>814</v>
      </c>
      <c r="AS44" s="14">
        <v>16</v>
      </c>
      <c r="AT44" s="90">
        <v>0.4</v>
      </c>
      <c r="AU44" s="14">
        <v>23</v>
      </c>
      <c r="AV44" s="90">
        <v>0.57499999999999996</v>
      </c>
      <c r="AW44" s="14">
        <v>328</v>
      </c>
      <c r="AX44" s="14">
        <v>101</v>
      </c>
      <c r="AY44" s="14">
        <v>406</v>
      </c>
      <c r="AZ44" s="14">
        <v>4</v>
      </c>
      <c r="BA44" s="14">
        <v>2</v>
      </c>
      <c r="BB44" s="14">
        <v>8</v>
      </c>
    </row>
    <row r="45" spans="1:54" x14ac:dyDescent="0.25">
      <c r="A45" s="13" t="s">
        <v>62</v>
      </c>
      <c r="B45" s="13" t="s">
        <v>89</v>
      </c>
      <c r="C45" s="13" t="s">
        <v>95</v>
      </c>
      <c r="D45" s="13" t="s">
        <v>97</v>
      </c>
      <c r="E45" s="13" t="s">
        <v>1</v>
      </c>
      <c r="F45" s="14">
        <v>184</v>
      </c>
      <c r="G45" s="14">
        <v>5</v>
      </c>
      <c r="H45" s="90">
        <v>0.13500000000000001</v>
      </c>
      <c r="I45" s="14">
        <v>18</v>
      </c>
      <c r="J45" s="90">
        <v>0.48599999999999999</v>
      </c>
      <c r="K45" s="14">
        <v>14</v>
      </c>
      <c r="L45" s="90">
        <v>0.378</v>
      </c>
      <c r="M45" s="14" t="s">
        <v>357</v>
      </c>
      <c r="N45" s="90" t="s">
        <v>814</v>
      </c>
      <c r="O45" s="14">
        <v>13</v>
      </c>
      <c r="P45" s="90">
        <v>0.56499999999999995</v>
      </c>
      <c r="Q45" s="14">
        <v>9</v>
      </c>
      <c r="R45" s="90">
        <v>0.39100000000000001</v>
      </c>
      <c r="S45" s="14" t="s">
        <v>357</v>
      </c>
      <c r="T45" s="90">
        <v>9.7000000000000003E-2</v>
      </c>
      <c r="U45" s="14">
        <v>13</v>
      </c>
      <c r="V45" s="90">
        <v>0.41899999999999998</v>
      </c>
      <c r="W45" s="14">
        <v>15</v>
      </c>
      <c r="X45" s="90">
        <v>0.48399999999999999</v>
      </c>
      <c r="Y45" s="14" t="s">
        <v>357</v>
      </c>
      <c r="Z45" s="90" t="s">
        <v>814</v>
      </c>
      <c r="AA45" s="14">
        <v>10</v>
      </c>
      <c r="AB45" s="90">
        <v>0.45500000000000002</v>
      </c>
      <c r="AC45" s="14">
        <v>8</v>
      </c>
      <c r="AD45" s="90">
        <v>0.36399999999999999</v>
      </c>
      <c r="AE45" s="14" t="s">
        <v>357</v>
      </c>
      <c r="AF45" s="90" t="s">
        <v>814</v>
      </c>
      <c r="AG45" s="14">
        <v>10</v>
      </c>
      <c r="AH45" s="90">
        <v>0.47599999999999998</v>
      </c>
      <c r="AI45" s="14">
        <v>7</v>
      </c>
      <c r="AJ45" s="90">
        <v>0.33300000000000002</v>
      </c>
      <c r="AK45" s="14" t="s">
        <v>357</v>
      </c>
      <c r="AL45" s="90" t="s">
        <v>814</v>
      </c>
      <c r="AM45" s="14">
        <v>8</v>
      </c>
      <c r="AN45" s="90">
        <v>0.33300000000000002</v>
      </c>
      <c r="AO45" s="14">
        <v>14</v>
      </c>
      <c r="AP45" s="90">
        <v>0.58299999999999996</v>
      </c>
      <c r="AQ45" s="14" t="s">
        <v>357</v>
      </c>
      <c r="AR45" s="90" t="s">
        <v>814</v>
      </c>
      <c r="AS45" s="14">
        <v>9</v>
      </c>
      <c r="AT45" s="90">
        <v>0.34599999999999997</v>
      </c>
      <c r="AU45" s="14">
        <v>14</v>
      </c>
      <c r="AV45" s="90">
        <v>0.53800000000000003</v>
      </c>
      <c r="AW45" s="14">
        <v>134</v>
      </c>
      <c r="AX45" s="14">
        <v>50</v>
      </c>
      <c r="AY45" s="14">
        <v>177</v>
      </c>
      <c r="AZ45" s="14">
        <v>5</v>
      </c>
      <c r="BA45" s="14">
        <v>2</v>
      </c>
      <c r="BB45" s="14">
        <v>10</v>
      </c>
    </row>
    <row r="46" spans="1:54" x14ac:dyDescent="0.25">
      <c r="A46" s="13" t="s">
        <v>62</v>
      </c>
      <c r="B46" s="13" t="s">
        <v>98</v>
      </c>
      <c r="C46" s="13" t="s">
        <v>99</v>
      </c>
      <c r="D46" s="13" t="s">
        <v>100</v>
      </c>
      <c r="E46" s="13" t="s">
        <v>1</v>
      </c>
      <c r="F46" s="14">
        <v>439</v>
      </c>
      <c r="G46" s="14">
        <v>19</v>
      </c>
      <c r="H46" s="90">
        <v>0.25700000000000001</v>
      </c>
      <c r="I46" s="14">
        <v>29</v>
      </c>
      <c r="J46" s="90">
        <v>0.39200000000000002</v>
      </c>
      <c r="K46" s="14">
        <v>26</v>
      </c>
      <c r="L46" s="90">
        <v>0.35099999999999998</v>
      </c>
      <c r="M46" s="14">
        <v>10</v>
      </c>
      <c r="N46" s="90">
        <v>0.17499999999999999</v>
      </c>
      <c r="O46" s="14">
        <v>30</v>
      </c>
      <c r="P46" s="90">
        <v>0.52600000000000002</v>
      </c>
      <c r="Q46" s="14">
        <v>17</v>
      </c>
      <c r="R46" s="90">
        <v>0.29799999999999999</v>
      </c>
      <c r="S46" s="14">
        <v>10</v>
      </c>
      <c r="T46" s="90">
        <v>0.14699999999999999</v>
      </c>
      <c r="U46" s="14">
        <v>35</v>
      </c>
      <c r="V46" s="90">
        <v>0.51500000000000001</v>
      </c>
      <c r="W46" s="14">
        <v>23</v>
      </c>
      <c r="X46" s="90">
        <v>0.33800000000000002</v>
      </c>
      <c r="Y46" s="14">
        <v>10</v>
      </c>
      <c r="Z46" s="90">
        <v>0.156</v>
      </c>
      <c r="AA46" s="14">
        <v>23</v>
      </c>
      <c r="AB46" s="90">
        <v>0.35899999999999999</v>
      </c>
      <c r="AC46" s="14">
        <v>31</v>
      </c>
      <c r="AD46" s="90">
        <v>0.48399999999999999</v>
      </c>
      <c r="AE46" s="14">
        <v>12</v>
      </c>
      <c r="AF46" s="90">
        <v>0.156</v>
      </c>
      <c r="AG46" s="14">
        <v>40</v>
      </c>
      <c r="AH46" s="90">
        <v>0.51900000000000002</v>
      </c>
      <c r="AI46" s="14">
        <v>25</v>
      </c>
      <c r="AJ46" s="90">
        <v>0.32500000000000001</v>
      </c>
      <c r="AK46" s="14">
        <v>11</v>
      </c>
      <c r="AL46" s="90">
        <v>0.20399999999999999</v>
      </c>
      <c r="AM46" s="14">
        <v>20</v>
      </c>
      <c r="AN46" s="90">
        <v>0.37</v>
      </c>
      <c r="AO46" s="14">
        <v>23</v>
      </c>
      <c r="AP46" s="90">
        <v>0.42599999999999999</v>
      </c>
      <c r="AQ46" s="14">
        <v>9</v>
      </c>
      <c r="AR46" s="90">
        <v>0.2</v>
      </c>
      <c r="AS46" s="14">
        <v>19</v>
      </c>
      <c r="AT46" s="90">
        <v>0.42199999999999999</v>
      </c>
      <c r="AU46" s="14">
        <v>17</v>
      </c>
      <c r="AV46" s="90">
        <v>0.378</v>
      </c>
      <c r="AW46" s="14">
        <v>340</v>
      </c>
      <c r="AX46" s="14">
        <v>99</v>
      </c>
      <c r="AY46" s="14">
        <v>410</v>
      </c>
      <c r="AZ46" s="14">
        <v>6</v>
      </c>
      <c r="BA46" s="14">
        <v>3</v>
      </c>
      <c r="BB46" s="14">
        <v>10</v>
      </c>
    </row>
    <row r="47" spans="1:54" x14ac:dyDescent="0.25">
      <c r="A47" s="13" t="s">
        <v>62</v>
      </c>
      <c r="B47" s="13" t="s">
        <v>98</v>
      </c>
      <c r="C47" s="13" t="s">
        <v>101</v>
      </c>
      <c r="D47" s="13" t="s">
        <v>102</v>
      </c>
      <c r="E47" s="13" t="s">
        <v>1</v>
      </c>
      <c r="F47" s="14">
        <v>71</v>
      </c>
      <c r="G47" s="14">
        <v>5</v>
      </c>
      <c r="H47" s="90">
        <v>0.33300000000000002</v>
      </c>
      <c r="I47" s="14">
        <v>9</v>
      </c>
      <c r="J47" s="90">
        <v>0.6</v>
      </c>
      <c r="K47" s="14" t="s">
        <v>357</v>
      </c>
      <c r="L47" s="90" t="s">
        <v>814</v>
      </c>
      <c r="M47" s="14" t="s">
        <v>357</v>
      </c>
      <c r="N47" s="90" t="s">
        <v>814</v>
      </c>
      <c r="O47" s="14">
        <v>7</v>
      </c>
      <c r="P47" s="90">
        <v>0.63600000000000001</v>
      </c>
      <c r="Q47" s="14" t="s">
        <v>357</v>
      </c>
      <c r="R47" s="90">
        <v>0.182</v>
      </c>
      <c r="S47" s="14">
        <v>0</v>
      </c>
      <c r="T47" s="90">
        <v>0</v>
      </c>
      <c r="U47" s="14" t="s">
        <v>357</v>
      </c>
      <c r="V47" s="90">
        <v>0.5</v>
      </c>
      <c r="W47" s="14" t="s">
        <v>357</v>
      </c>
      <c r="X47" s="90">
        <v>0.5</v>
      </c>
      <c r="Y47" s="14" t="s">
        <v>357</v>
      </c>
      <c r="Z47" s="90" t="s">
        <v>814</v>
      </c>
      <c r="AA47" s="14">
        <v>8</v>
      </c>
      <c r="AB47" s="90">
        <v>0.53300000000000003</v>
      </c>
      <c r="AC47" s="14">
        <v>5</v>
      </c>
      <c r="AD47" s="90">
        <v>0.33300000000000002</v>
      </c>
      <c r="AE47" s="14" t="s">
        <v>357</v>
      </c>
      <c r="AF47" s="90" t="s">
        <v>814</v>
      </c>
      <c r="AG47" s="14" t="s">
        <v>357</v>
      </c>
      <c r="AH47" s="90" t="s">
        <v>814</v>
      </c>
      <c r="AI47" s="14" t="s">
        <v>357</v>
      </c>
      <c r="AJ47" s="90" t="s">
        <v>814</v>
      </c>
      <c r="AK47" s="14" t="s">
        <v>357</v>
      </c>
      <c r="AL47" s="90" t="s">
        <v>814</v>
      </c>
      <c r="AM47" s="14" t="s">
        <v>357</v>
      </c>
      <c r="AN47" s="90" t="s">
        <v>814</v>
      </c>
      <c r="AO47" s="14">
        <v>5</v>
      </c>
      <c r="AP47" s="90">
        <v>0.55600000000000005</v>
      </c>
      <c r="AQ47" s="14" t="s">
        <v>357</v>
      </c>
      <c r="AR47" s="90" t="s">
        <v>814</v>
      </c>
      <c r="AS47" s="14" t="s">
        <v>357</v>
      </c>
      <c r="AT47" s="90" t="s">
        <v>814</v>
      </c>
      <c r="AU47" s="14" t="s">
        <v>357</v>
      </c>
      <c r="AV47" s="90" t="s">
        <v>814</v>
      </c>
      <c r="AW47" s="14">
        <v>54</v>
      </c>
      <c r="AX47" s="14">
        <v>17</v>
      </c>
      <c r="AY47" s="14">
        <v>66</v>
      </c>
      <c r="AZ47" s="14">
        <v>4</v>
      </c>
      <c r="BA47" s="14">
        <v>2</v>
      </c>
      <c r="BB47" s="14">
        <v>7</v>
      </c>
    </row>
    <row r="48" spans="1:54" x14ac:dyDescent="0.25">
      <c r="A48" s="13" t="s">
        <v>62</v>
      </c>
      <c r="B48" s="13" t="s">
        <v>98</v>
      </c>
      <c r="C48" s="13" t="s">
        <v>101</v>
      </c>
      <c r="D48" s="13" t="s">
        <v>103</v>
      </c>
      <c r="E48" s="13" t="s">
        <v>1</v>
      </c>
      <c r="F48" s="14">
        <v>68</v>
      </c>
      <c r="G48" s="14" t="s">
        <v>357</v>
      </c>
      <c r="H48" s="90" t="s">
        <v>814</v>
      </c>
      <c r="I48" s="14">
        <v>7</v>
      </c>
      <c r="J48" s="90">
        <v>0.438</v>
      </c>
      <c r="K48" s="14">
        <v>6</v>
      </c>
      <c r="L48" s="90">
        <v>0.375</v>
      </c>
      <c r="M48" s="14" t="s">
        <v>357</v>
      </c>
      <c r="N48" s="90" t="s">
        <v>814</v>
      </c>
      <c r="O48" s="14">
        <v>7</v>
      </c>
      <c r="P48" s="90">
        <v>0.63600000000000001</v>
      </c>
      <c r="Q48" s="14" t="s">
        <v>357</v>
      </c>
      <c r="R48" s="90">
        <v>0.27300000000000002</v>
      </c>
      <c r="S48" s="14" t="s">
        <v>357</v>
      </c>
      <c r="T48" s="90">
        <v>0.5</v>
      </c>
      <c r="U48" s="14" t="s">
        <v>357</v>
      </c>
      <c r="V48" s="90">
        <v>0.33300000000000002</v>
      </c>
      <c r="W48" s="14" t="s">
        <v>357</v>
      </c>
      <c r="X48" s="90">
        <v>0.16700000000000001</v>
      </c>
      <c r="Y48" s="14">
        <v>0</v>
      </c>
      <c r="Z48" s="90">
        <v>0</v>
      </c>
      <c r="AA48" s="14">
        <v>7</v>
      </c>
      <c r="AB48" s="90">
        <v>0.7</v>
      </c>
      <c r="AC48" s="14" t="s">
        <v>357</v>
      </c>
      <c r="AD48" s="90">
        <v>0.3</v>
      </c>
      <c r="AE48" s="14" t="s">
        <v>357</v>
      </c>
      <c r="AF48" s="90" t="s">
        <v>814</v>
      </c>
      <c r="AG48" s="14" t="s">
        <v>357</v>
      </c>
      <c r="AH48" s="90" t="s">
        <v>814</v>
      </c>
      <c r="AI48" s="14" t="s">
        <v>357</v>
      </c>
      <c r="AJ48" s="90" t="s">
        <v>814</v>
      </c>
      <c r="AK48" s="14" t="s">
        <v>357</v>
      </c>
      <c r="AL48" s="90" t="s">
        <v>814</v>
      </c>
      <c r="AM48" s="14">
        <v>0</v>
      </c>
      <c r="AN48" s="90">
        <v>0</v>
      </c>
      <c r="AO48" s="14" t="s">
        <v>357</v>
      </c>
      <c r="AP48" s="90" t="s">
        <v>814</v>
      </c>
      <c r="AQ48" s="14" t="s">
        <v>357</v>
      </c>
      <c r="AR48" s="90" t="s">
        <v>814</v>
      </c>
      <c r="AS48" s="14">
        <v>5</v>
      </c>
      <c r="AT48" s="90">
        <v>0.41699999999999998</v>
      </c>
      <c r="AU48" s="14" t="s">
        <v>357</v>
      </c>
      <c r="AV48" s="90" t="s">
        <v>814</v>
      </c>
      <c r="AW48" s="14">
        <v>53</v>
      </c>
      <c r="AX48" s="14">
        <v>15</v>
      </c>
      <c r="AY48" s="14">
        <v>67</v>
      </c>
      <c r="AZ48" s="14">
        <v>6</v>
      </c>
      <c r="BA48" s="14">
        <v>3</v>
      </c>
      <c r="BB48" s="14">
        <v>10</v>
      </c>
    </row>
    <row r="49" spans="1:54" x14ac:dyDescent="0.25">
      <c r="A49" s="13" t="s">
        <v>62</v>
      </c>
      <c r="B49" s="13" t="s">
        <v>98</v>
      </c>
      <c r="C49" s="13" t="s">
        <v>104</v>
      </c>
      <c r="D49" s="13" t="s">
        <v>105</v>
      </c>
      <c r="E49" s="13" t="s">
        <v>1</v>
      </c>
      <c r="F49" s="14">
        <v>275</v>
      </c>
      <c r="G49" s="14">
        <v>5</v>
      </c>
      <c r="H49" s="90">
        <v>9.4E-2</v>
      </c>
      <c r="I49" s="14">
        <v>25</v>
      </c>
      <c r="J49" s="90">
        <v>0.47199999999999998</v>
      </c>
      <c r="K49" s="14">
        <v>23</v>
      </c>
      <c r="L49" s="90">
        <v>0.434</v>
      </c>
      <c r="M49" s="14" t="s">
        <v>357</v>
      </c>
      <c r="N49" s="90" t="s">
        <v>814</v>
      </c>
      <c r="O49" s="14">
        <v>12</v>
      </c>
      <c r="P49" s="90">
        <v>0.42899999999999999</v>
      </c>
      <c r="Q49" s="14">
        <v>12</v>
      </c>
      <c r="R49" s="90">
        <v>0.42899999999999999</v>
      </c>
      <c r="S49" s="14">
        <v>11</v>
      </c>
      <c r="T49" s="90">
        <v>0.27500000000000002</v>
      </c>
      <c r="U49" s="14">
        <v>14</v>
      </c>
      <c r="V49" s="90">
        <v>0.35</v>
      </c>
      <c r="W49" s="14">
        <v>15</v>
      </c>
      <c r="X49" s="90">
        <v>0.375</v>
      </c>
      <c r="Y49" s="14">
        <v>8</v>
      </c>
      <c r="Z49" s="90">
        <v>0.2</v>
      </c>
      <c r="AA49" s="14">
        <v>15</v>
      </c>
      <c r="AB49" s="90">
        <v>0.375</v>
      </c>
      <c r="AC49" s="14">
        <v>17</v>
      </c>
      <c r="AD49" s="90">
        <v>0.42499999999999999</v>
      </c>
      <c r="AE49" s="14">
        <v>9</v>
      </c>
      <c r="AF49" s="90">
        <v>0.17299999999999999</v>
      </c>
      <c r="AG49" s="14">
        <v>21</v>
      </c>
      <c r="AH49" s="90">
        <v>0.40400000000000003</v>
      </c>
      <c r="AI49" s="14">
        <v>22</v>
      </c>
      <c r="AJ49" s="90">
        <v>0.42299999999999999</v>
      </c>
      <c r="AK49" s="14" t="s">
        <v>357</v>
      </c>
      <c r="AL49" s="90" t="s">
        <v>814</v>
      </c>
      <c r="AM49" s="14">
        <v>22</v>
      </c>
      <c r="AN49" s="90">
        <v>0.56399999999999995</v>
      </c>
      <c r="AO49" s="14">
        <v>14</v>
      </c>
      <c r="AP49" s="90">
        <v>0.35899999999999999</v>
      </c>
      <c r="AQ49" s="14" t="s">
        <v>357</v>
      </c>
      <c r="AR49" s="90" t="s">
        <v>814</v>
      </c>
      <c r="AS49" s="14">
        <v>9</v>
      </c>
      <c r="AT49" s="90">
        <v>0.39100000000000001</v>
      </c>
      <c r="AU49" s="14">
        <v>11</v>
      </c>
      <c r="AV49" s="90">
        <v>0.47799999999999998</v>
      </c>
      <c r="AW49" s="14">
        <v>213</v>
      </c>
      <c r="AX49" s="14">
        <v>62</v>
      </c>
      <c r="AY49" s="14">
        <v>259</v>
      </c>
      <c r="AZ49" s="14">
        <v>5</v>
      </c>
      <c r="BA49" s="14">
        <v>2</v>
      </c>
      <c r="BB49" s="14">
        <v>9</v>
      </c>
    </row>
    <row r="50" spans="1:54" x14ac:dyDescent="0.25">
      <c r="A50" s="13" t="s">
        <v>62</v>
      </c>
      <c r="B50" s="13" t="s">
        <v>98</v>
      </c>
      <c r="C50" s="13" t="s">
        <v>106</v>
      </c>
      <c r="D50" s="13" t="s">
        <v>107</v>
      </c>
      <c r="E50" s="13" t="s">
        <v>1</v>
      </c>
      <c r="F50" s="14">
        <v>149</v>
      </c>
      <c r="G50" s="14" t="s">
        <v>357</v>
      </c>
      <c r="H50" s="90" t="s">
        <v>814</v>
      </c>
      <c r="I50" s="14">
        <v>7</v>
      </c>
      <c r="J50" s="90">
        <v>0.41199999999999998</v>
      </c>
      <c r="K50" s="14">
        <v>7</v>
      </c>
      <c r="L50" s="90">
        <v>0.41199999999999998</v>
      </c>
      <c r="M50" s="14" t="s">
        <v>357</v>
      </c>
      <c r="N50" s="90" t="s">
        <v>814</v>
      </c>
      <c r="O50" s="14">
        <v>11</v>
      </c>
      <c r="P50" s="90">
        <v>0.52400000000000002</v>
      </c>
      <c r="Q50" s="14">
        <v>7</v>
      </c>
      <c r="R50" s="90">
        <v>0.33300000000000002</v>
      </c>
      <c r="S50" s="14" t="s">
        <v>357</v>
      </c>
      <c r="T50" s="90">
        <v>0.14299999999999999</v>
      </c>
      <c r="U50" s="14">
        <v>11</v>
      </c>
      <c r="V50" s="90">
        <v>0.39300000000000002</v>
      </c>
      <c r="W50" s="14">
        <v>13</v>
      </c>
      <c r="X50" s="90">
        <v>0.46400000000000002</v>
      </c>
      <c r="Y50" s="14" t="s">
        <v>357</v>
      </c>
      <c r="Z50" s="90" t="s">
        <v>814</v>
      </c>
      <c r="AA50" s="14">
        <v>8</v>
      </c>
      <c r="AB50" s="90">
        <v>0.47099999999999997</v>
      </c>
      <c r="AC50" s="14">
        <v>6</v>
      </c>
      <c r="AD50" s="90">
        <v>0.35299999999999998</v>
      </c>
      <c r="AE50" s="14">
        <v>5</v>
      </c>
      <c r="AF50" s="90">
        <v>0.17199999999999999</v>
      </c>
      <c r="AG50" s="14">
        <v>18</v>
      </c>
      <c r="AH50" s="90">
        <v>0.621</v>
      </c>
      <c r="AI50" s="14">
        <v>6</v>
      </c>
      <c r="AJ50" s="90">
        <v>0.20699999999999999</v>
      </c>
      <c r="AK50" s="14" t="s">
        <v>357</v>
      </c>
      <c r="AL50" s="90" t="s">
        <v>814</v>
      </c>
      <c r="AM50" s="14">
        <v>6</v>
      </c>
      <c r="AN50" s="90">
        <v>0.375</v>
      </c>
      <c r="AO50" s="14">
        <v>9</v>
      </c>
      <c r="AP50" s="90">
        <v>0.56200000000000006</v>
      </c>
      <c r="AQ50" s="14" t="s">
        <v>357</v>
      </c>
      <c r="AR50" s="90" t="s">
        <v>814</v>
      </c>
      <c r="AS50" s="14">
        <v>10</v>
      </c>
      <c r="AT50" s="90">
        <v>0.47599999999999998</v>
      </c>
      <c r="AU50" s="14">
        <v>8</v>
      </c>
      <c r="AV50" s="90">
        <v>0.38100000000000001</v>
      </c>
      <c r="AW50" s="14">
        <v>112</v>
      </c>
      <c r="AX50" s="14">
        <v>37</v>
      </c>
      <c r="AY50" s="14">
        <v>139</v>
      </c>
      <c r="AZ50" s="14">
        <v>5</v>
      </c>
      <c r="BA50" s="14">
        <v>3</v>
      </c>
      <c r="BB50" s="14">
        <v>8</v>
      </c>
    </row>
    <row r="51" spans="1:54" x14ac:dyDescent="0.25">
      <c r="A51" s="13" t="s">
        <v>108</v>
      </c>
      <c r="B51" s="13" t="s">
        <v>271</v>
      </c>
      <c r="C51" s="13" t="s">
        <v>272</v>
      </c>
      <c r="D51" s="13" t="s">
        <v>273</v>
      </c>
      <c r="E51" s="13" t="s">
        <v>1</v>
      </c>
      <c r="F51" s="14">
        <v>289</v>
      </c>
      <c r="G51" s="14">
        <v>9</v>
      </c>
      <c r="H51" s="90">
        <v>0.22</v>
      </c>
      <c r="I51" s="14">
        <v>18</v>
      </c>
      <c r="J51" s="90">
        <v>0.439</v>
      </c>
      <c r="K51" s="14">
        <v>14</v>
      </c>
      <c r="L51" s="90">
        <v>0.34100000000000003</v>
      </c>
      <c r="M51" s="14">
        <v>8</v>
      </c>
      <c r="N51" s="90">
        <v>0.17</v>
      </c>
      <c r="O51" s="14">
        <v>20</v>
      </c>
      <c r="P51" s="90">
        <v>0.42599999999999999</v>
      </c>
      <c r="Q51" s="14">
        <v>19</v>
      </c>
      <c r="R51" s="90">
        <v>0.40400000000000003</v>
      </c>
      <c r="S51" s="14">
        <v>7</v>
      </c>
      <c r="T51" s="90">
        <v>0.159</v>
      </c>
      <c r="U51" s="14">
        <v>23</v>
      </c>
      <c r="V51" s="90">
        <v>0.52300000000000002</v>
      </c>
      <c r="W51" s="14">
        <v>14</v>
      </c>
      <c r="X51" s="90">
        <v>0.318</v>
      </c>
      <c r="Y51" s="14">
        <v>5</v>
      </c>
      <c r="Z51" s="90">
        <v>0.109</v>
      </c>
      <c r="AA51" s="14">
        <v>25</v>
      </c>
      <c r="AB51" s="90">
        <v>0.54300000000000004</v>
      </c>
      <c r="AC51" s="14">
        <v>16</v>
      </c>
      <c r="AD51" s="90">
        <v>0.34799999999999998</v>
      </c>
      <c r="AE51" s="14" t="s">
        <v>357</v>
      </c>
      <c r="AF51" s="90" t="s">
        <v>814</v>
      </c>
      <c r="AG51" s="14">
        <v>23</v>
      </c>
      <c r="AH51" s="90">
        <v>0.63900000000000001</v>
      </c>
      <c r="AI51" s="14">
        <v>11</v>
      </c>
      <c r="AJ51" s="90">
        <v>0.30599999999999999</v>
      </c>
      <c r="AK51" s="14">
        <v>9</v>
      </c>
      <c r="AL51" s="90">
        <v>0.24299999999999999</v>
      </c>
      <c r="AM51" s="14">
        <v>15</v>
      </c>
      <c r="AN51" s="90">
        <v>0.40500000000000003</v>
      </c>
      <c r="AO51" s="14">
        <v>13</v>
      </c>
      <c r="AP51" s="90">
        <v>0.35099999999999998</v>
      </c>
      <c r="AQ51" s="14">
        <v>5</v>
      </c>
      <c r="AR51" s="90">
        <v>0.13200000000000001</v>
      </c>
      <c r="AS51" s="14">
        <v>16</v>
      </c>
      <c r="AT51" s="90">
        <v>0.42099999999999999</v>
      </c>
      <c r="AU51" s="14">
        <v>17</v>
      </c>
      <c r="AV51" s="90">
        <v>0.44700000000000001</v>
      </c>
      <c r="AW51" s="14">
        <v>214</v>
      </c>
      <c r="AX51" s="14">
        <v>75</v>
      </c>
      <c r="AY51" s="14">
        <v>265</v>
      </c>
      <c r="AZ51" s="14">
        <v>5</v>
      </c>
      <c r="BA51" s="14">
        <v>3</v>
      </c>
      <c r="BB51" s="14">
        <v>9</v>
      </c>
    </row>
    <row r="52" spans="1:54" x14ac:dyDescent="0.25">
      <c r="A52" s="13" t="s">
        <v>108</v>
      </c>
      <c r="B52" s="13" t="s">
        <v>271</v>
      </c>
      <c r="C52" s="13" t="s">
        <v>274</v>
      </c>
      <c r="D52" s="13" t="s">
        <v>275</v>
      </c>
      <c r="E52" s="13" t="s">
        <v>1</v>
      </c>
      <c r="F52" s="14">
        <v>274</v>
      </c>
      <c r="G52" s="14">
        <v>13</v>
      </c>
      <c r="H52" s="90">
        <v>0.25</v>
      </c>
      <c r="I52" s="14">
        <v>19</v>
      </c>
      <c r="J52" s="90">
        <v>0.36499999999999999</v>
      </c>
      <c r="K52" s="14">
        <v>20</v>
      </c>
      <c r="L52" s="90">
        <v>0.38500000000000001</v>
      </c>
      <c r="M52" s="14">
        <v>6</v>
      </c>
      <c r="N52" s="90">
        <v>0.128</v>
      </c>
      <c r="O52" s="14">
        <v>23</v>
      </c>
      <c r="P52" s="90">
        <v>0.48899999999999999</v>
      </c>
      <c r="Q52" s="14">
        <v>18</v>
      </c>
      <c r="R52" s="90">
        <v>0.38300000000000001</v>
      </c>
      <c r="S52" s="14">
        <v>8</v>
      </c>
      <c r="T52" s="90">
        <v>0.19500000000000001</v>
      </c>
      <c r="U52" s="14">
        <v>14</v>
      </c>
      <c r="V52" s="90">
        <v>0.34100000000000003</v>
      </c>
      <c r="W52" s="14">
        <v>19</v>
      </c>
      <c r="X52" s="90">
        <v>0.46300000000000002</v>
      </c>
      <c r="Y52" s="14">
        <v>5</v>
      </c>
      <c r="Z52" s="90">
        <v>0.128</v>
      </c>
      <c r="AA52" s="14">
        <v>23</v>
      </c>
      <c r="AB52" s="90">
        <v>0.59</v>
      </c>
      <c r="AC52" s="14">
        <v>11</v>
      </c>
      <c r="AD52" s="90">
        <v>0.28199999999999997</v>
      </c>
      <c r="AE52" s="14" t="s">
        <v>357</v>
      </c>
      <c r="AF52" s="90" t="s">
        <v>814</v>
      </c>
      <c r="AG52" s="14">
        <v>19</v>
      </c>
      <c r="AH52" s="90">
        <v>0.54300000000000004</v>
      </c>
      <c r="AI52" s="14">
        <v>13</v>
      </c>
      <c r="AJ52" s="90">
        <v>0.371</v>
      </c>
      <c r="AK52" s="14">
        <v>0</v>
      </c>
      <c r="AL52" s="90">
        <v>0</v>
      </c>
      <c r="AM52" s="14">
        <v>9</v>
      </c>
      <c r="AN52" s="90">
        <v>0.45</v>
      </c>
      <c r="AO52" s="14">
        <v>11</v>
      </c>
      <c r="AP52" s="90">
        <v>0.55000000000000004</v>
      </c>
      <c r="AQ52" s="14" t="s">
        <v>357</v>
      </c>
      <c r="AR52" s="90" t="s">
        <v>814</v>
      </c>
      <c r="AS52" s="14">
        <v>20</v>
      </c>
      <c r="AT52" s="90">
        <v>0.5</v>
      </c>
      <c r="AU52" s="14">
        <v>16</v>
      </c>
      <c r="AV52" s="90">
        <v>0.4</v>
      </c>
      <c r="AW52" s="14">
        <v>214</v>
      </c>
      <c r="AX52" s="14">
        <v>60</v>
      </c>
      <c r="AY52" s="14">
        <v>260</v>
      </c>
      <c r="AZ52" s="14">
        <v>6</v>
      </c>
      <c r="BA52" s="14">
        <v>3</v>
      </c>
      <c r="BB52" s="14">
        <v>10</v>
      </c>
    </row>
    <row r="53" spans="1:54" x14ac:dyDescent="0.25">
      <c r="A53" s="13" t="s">
        <v>108</v>
      </c>
      <c r="B53" s="13" t="s">
        <v>271</v>
      </c>
      <c r="C53" s="13" t="s">
        <v>276</v>
      </c>
      <c r="D53" s="13" t="s">
        <v>277</v>
      </c>
      <c r="E53" s="13" t="s">
        <v>1</v>
      </c>
      <c r="F53" s="14">
        <v>323</v>
      </c>
      <c r="G53" s="14">
        <v>11</v>
      </c>
      <c r="H53" s="90">
        <v>0.26200000000000001</v>
      </c>
      <c r="I53" s="14">
        <v>17</v>
      </c>
      <c r="J53" s="90">
        <v>0.40500000000000003</v>
      </c>
      <c r="K53" s="14">
        <v>14</v>
      </c>
      <c r="L53" s="90">
        <v>0.33300000000000002</v>
      </c>
      <c r="M53" s="14">
        <v>9</v>
      </c>
      <c r="N53" s="90">
        <v>0.24299999999999999</v>
      </c>
      <c r="O53" s="14">
        <v>14</v>
      </c>
      <c r="P53" s="90">
        <v>0.378</v>
      </c>
      <c r="Q53" s="14">
        <v>14</v>
      </c>
      <c r="R53" s="90">
        <v>0.378</v>
      </c>
      <c r="S53" s="14">
        <v>5</v>
      </c>
      <c r="T53" s="90">
        <v>9.6000000000000002E-2</v>
      </c>
      <c r="U53" s="14">
        <v>24</v>
      </c>
      <c r="V53" s="90">
        <v>0.46200000000000002</v>
      </c>
      <c r="W53" s="14">
        <v>23</v>
      </c>
      <c r="X53" s="90">
        <v>0.442</v>
      </c>
      <c r="Y53" s="14">
        <v>5</v>
      </c>
      <c r="Z53" s="90">
        <v>9.2999999999999999E-2</v>
      </c>
      <c r="AA53" s="14">
        <v>25</v>
      </c>
      <c r="AB53" s="90">
        <v>0.46300000000000002</v>
      </c>
      <c r="AC53" s="14">
        <v>24</v>
      </c>
      <c r="AD53" s="90">
        <v>0.44400000000000001</v>
      </c>
      <c r="AE53" s="14">
        <v>6</v>
      </c>
      <c r="AF53" s="90">
        <v>0.14000000000000001</v>
      </c>
      <c r="AG53" s="14">
        <v>19</v>
      </c>
      <c r="AH53" s="90">
        <v>0.442</v>
      </c>
      <c r="AI53" s="14">
        <v>18</v>
      </c>
      <c r="AJ53" s="90">
        <v>0.41899999999999998</v>
      </c>
      <c r="AK53" s="14">
        <v>9</v>
      </c>
      <c r="AL53" s="90">
        <v>0.22500000000000001</v>
      </c>
      <c r="AM53" s="14">
        <v>16</v>
      </c>
      <c r="AN53" s="90">
        <v>0.4</v>
      </c>
      <c r="AO53" s="14">
        <v>15</v>
      </c>
      <c r="AP53" s="90">
        <v>0.375</v>
      </c>
      <c r="AQ53" s="14">
        <v>7</v>
      </c>
      <c r="AR53" s="90">
        <v>0.127</v>
      </c>
      <c r="AS53" s="14">
        <v>29</v>
      </c>
      <c r="AT53" s="90">
        <v>0.52700000000000002</v>
      </c>
      <c r="AU53" s="14">
        <v>19</v>
      </c>
      <c r="AV53" s="90">
        <v>0.34499999999999997</v>
      </c>
      <c r="AW53" s="14">
        <v>228</v>
      </c>
      <c r="AX53" s="14">
        <v>95</v>
      </c>
      <c r="AY53" s="14">
        <v>320</v>
      </c>
      <c r="AZ53" s="14">
        <v>5</v>
      </c>
      <c r="BA53" s="14">
        <v>3</v>
      </c>
      <c r="BB53" s="14">
        <v>8</v>
      </c>
    </row>
    <row r="54" spans="1:54" x14ac:dyDescent="0.25">
      <c r="A54" s="13" t="s">
        <v>108</v>
      </c>
      <c r="B54" s="13" t="s">
        <v>278</v>
      </c>
      <c r="C54" s="13" t="s">
        <v>279</v>
      </c>
      <c r="D54" s="13" t="s">
        <v>280</v>
      </c>
      <c r="E54" s="13" t="s">
        <v>1</v>
      </c>
      <c r="F54" s="14">
        <v>438</v>
      </c>
      <c r="G54" s="14">
        <v>7</v>
      </c>
      <c r="H54" s="90">
        <v>9.6000000000000002E-2</v>
      </c>
      <c r="I54" s="14">
        <v>43</v>
      </c>
      <c r="J54" s="90">
        <v>0.58899999999999997</v>
      </c>
      <c r="K54" s="14">
        <v>23</v>
      </c>
      <c r="L54" s="90">
        <v>0.315</v>
      </c>
      <c r="M54" s="14">
        <v>9</v>
      </c>
      <c r="N54" s="90">
        <v>0.127</v>
      </c>
      <c r="O54" s="14">
        <v>32</v>
      </c>
      <c r="P54" s="90">
        <v>0.45100000000000001</v>
      </c>
      <c r="Q54" s="14">
        <v>30</v>
      </c>
      <c r="R54" s="90">
        <v>0.42299999999999999</v>
      </c>
      <c r="S54" s="14">
        <v>15</v>
      </c>
      <c r="T54" s="90">
        <v>0.23400000000000001</v>
      </c>
      <c r="U54" s="14">
        <v>27</v>
      </c>
      <c r="V54" s="90">
        <v>0.42199999999999999</v>
      </c>
      <c r="W54" s="14">
        <v>22</v>
      </c>
      <c r="X54" s="90">
        <v>0.34399999999999997</v>
      </c>
      <c r="Y54" s="14">
        <v>10</v>
      </c>
      <c r="Z54" s="90">
        <v>0.154</v>
      </c>
      <c r="AA54" s="14">
        <v>28</v>
      </c>
      <c r="AB54" s="90">
        <v>0.43099999999999999</v>
      </c>
      <c r="AC54" s="14">
        <v>27</v>
      </c>
      <c r="AD54" s="90">
        <v>0.41499999999999998</v>
      </c>
      <c r="AE54" s="14">
        <v>8</v>
      </c>
      <c r="AF54" s="90">
        <v>0.14000000000000001</v>
      </c>
      <c r="AG54" s="14">
        <v>28</v>
      </c>
      <c r="AH54" s="90">
        <v>0.49099999999999999</v>
      </c>
      <c r="AI54" s="14">
        <v>21</v>
      </c>
      <c r="AJ54" s="90">
        <v>0.36799999999999999</v>
      </c>
      <c r="AK54" s="14">
        <v>9</v>
      </c>
      <c r="AL54" s="90">
        <v>0.188</v>
      </c>
      <c r="AM54" s="14">
        <v>26</v>
      </c>
      <c r="AN54" s="90">
        <v>0.54200000000000004</v>
      </c>
      <c r="AO54" s="14">
        <v>13</v>
      </c>
      <c r="AP54" s="90">
        <v>0.27100000000000002</v>
      </c>
      <c r="AQ54" s="14">
        <v>10</v>
      </c>
      <c r="AR54" s="90">
        <v>0.16700000000000001</v>
      </c>
      <c r="AS54" s="14">
        <v>22</v>
      </c>
      <c r="AT54" s="90">
        <v>0.36699999999999999</v>
      </c>
      <c r="AU54" s="14">
        <v>28</v>
      </c>
      <c r="AV54" s="90">
        <v>0.46700000000000003</v>
      </c>
      <c r="AW54" s="14">
        <v>330</v>
      </c>
      <c r="AX54" s="14">
        <v>108</v>
      </c>
      <c r="AY54" s="14">
        <v>423</v>
      </c>
      <c r="AZ54" s="14">
        <v>4</v>
      </c>
      <c r="BA54" s="14">
        <v>2</v>
      </c>
      <c r="BB54" s="14">
        <v>7</v>
      </c>
    </row>
    <row r="55" spans="1:54" x14ac:dyDescent="0.25">
      <c r="A55" s="13" t="s">
        <v>108</v>
      </c>
      <c r="B55" s="13" t="s">
        <v>278</v>
      </c>
      <c r="C55" s="13" t="s">
        <v>281</v>
      </c>
      <c r="D55" s="13" t="s">
        <v>282</v>
      </c>
      <c r="E55" s="13" t="s">
        <v>1</v>
      </c>
      <c r="F55" s="14">
        <v>356</v>
      </c>
      <c r="G55" s="14">
        <v>9</v>
      </c>
      <c r="H55" s="90">
        <v>0.153</v>
      </c>
      <c r="I55" s="14">
        <v>31</v>
      </c>
      <c r="J55" s="90">
        <v>0.52500000000000002</v>
      </c>
      <c r="K55" s="14">
        <v>19</v>
      </c>
      <c r="L55" s="90">
        <v>0.32200000000000001</v>
      </c>
      <c r="M55" s="14">
        <v>6</v>
      </c>
      <c r="N55" s="90">
        <v>0.11799999999999999</v>
      </c>
      <c r="O55" s="14">
        <v>24</v>
      </c>
      <c r="P55" s="90">
        <v>0.47099999999999997</v>
      </c>
      <c r="Q55" s="14">
        <v>21</v>
      </c>
      <c r="R55" s="90">
        <v>0.41199999999999998</v>
      </c>
      <c r="S55" s="14" t="s">
        <v>357</v>
      </c>
      <c r="T55" s="90" t="s">
        <v>814</v>
      </c>
      <c r="U55" s="14">
        <v>15</v>
      </c>
      <c r="V55" s="90">
        <v>0.33300000000000002</v>
      </c>
      <c r="W55" s="14">
        <v>28</v>
      </c>
      <c r="X55" s="90">
        <v>0.622</v>
      </c>
      <c r="Y55" s="14">
        <v>9</v>
      </c>
      <c r="Z55" s="90">
        <v>0.18</v>
      </c>
      <c r="AA55" s="14">
        <v>25</v>
      </c>
      <c r="AB55" s="90">
        <v>0.5</v>
      </c>
      <c r="AC55" s="14">
        <v>16</v>
      </c>
      <c r="AD55" s="90">
        <v>0.32</v>
      </c>
      <c r="AE55" s="14">
        <v>8</v>
      </c>
      <c r="AF55" s="90">
        <v>0.157</v>
      </c>
      <c r="AG55" s="14">
        <v>24</v>
      </c>
      <c r="AH55" s="90">
        <v>0.47099999999999997</v>
      </c>
      <c r="AI55" s="14">
        <v>19</v>
      </c>
      <c r="AJ55" s="90">
        <v>0.373</v>
      </c>
      <c r="AK55" s="14">
        <v>5</v>
      </c>
      <c r="AL55" s="90">
        <v>0.1</v>
      </c>
      <c r="AM55" s="14">
        <v>17</v>
      </c>
      <c r="AN55" s="90">
        <v>0.34</v>
      </c>
      <c r="AO55" s="14">
        <v>28</v>
      </c>
      <c r="AP55" s="90">
        <v>0.56000000000000005</v>
      </c>
      <c r="AQ55" s="14">
        <v>11</v>
      </c>
      <c r="AR55" s="90">
        <v>0.22</v>
      </c>
      <c r="AS55" s="14">
        <v>21</v>
      </c>
      <c r="AT55" s="90">
        <v>0.42</v>
      </c>
      <c r="AU55" s="14">
        <v>18</v>
      </c>
      <c r="AV55" s="90">
        <v>0.36</v>
      </c>
      <c r="AW55" s="14">
        <v>256</v>
      </c>
      <c r="AX55" s="14">
        <v>100</v>
      </c>
      <c r="AY55" s="14">
        <v>325</v>
      </c>
      <c r="AZ55" s="14">
        <v>5</v>
      </c>
      <c r="BA55" s="14">
        <v>2</v>
      </c>
      <c r="BB55" s="14">
        <v>8</v>
      </c>
    </row>
    <row r="56" spans="1:54" x14ac:dyDescent="0.25">
      <c r="A56" s="13" t="s">
        <v>108</v>
      </c>
      <c r="B56" s="13" t="s">
        <v>3</v>
      </c>
      <c r="C56" s="13" t="s">
        <v>4</v>
      </c>
      <c r="D56" s="13" t="s">
        <v>5</v>
      </c>
      <c r="E56" s="13" t="s">
        <v>1</v>
      </c>
      <c r="F56" s="14">
        <v>459</v>
      </c>
      <c r="G56" s="14">
        <v>8</v>
      </c>
      <c r="H56" s="90">
        <v>0.114</v>
      </c>
      <c r="I56" s="14">
        <v>29</v>
      </c>
      <c r="J56" s="90">
        <v>0.41399999999999998</v>
      </c>
      <c r="K56" s="14">
        <v>33</v>
      </c>
      <c r="L56" s="90">
        <v>0.47099999999999997</v>
      </c>
      <c r="M56" s="14">
        <v>16</v>
      </c>
      <c r="N56" s="90">
        <v>0.216</v>
      </c>
      <c r="O56" s="14">
        <v>36</v>
      </c>
      <c r="P56" s="90">
        <v>0.48599999999999999</v>
      </c>
      <c r="Q56" s="14">
        <v>22</v>
      </c>
      <c r="R56" s="90">
        <v>0.29699999999999999</v>
      </c>
      <c r="S56" s="14">
        <v>11</v>
      </c>
      <c r="T56" s="90">
        <v>0.16400000000000001</v>
      </c>
      <c r="U56" s="14">
        <v>26</v>
      </c>
      <c r="V56" s="90">
        <v>0.38800000000000001</v>
      </c>
      <c r="W56" s="14">
        <v>30</v>
      </c>
      <c r="X56" s="90">
        <v>0.44800000000000001</v>
      </c>
      <c r="Y56" s="14">
        <v>5</v>
      </c>
      <c r="Z56" s="90">
        <v>0.1</v>
      </c>
      <c r="AA56" s="14">
        <v>24</v>
      </c>
      <c r="AB56" s="90">
        <v>0.48</v>
      </c>
      <c r="AC56" s="14">
        <v>21</v>
      </c>
      <c r="AD56" s="90">
        <v>0.42</v>
      </c>
      <c r="AE56" s="14">
        <v>13</v>
      </c>
      <c r="AF56" s="90">
        <v>0.22800000000000001</v>
      </c>
      <c r="AG56" s="14">
        <v>21</v>
      </c>
      <c r="AH56" s="90">
        <v>0.36799999999999999</v>
      </c>
      <c r="AI56" s="14">
        <v>23</v>
      </c>
      <c r="AJ56" s="90">
        <v>0.40400000000000003</v>
      </c>
      <c r="AK56" s="14">
        <v>9</v>
      </c>
      <c r="AL56" s="90">
        <v>0.13</v>
      </c>
      <c r="AM56" s="14">
        <v>28</v>
      </c>
      <c r="AN56" s="90">
        <v>0.40600000000000003</v>
      </c>
      <c r="AO56" s="14">
        <v>32</v>
      </c>
      <c r="AP56" s="90">
        <v>0.46400000000000002</v>
      </c>
      <c r="AQ56" s="14">
        <v>12</v>
      </c>
      <c r="AR56" s="90">
        <v>0.16700000000000001</v>
      </c>
      <c r="AS56" s="14">
        <v>24</v>
      </c>
      <c r="AT56" s="90">
        <v>0.33300000000000002</v>
      </c>
      <c r="AU56" s="14">
        <v>36</v>
      </c>
      <c r="AV56" s="90">
        <v>0.5</v>
      </c>
      <c r="AW56" s="14">
        <v>318</v>
      </c>
      <c r="AX56" s="14">
        <v>141</v>
      </c>
      <c r="AY56" s="14">
        <v>446</v>
      </c>
      <c r="AZ56" s="14">
        <v>3</v>
      </c>
      <c r="BA56" s="14">
        <v>1</v>
      </c>
      <c r="BB56" s="14">
        <v>6</v>
      </c>
    </row>
    <row r="57" spans="1:54" x14ac:dyDescent="0.25">
      <c r="A57" s="13" t="s">
        <v>108</v>
      </c>
      <c r="B57" s="13" t="s">
        <v>3</v>
      </c>
      <c r="C57" s="13" t="s">
        <v>6</v>
      </c>
      <c r="D57" s="13" t="s">
        <v>7</v>
      </c>
      <c r="E57" s="13" t="s">
        <v>1</v>
      </c>
      <c r="F57" s="14">
        <v>303</v>
      </c>
      <c r="G57" s="14">
        <v>8</v>
      </c>
      <c r="H57" s="90">
        <v>0.151</v>
      </c>
      <c r="I57" s="14">
        <v>19</v>
      </c>
      <c r="J57" s="90">
        <v>0.35799999999999998</v>
      </c>
      <c r="K57" s="14">
        <v>26</v>
      </c>
      <c r="L57" s="90">
        <v>0.49099999999999999</v>
      </c>
      <c r="M57" s="14">
        <v>13</v>
      </c>
      <c r="N57" s="90">
        <v>0.255</v>
      </c>
      <c r="O57" s="14">
        <v>22</v>
      </c>
      <c r="P57" s="90">
        <v>0.43099999999999999</v>
      </c>
      <c r="Q57" s="14">
        <v>16</v>
      </c>
      <c r="R57" s="90">
        <v>0.314</v>
      </c>
      <c r="S57" s="14">
        <v>5</v>
      </c>
      <c r="T57" s="90">
        <v>0.128</v>
      </c>
      <c r="U57" s="14">
        <v>17</v>
      </c>
      <c r="V57" s="90">
        <v>0.436</v>
      </c>
      <c r="W57" s="14">
        <v>17</v>
      </c>
      <c r="X57" s="90">
        <v>0.436</v>
      </c>
      <c r="Y57" s="14">
        <v>7</v>
      </c>
      <c r="Z57" s="90">
        <v>0.14899999999999999</v>
      </c>
      <c r="AA57" s="14">
        <v>25</v>
      </c>
      <c r="AB57" s="90">
        <v>0.53200000000000003</v>
      </c>
      <c r="AC57" s="14">
        <v>15</v>
      </c>
      <c r="AD57" s="90">
        <v>0.31900000000000001</v>
      </c>
      <c r="AE57" s="14">
        <v>7</v>
      </c>
      <c r="AF57" s="90">
        <v>0.17899999999999999</v>
      </c>
      <c r="AG57" s="14">
        <v>19</v>
      </c>
      <c r="AH57" s="90">
        <v>0.48699999999999999</v>
      </c>
      <c r="AI57" s="14">
        <v>13</v>
      </c>
      <c r="AJ57" s="90">
        <v>0.33300000000000002</v>
      </c>
      <c r="AK57" s="14">
        <v>9</v>
      </c>
      <c r="AL57" s="90">
        <v>0.24299999999999999</v>
      </c>
      <c r="AM57" s="14">
        <v>11</v>
      </c>
      <c r="AN57" s="90">
        <v>0.29699999999999999</v>
      </c>
      <c r="AO57" s="14">
        <v>17</v>
      </c>
      <c r="AP57" s="90">
        <v>0.45900000000000002</v>
      </c>
      <c r="AQ57" s="14">
        <v>8</v>
      </c>
      <c r="AR57" s="90">
        <v>0.216</v>
      </c>
      <c r="AS57" s="14">
        <v>18</v>
      </c>
      <c r="AT57" s="90">
        <v>0.48599999999999999</v>
      </c>
      <c r="AU57" s="14">
        <v>11</v>
      </c>
      <c r="AV57" s="90">
        <v>0.29699999999999999</v>
      </c>
      <c r="AW57" s="14">
        <v>229</v>
      </c>
      <c r="AX57" s="14">
        <v>74</v>
      </c>
      <c r="AY57" s="14">
        <v>278</v>
      </c>
      <c r="AZ57" s="14">
        <v>4</v>
      </c>
      <c r="BA57" s="14">
        <v>2</v>
      </c>
      <c r="BB57" s="14">
        <v>8</v>
      </c>
    </row>
    <row r="58" spans="1:54" x14ac:dyDescent="0.25">
      <c r="A58" s="13" t="s">
        <v>108</v>
      </c>
      <c r="B58" s="13" t="s">
        <v>3</v>
      </c>
      <c r="C58" s="13" t="s">
        <v>6</v>
      </c>
      <c r="D58" s="13" t="s">
        <v>8</v>
      </c>
      <c r="E58" s="13" t="s">
        <v>1</v>
      </c>
      <c r="F58" s="14">
        <v>764</v>
      </c>
      <c r="G58" s="14">
        <v>20</v>
      </c>
      <c r="H58" s="90">
        <v>0.17199999999999999</v>
      </c>
      <c r="I58" s="14">
        <v>54</v>
      </c>
      <c r="J58" s="90">
        <v>0.46600000000000003</v>
      </c>
      <c r="K58" s="14">
        <v>42</v>
      </c>
      <c r="L58" s="90">
        <v>0.36199999999999999</v>
      </c>
      <c r="M58" s="14">
        <v>14</v>
      </c>
      <c r="N58" s="90">
        <v>0.13300000000000001</v>
      </c>
      <c r="O58" s="14">
        <v>44</v>
      </c>
      <c r="P58" s="90">
        <v>0.41899999999999998</v>
      </c>
      <c r="Q58" s="14">
        <v>47</v>
      </c>
      <c r="R58" s="90">
        <v>0.44800000000000001</v>
      </c>
      <c r="S58" s="14">
        <v>24</v>
      </c>
      <c r="T58" s="90">
        <v>0.245</v>
      </c>
      <c r="U58" s="14">
        <v>38</v>
      </c>
      <c r="V58" s="90">
        <v>0.38800000000000001</v>
      </c>
      <c r="W58" s="14">
        <v>36</v>
      </c>
      <c r="X58" s="90">
        <v>0.36699999999999999</v>
      </c>
      <c r="Y58" s="14">
        <v>18</v>
      </c>
      <c r="Z58" s="90">
        <v>0.13600000000000001</v>
      </c>
      <c r="AA58" s="14">
        <v>59</v>
      </c>
      <c r="AB58" s="90">
        <v>0.44700000000000001</v>
      </c>
      <c r="AC58" s="14">
        <v>55</v>
      </c>
      <c r="AD58" s="90">
        <v>0.41699999999999998</v>
      </c>
      <c r="AE58" s="14">
        <v>14</v>
      </c>
      <c r="AF58" s="90">
        <v>0.128</v>
      </c>
      <c r="AG58" s="14">
        <v>51</v>
      </c>
      <c r="AH58" s="90">
        <v>0.46800000000000003</v>
      </c>
      <c r="AI58" s="14">
        <v>44</v>
      </c>
      <c r="AJ58" s="90">
        <v>0.40400000000000003</v>
      </c>
      <c r="AK58" s="14">
        <v>28</v>
      </c>
      <c r="AL58" s="90">
        <v>0.26400000000000001</v>
      </c>
      <c r="AM58" s="14">
        <v>39</v>
      </c>
      <c r="AN58" s="90">
        <v>0.36799999999999999</v>
      </c>
      <c r="AO58" s="14">
        <v>39</v>
      </c>
      <c r="AP58" s="90">
        <v>0.36799999999999999</v>
      </c>
      <c r="AQ58" s="14">
        <v>15</v>
      </c>
      <c r="AR58" s="90">
        <v>0.153</v>
      </c>
      <c r="AS58" s="14">
        <v>33</v>
      </c>
      <c r="AT58" s="90">
        <v>0.33700000000000002</v>
      </c>
      <c r="AU58" s="14">
        <v>50</v>
      </c>
      <c r="AV58" s="90">
        <v>0.51</v>
      </c>
      <c r="AW58" s="14">
        <v>560</v>
      </c>
      <c r="AX58" s="14">
        <v>204</v>
      </c>
      <c r="AY58" s="14">
        <v>739</v>
      </c>
      <c r="AZ58" s="14">
        <v>4</v>
      </c>
      <c r="BA58" s="14">
        <v>3</v>
      </c>
      <c r="BB58" s="14">
        <v>7</v>
      </c>
    </row>
    <row r="59" spans="1:54" x14ac:dyDescent="0.25">
      <c r="A59" s="13" t="s">
        <v>108</v>
      </c>
      <c r="B59" s="13" t="s">
        <v>9</v>
      </c>
      <c r="C59" s="13" t="s">
        <v>10</v>
      </c>
      <c r="D59" s="13" t="s">
        <v>11</v>
      </c>
      <c r="E59" s="13" t="s">
        <v>1</v>
      </c>
      <c r="F59" s="14">
        <v>913</v>
      </c>
      <c r="G59" s="14">
        <v>17</v>
      </c>
      <c r="H59" s="90">
        <v>0.108</v>
      </c>
      <c r="I59" s="14">
        <v>74</v>
      </c>
      <c r="J59" s="90">
        <v>0.47099999999999997</v>
      </c>
      <c r="K59" s="14">
        <v>66</v>
      </c>
      <c r="L59" s="90">
        <v>0.42</v>
      </c>
      <c r="M59" s="14">
        <v>27</v>
      </c>
      <c r="N59" s="90">
        <v>0.17399999999999999</v>
      </c>
      <c r="O59" s="14">
        <v>70</v>
      </c>
      <c r="P59" s="90">
        <v>0.45200000000000001</v>
      </c>
      <c r="Q59" s="14">
        <v>58</v>
      </c>
      <c r="R59" s="90">
        <v>0.374</v>
      </c>
      <c r="S59" s="14">
        <v>19</v>
      </c>
      <c r="T59" s="90">
        <v>0.151</v>
      </c>
      <c r="U59" s="14">
        <v>53</v>
      </c>
      <c r="V59" s="90">
        <v>0.42099999999999999</v>
      </c>
      <c r="W59" s="14">
        <v>54</v>
      </c>
      <c r="X59" s="90">
        <v>0.42899999999999999</v>
      </c>
      <c r="Y59" s="14">
        <v>18</v>
      </c>
      <c r="Z59" s="90">
        <v>0.155</v>
      </c>
      <c r="AA59" s="14">
        <v>56</v>
      </c>
      <c r="AB59" s="90">
        <v>0.48299999999999998</v>
      </c>
      <c r="AC59" s="14">
        <v>42</v>
      </c>
      <c r="AD59" s="90">
        <v>0.36199999999999999</v>
      </c>
      <c r="AE59" s="14">
        <v>26</v>
      </c>
      <c r="AF59" s="90">
        <v>0.19500000000000001</v>
      </c>
      <c r="AG59" s="14">
        <v>55</v>
      </c>
      <c r="AH59" s="90">
        <v>0.41399999999999998</v>
      </c>
      <c r="AI59" s="14">
        <v>52</v>
      </c>
      <c r="AJ59" s="90">
        <v>0.39100000000000001</v>
      </c>
      <c r="AK59" s="14">
        <v>18</v>
      </c>
      <c r="AL59" s="90">
        <v>0.17499999999999999</v>
      </c>
      <c r="AM59" s="14">
        <v>44</v>
      </c>
      <c r="AN59" s="90">
        <v>0.42699999999999999</v>
      </c>
      <c r="AO59" s="14">
        <v>41</v>
      </c>
      <c r="AP59" s="90">
        <v>0.39800000000000002</v>
      </c>
      <c r="AQ59" s="14">
        <v>24</v>
      </c>
      <c r="AR59" s="90">
        <v>0.19500000000000001</v>
      </c>
      <c r="AS59" s="14">
        <v>52</v>
      </c>
      <c r="AT59" s="90">
        <v>0.42299999999999999</v>
      </c>
      <c r="AU59" s="14">
        <v>47</v>
      </c>
      <c r="AV59" s="90">
        <v>0.38200000000000001</v>
      </c>
      <c r="AW59" s="14">
        <v>687</v>
      </c>
      <c r="AX59" s="14">
        <v>226</v>
      </c>
      <c r="AY59" s="14">
        <v>873</v>
      </c>
      <c r="AZ59" s="14">
        <v>5</v>
      </c>
      <c r="BA59" s="14">
        <v>2</v>
      </c>
      <c r="BB59" s="14">
        <v>9</v>
      </c>
    </row>
    <row r="60" spans="1:54" x14ac:dyDescent="0.25">
      <c r="A60" s="13" t="s">
        <v>108</v>
      </c>
      <c r="B60" s="13" t="s">
        <v>12</v>
      </c>
      <c r="C60" s="13" t="s">
        <v>13</v>
      </c>
      <c r="D60" s="13" t="s">
        <v>14</v>
      </c>
      <c r="E60" s="13" t="s">
        <v>1</v>
      </c>
      <c r="F60" s="14">
        <v>26</v>
      </c>
      <c r="G60" s="14">
        <v>0</v>
      </c>
      <c r="H60" s="90">
        <v>0</v>
      </c>
      <c r="I60" s="14">
        <v>7</v>
      </c>
      <c r="J60" s="90">
        <v>0.77800000000000002</v>
      </c>
      <c r="K60" s="14" t="s">
        <v>357</v>
      </c>
      <c r="L60" s="90">
        <v>0.222</v>
      </c>
      <c r="M60" s="14">
        <v>0</v>
      </c>
      <c r="N60" s="90">
        <v>0</v>
      </c>
      <c r="O60" s="14" t="s">
        <v>357</v>
      </c>
      <c r="P60" s="90">
        <v>0.75</v>
      </c>
      <c r="Q60" s="14" t="s">
        <v>357</v>
      </c>
      <c r="R60" s="90">
        <v>0.25</v>
      </c>
      <c r="S60" s="14">
        <v>0</v>
      </c>
      <c r="T60" s="90">
        <v>0</v>
      </c>
      <c r="U60" s="14" t="s">
        <v>357</v>
      </c>
      <c r="V60" s="90">
        <v>0.66700000000000004</v>
      </c>
      <c r="W60" s="14" t="s">
        <v>357</v>
      </c>
      <c r="X60" s="90">
        <v>0.33300000000000002</v>
      </c>
      <c r="Y60" s="14">
        <v>0</v>
      </c>
      <c r="Z60" s="90">
        <v>0</v>
      </c>
      <c r="AA60" s="14" t="s">
        <v>357</v>
      </c>
      <c r="AB60" s="90">
        <v>0.75</v>
      </c>
      <c r="AC60" s="14" t="s">
        <v>357</v>
      </c>
      <c r="AD60" s="90">
        <v>0.25</v>
      </c>
      <c r="AE60" s="14">
        <v>0</v>
      </c>
      <c r="AF60" s="90">
        <v>0</v>
      </c>
      <c r="AG60" s="14" t="s">
        <v>357</v>
      </c>
      <c r="AH60" s="90" t="s">
        <v>814</v>
      </c>
      <c r="AI60" s="14" t="s">
        <v>357</v>
      </c>
      <c r="AJ60" s="90" t="s">
        <v>814</v>
      </c>
      <c r="AK60" s="14">
        <v>0</v>
      </c>
      <c r="AL60" s="90">
        <v>0</v>
      </c>
      <c r="AM60" s="14">
        <v>0</v>
      </c>
      <c r="AN60" s="90">
        <v>0</v>
      </c>
      <c r="AO60" s="14" t="s">
        <v>357</v>
      </c>
      <c r="AP60" s="90">
        <v>1</v>
      </c>
      <c r="AQ60" s="14">
        <v>0</v>
      </c>
      <c r="AR60" s="90">
        <v>0</v>
      </c>
      <c r="AS60" s="14" t="s">
        <v>357</v>
      </c>
      <c r="AT60" s="90" t="s">
        <v>814</v>
      </c>
      <c r="AU60" s="14" t="s">
        <v>357</v>
      </c>
      <c r="AV60" s="90" t="s">
        <v>814</v>
      </c>
      <c r="AW60" s="14">
        <v>23</v>
      </c>
      <c r="AX60" s="14" t="s">
        <v>357</v>
      </c>
      <c r="AY60" s="14">
        <v>26</v>
      </c>
      <c r="AZ60" s="14">
        <v>5</v>
      </c>
      <c r="BA60" s="14">
        <v>3</v>
      </c>
      <c r="BB60" s="14">
        <v>11</v>
      </c>
    </row>
    <row r="61" spans="1:54" x14ac:dyDescent="0.25">
      <c r="A61" s="13" t="s">
        <v>108</v>
      </c>
      <c r="B61" s="13" t="s">
        <v>12</v>
      </c>
      <c r="C61" s="13" t="s">
        <v>13</v>
      </c>
      <c r="D61" s="13" t="s">
        <v>15</v>
      </c>
      <c r="E61" s="13" t="s">
        <v>1</v>
      </c>
      <c r="F61" s="14">
        <v>381</v>
      </c>
      <c r="G61" s="14">
        <v>9</v>
      </c>
      <c r="H61" s="90">
        <v>0.14299999999999999</v>
      </c>
      <c r="I61" s="14">
        <v>29</v>
      </c>
      <c r="J61" s="90">
        <v>0.46</v>
      </c>
      <c r="K61" s="14">
        <v>25</v>
      </c>
      <c r="L61" s="90">
        <v>0.39700000000000002</v>
      </c>
      <c r="M61" s="14">
        <v>7</v>
      </c>
      <c r="N61" s="90">
        <v>0.13200000000000001</v>
      </c>
      <c r="O61" s="14">
        <v>19</v>
      </c>
      <c r="P61" s="90">
        <v>0.35799999999999998</v>
      </c>
      <c r="Q61" s="14">
        <v>27</v>
      </c>
      <c r="R61" s="90">
        <v>0.50900000000000001</v>
      </c>
      <c r="S61" s="14">
        <v>8</v>
      </c>
      <c r="T61" s="90">
        <v>0.16300000000000001</v>
      </c>
      <c r="U61" s="14">
        <v>14</v>
      </c>
      <c r="V61" s="90">
        <v>0.28599999999999998</v>
      </c>
      <c r="W61" s="14">
        <v>27</v>
      </c>
      <c r="X61" s="90">
        <v>0.55100000000000005</v>
      </c>
      <c r="Y61" s="14">
        <v>16</v>
      </c>
      <c r="Z61" s="90">
        <v>0.29099999999999998</v>
      </c>
      <c r="AA61" s="14">
        <v>28</v>
      </c>
      <c r="AB61" s="90">
        <v>0.50900000000000001</v>
      </c>
      <c r="AC61" s="14">
        <v>11</v>
      </c>
      <c r="AD61" s="90">
        <v>0.2</v>
      </c>
      <c r="AE61" s="14">
        <v>7</v>
      </c>
      <c r="AF61" s="90">
        <v>0.152</v>
      </c>
      <c r="AG61" s="14">
        <v>17</v>
      </c>
      <c r="AH61" s="90">
        <v>0.37</v>
      </c>
      <c r="AI61" s="14">
        <v>22</v>
      </c>
      <c r="AJ61" s="90">
        <v>0.47799999999999998</v>
      </c>
      <c r="AK61" s="14" t="s">
        <v>357</v>
      </c>
      <c r="AL61" s="90" t="s">
        <v>814</v>
      </c>
      <c r="AM61" s="14">
        <v>19</v>
      </c>
      <c r="AN61" s="90">
        <v>0.36499999999999999</v>
      </c>
      <c r="AO61" s="14">
        <v>29</v>
      </c>
      <c r="AP61" s="90">
        <v>0.55800000000000005</v>
      </c>
      <c r="AQ61" s="14">
        <v>16</v>
      </c>
      <c r="AR61" s="90">
        <v>0.254</v>
      </c>
      <c r="AS61" s="14">
        <v>24</v>
      </c>
      <c r="AT61" s="90">
        <v>0.38100000000000001</v>
      </c>
      <c r="AU61" s="14">
        <v>23</v>
      </c>
      <c r="AV61" s="90">
        <v>0.36499999999999999</v>
      </c>
      <c r="AW61" s="14">
        <v>266</v>
      </c>
      <c r="AX61" s="14">
        <v>115</v>
      </c>
      <c r="AY61" s="14">
        <v>365</v>
      </c>
      <c r="AZ61" s="14">
        <v>6</v>
      </c>
      <c r="BA61" s="14">
        <v>4</v>
      </c>
      <c r="BB61" s="14">
        <v>10</v>
      </c>
    </row>
    <row r="62" spans="1:54" x14ac:dyDescent="0.25">
      <c r="A62" s="13" t="s">
        <v>108</v>
      </c>
      <c r="B62" s="13" t="s">
        <v>12</v>
      </c>
      <c r="C62" s="13" t="s">
        <v>13</v>
      </c>
      <c r="D62" s="13" t="s">
        <v>16</v>
      </c>
      <c r="E62" s="13" t="s">
        <v>1</v>
      </c>
      <c r="F62" s="14">
        <v>505</v>
      </c>
      <c r="G62" s="14">
        <v>15</v>
      </c>
      <c r="H62" s="90">
        <v>0.17399999999999999</v>
      </c>
      <c r="I62" s="14">
        <v>26</v>
      </c>
      <c r="J62" s="90">
        <v>0.30199999999999999</v>
      </c>
      <c r="K62" s="14">
        <v>45</v>
      </c>
      <c r="L62" s="90">
        <v>0.52300000000000002</v>
      </c>
      <c r="M62" s="14">
        <v>9</v>
      </c>
      <c r="N62" s="90">
        <v>0.11799999999999999</v>
      </c>
      <c r="O62" s="14">
        <v>34</v>
      </c>
      <c r="P62" s="90">
        <v>0.44700000000000001</v>
      </c>
      <c r="Q62" s="14">
        <v>33</v>
      </c>
      <c r="R62" s="90">
        <v>0.434</v>
      </c>
      <c r="S62" s="14">
        <v>12</v>
      </c>
      <c r="T62" s="90">
        <v>0.17599999999999999</v>
      </c>
      <c r="U62" s="14">
        <v>30</v>
      </c>
      <c r="V62" s="90">
        <v>0.441</v>
      </c>
      <c r="W62" s="14">
        <v>26</v>
      </c>
      <c r="X62" s="90">
        <v>0.38200000000000001</v>
      </c>
      <c r="Y62" s="14">
        <v>11</v>
      </c>
      <c r="Z62" s="90">
        <v>0.16900000000000001</v>
      </c>
      <c r="AA62" s="14">
        <v>27</v>
      </c>
      <c r="AB62" s="90">
        <v>0.41499999999999998</v>
      </c>
      <c r="AC62" s="14">
        <v>27</v>
      </c>
      <c r="AD62" s="90">
        <v>0.41499999999999998</v>
      </c>
      <c r="AE62" s="14">
        <v>14</v>
      </c>
      <c r="AF62" s="90">
        <v>0.19400000000000001</v>
      </c>
      <c r="AG62" s="14">
        <v>32</v>
      </c>
      <c r="AH62" s="90">
        <v>0.44400000000000001</v>
      </c>
      <c r="AI62" s="14">
        <v>26</v>
      </c>
      <c r="AJ62" s="90">
        <v>0.36099999999999999</v>
      </c>
      <c r="AK62" s="14">
        <v>12</v>
      </c>
      <c r="AL62" s="90">
        <v>0.156</v>
      </c>
      <c r="AM62" s="14">
        <v>25</v>
      </c>
      <c r="AN62" s="90">
        <v>0.32500000000000001</v>
      </c>
      <c r="AO62" s="14">
        <v>40</v>
      </c>
      <c r="AP62" s="90">
        <v>0.51900000000000002</v>
      </c>
      <c r="AQ62" s="14">
        <v>17</v>
      </c>
      <c r="AR62" s="90">
        <v>0.27900000000000003</v>
      </c>
      <c r="AS62" s="14">
        <v>22</v>
      </c>
      <c r="AT62" s="90">
        <v>0.36099999999999999</v>
      </c>
      <c r="AU62" s="14">
        <v>22</v>
      </c>
      <c r="AV62" s="90">
        <v>0.36099999999999999</v>
      </c>
      <c r="AW62" s="14">
        <v>367</v>
      </c>
      <c r="AX62" s="14">
        <v>138</v>
      </c>
      <c r="AY62" s="14">
        <v>468</v>
      </c>
      <c r="AZ62" s="14">
        <v>6</v>
      </c>
      <c r="BA62" s="14">
        <v>3</v>
      </c>
      <c r="BB62" s="14">
        <v>9</v>
      </c>
    </row>
    <row r="63" spans="1:54" x14ac:dyDescent="0.25">
      <c r="A63" s="13" t="s">
        <v>108</v>
      </c>
      <c r="B63" s="13" t="s">
        <v>283</v>
      </c>
      <c r="C63" s="13" t="s">
        <v>284</v>
      </c>
      <c r="D63" s="13" t="s">
        <v>285</v>
      </c>
      <c r="E63" s="13" t="s">
        <v>1</v>
      </c>
      <c r="F63" s="14">
        <v>280</v>
      </c>
      <c r="G63" s="14">
        <v>10</v>
      </c>
      <c r="H63" s="90">
        <v>0.192</v>
      </c>
      <c r="I63" s="14">
        <v>21</v>
      </c>
      <c r="J63" s="90">
        <v>0.40400000000000003</v>
      </c>
      <c r="K63" s="14">
        <v>21</v>
      </c>
      <c r="L63" s="90">
        <v>0.40400000000000003</v>
      </c>
      <c r="M63" s="14">
        <v>9</v>
      </c>
      <c r="N63" s="90">
        <v>0.184</v>
      </c>
      <c r="O63" s="14">
        <v>17</v>
      </c>
      <c r="P63" s="90">
        <v>0.34699999999999998</v>
      </c>
      <c r="Q63" s="14">
        <v>23</v>
      </c>
      <c r="R63" s="90">
        <v>0.46899999999999997</v>
      </c>
      <c r="S63" s="14">
        <v>7</v>
      </c>
      <c r="T63" s="90">
        <v>0.184</v>
      </c>
      <c r="U63" s="14">
        <v>12</v>
      </c>
      <c r="V63" s="90">
        <v>0.316</v>
      </c>
      <c r="W63" s="14">
        <v>19</v>
      </c>
      <c r="X63" s="90">
        <v>0.5</v>
      </c>
      <c r="Y63" s="14">
        <v>5</v>
      </c>
      <c r="Z63" s="90">
        <v>0.13200000000000001</v>
      </c>
      <c r="AA63" s="14">
        <v>16</v>
      </c>
      <c r="AB63" s="90">
        <v>0.42099999999999999</v>
      </c>
      <c r="AC63" s="14">
        <v>17</v>
      </c>
      <c r="AD63" s="90">
        <v>0.44700000000000001</v>
      </c>
      <c r="AE63" s="14">
        <v>5</v>
      </c>
      <c r="AF63" s="90">
        <v>0.14699999999999999</v>
      </c>
      <c r="AG63" s="14">
        <v>17</v>
      </c>
      <c r="AH63" s="90">
        <v>0.5</v>
      </c>
      <c r="AI63" s="14">
        <v>12</v>
      </c>
      <c r="AJ63" s="90">
        <v>0.35299999999999998</v>
      </c>
      <c r="AK63" s="14">
        <v>6</v>
      </c>
      <c r="AL63" s="90">
        <v>0.154</v>
      </c>
      <c r="AM63" s="14">
        <v>15</v>
      </c>
      <c r="AN63" s="90">
        <v>0.38500000000000001</v>
      </c>
      <c r="AO63" s="14">
        <v>18</v>
      </c>
      <c r="AP63" s="90">
        <v>0.46200000000000002</v>
      </c>
      <c r="AQ63" s="14">
        <v>11</v>
      </c>
      <c r="AR63" s="90">
        <v>0.36699999999999999</v>
      </c>
      <c r="AS63" s="14">
        <v>6</v>
      </c>
      <c r="AT63" s="90">
        <v>0.2</v>
      </c>
      <c r="AU63" s="14">
        <v>13</v>
      </c>
      <c r="AV63" s="90">
        <v>0.433</v>
      </c>
      <c r="AW63" s="14">
        <v>211</v>
      </c>
      <c r="AX63" s="14">
        <v>69</v>
      </c>
      <c r="AY63" s="14">
        <v>277</v>
      </c>
      <c r="AZ63" s="14">
        <v>5</v>
      </c>
      <c r="BA63" s="14">
        <v>3</v>
      </c>
      <c r="BB63" s="14">
        <v>8</v>
      </c>
    </row>
    <row r="64" spans="1:54" x14ac:dyDescent="0.25">
      <c r="A64" s="13" t="s">
        <v>108</v>
      </c>
      <c r="B64" s="13" t="s">
        <v>283</v>
      </c>
      <c r="C64" s="13" t="s">
        <v>284</v>
      </c>
      <c r="D64" s="13" t="s">
        <v>286</v>
      </c>
      <c r="E64" s="13" t="s">
        <v>1</v>
      </c>
      <c r="F64" s="14">
        <v>232</v>
      </c>
      <c r="G64" s="14" t="s">
        <v>357</v>
      </c>
      <c r="H64" s="90" t="s">
        <v>814</v>
      </c>
      <c r="I64" s="14">
        <v>21</v>
      </c>
      <c r="J64" s="90">
        <v>0.40400000000000003</v>
      </c>
      <c r="K64" s="14">
        <v>28</v>
      </c>
      <c r="L64" s="90">
        <v>0.53800000000000003</v>
      </c>
      <c r="M64" s="14" t="s">
        <v>357</v>
      </c>
      <c r="N64" s="90" t="s">
        <v>814</v>
      </c>
      <c r="O64" s="14">
        <v>20</v>
      </c>
      <c r="P64" s="90">
        <v>0.47599999999999998</v>
      </c>
      <c r="Q64" s="14">
        <v>19</v>
      </c>
      <c r="R64" s="90">
        <v>0.45200000000000001</v>
      </c>
      <c r="S64" s="14" t="s">
        <v>357</v>
      </c>
      <c r="T64" s="90" t="s">
        <v>814</v>
      </c>
      <c r="U64" s="14">
        <v>23</v>
      </c>
      <c r="V64" s="90">
        <v>0.59</v>
      </c>
      <c r="W64" s="14">
        <v>14</v>
      </c>
      <c r="X64" s="90">
        <v>0.35899999999999999</v>
      </c>
      <c r="Y64" s="14">
        <v>5</v>
      </c>
      <c r="Z64" s="90">
        <v>0.192</v>
      </c>
      <c r="AA64" s="14">
        <v>10</v>
      </c>
      <c r="AB64" s="90">
        <v>0.38500000000000001</v>
      </c>
      <c r="AC64" s="14">
        <v>11</v>
      </c>
      <c r="AD64" s="90">
        <v>0.42299999999999999</v>
      </c>
      <c r="AE64" s="14" t="s">
        <v>357</v>
      </c>
      <c r="AF64" s="90" t="s">
        <v>814</v>
      </c>
      <c r="AG64" s="14">
        <v>10</v>
      </c>
      <c r="AH64" s="90">
        <v>0.35699999999999998</v>
      </c>
      <c r="AI64" s="14">
        <v>14</v>
      </c>
      <c r="AJ64" s="90">
        <v>0.5</v>
      </c>
      <c r="AK64" s="14" t="s">
        <v>357</v>
      </c>
      <c r="AL64" s="90" t="s">
        <v>814</v>
      </c>
      <c r="AM64" s="14">
        <v>10</v>
      </c>
      <c r="AN64" s="90">
        <v>0.435</v>
      </c>
      <c r="AO64" s="14">
        <v>12</v>
      </c>
      <c r="AP64" s="90">
        <v>0.52200000000000002</v>
      </c>
      <c r="AQ64" s="14" t="s">
        <v>357</v>
      </c>
      <c r="AR64" s="90" t="s">
        <v>814</v>
      </c>
      <c r="AS64" s="14">
        <v>12</v>
      </c>
      <c r="AT64" s="90">
        <v>0.54500000000000004</v>
      </c>
      <c r="AU64" s="14">
        <v>8</v>
      </c>
      <c r="AV64" s="90">
        <v>0.36399999999999999</v>
      </c>
      <c r="AW64" s="14">
        <v>187</v>
      </c>
      <c r="AX64" s="14">
        <v>45</v>
      </c>
      <c r="AY64" s="14">
        <v>229</v>
      </c>
      <c r="AZ64" s="14">
        <v>5</v>
      </c>
      <c r="BA64" s="14">
        <v>3</v>
      </c>
      <c r="BB64" s="14">
        <v>10</v>
      </c>
    </row>
    <row r="65" spans="1:54" x14ac:dyDescent="0.25">
      <c r="A65" s="13" t="s">
        <v>108</v>
      </c>
      <c r="B65" s="13" t="s">
        <v>283</v>
      </c>
      <c r="C65" s="13" t="s">
        <v>284</v>
      </c>
      <c r="D65" s="13" t="s">
        <v>287</v>
      </c>
      <c r="E65" s="13" t="s">
        <v>1</v>
      </c>
      <c r="F65" s="14">
        <v>810</v>
      </c>
      <c r="G65" s="14">
        <v>30</v>
      </c>
      <c r="H65" s="90">
        <v>0.21099999999999999</v>
      </c>
      <c r="I65" s="14">
        <v>59</v>
      </c>
      <c r="J65" s="90">
        <v>0.41499999999999998</v>
      </c>
      <c r="K65" s="14">
        <v>53</v>
      </c>
      <c r="L65" s="90">
        <v>0.373</v>
      </c>
      <c r="M65" s="14">
        <v>18</v>
      </c>
      <c r="N65" s="90">
        <v>0.14799999999999999</v>
      </c>
      <c r="O65" s="14">
        <v>53</v>
      </c>
      <c r="P65" s="90">
        <v>0.434</v>
      </c>
      <c r="Q65" s="14">
        <v>51</v>
      </c>
      <c r="R65" s="90">
        <v>0.41799999999999998</v>
      </c>
      <c r="S65" s="14">
        <v>16</v>
      </c>
      <c r="T65" s="90">
        <v>0.14399999999999999</v>
      </c>
      <c r="U65" s="14">
        <v>48</v>
      </c>
      <c r="V65" s="90">
        <v>0.432</v>
      </c>
      <c r="W65" s="14">
        <v>47</v>
      </c>
      <c r="X65" s="90">
        <v>0.42299999999999999</v>
      </c>
      <c r="Y65" s="14">
        <v>15</v>
      </c>
      <c r="Z65" s="90">
        <v>0.13500000000000001</v>
      </c>
      <c r="AA65" s="14">
        <v>49</v>
      </c>
      <c r="AB65" s="90">
        <v>0.441</v>
      </c>
      <c r="AC65" s="14">
        <v>47</v>
      </c>
      <c r="AD65" s="90">
        <v>0.42299999999999999</v>
      </c>
      <c r="AE65" s="14">
        <v>21</v>
      </c>
      <c r="AF65" s="90">
        <v>0.19400000000000001</v>
      </c>
      <c r="AG65" s="14">
        <v>43</v>
      </c>
      <c r="AH65" s="90">
        <v>0.39800000000000002</v>
      </c>
      <c r="AI65" s="14">
        <v>44</v>
      </c>
      <c r="AJ65" s="90">
        <v>0.40699999999999997</v>
      </c>
      <c r="AK65" s="14">
        <v>16</v>
      </c>
      <c r="AL65" s="90">
        <v>0.14799999999999999</v>
      </c>
      <c r="AM65" s="14">
        <v>47</v>
      </c>
      <c r="AN65" s="90">
        <v>0.435</v>
      </c>
      <c r="AO65" s="14">
        <v>45</v>
      </c>
      <c r="AP65" s="90">
        <v>0.41699999999999998</v>
      </c>
      <c r="AQ65" s="14">
        <v>20</v>
      </c>
      <c r="AR65" s="90">
        <v>0.185</v>
      </c>
      <c r="AS65" s="14">
        <v>47</v>
      </c>
      <c r="AT65" s="90">
        <v>0.435</v>
      </c>
      <c r="AU65" s="14">
        <v>41</v>
      </c>
      <c r="AV65" s="90">
        <v>0.38</v>
      </c>
      <c r="AW65" s="14">
        <v>594</v>
      </c>
      <c r="AX65" s="14">
        <v>216</v>
      </c>
      <c r="AY65" s="14">
        <v>792</v>
      </c>
      <c r="AZ65" s="14">
        <v>5</v>
      </c>
      <c r="BA65" s="14">
        <v>2</v>
      </c>
      <c r="BB65" s="14">
        <v>8</v>
      </c>
    </row>
    <row r="66" spans="1:54" x14ac:dyDescent="0.25">
      <c r="A66" s="13" t="s">
        <v>108</v>
      </c>
      <c r="B66" s="13" t="s">
        <v>17</v>
      </c>
      <c r="C66" s="13" t="s">
        <v>18</v>
      </c>
      <c r="D66" s="13" t="s">
        <v>19</v>
      </c>
      <c r="E66" s="13" t="s">
        <v>1</v>
      </c>
      <c r="F66" s="14">
        <v>236</v>
      </c>
      <c r="G66" s="14" t="s">
        <v>357</v>
      </c>
      <c r="H66" s="90" t="s">
        <v>814</v>
      </c>
      <c r="I66" s="14">
        <v>19</v>
      </c>
      <c r="J66" s="90">
        <v>0.54300000000000004</v>
      </c>
      <c r="K66" s="14">
        <v>12</v>
      </c>
      <c r="L66" s="90">
        <v>0.34300000000000003</v>
      </c>
      <c r="M66" s="14">
        <v>5</v>
      </c>
      <c r="N66" s="90">
        <v>0.185</v>
      </c>
      <c r="O66" s="14">
        <v>13</v>
      </c>
      <c r="P66" s="90">
        <v>0.48099999999999998</v>
      </c>
      <c r="Q66" s="14">
        <v>9</v>
      </c>
      <c r="R66" s="90">
        <v>0.33300000000000002</v>
      </c>
      <c r="S66" s="14">
        <v>5</v>
      </c>
      <c r="T66" s="90">
        <v>0.125</v>
      </c>
      <c r="U66" s="14">
        <v>16</v>
      </c>
      <c r="V66" s="90">
        <v>0.4</v>
      </c>
      <c r="W66" s="14">
        <v>19</v>
      </c>
      <c r="X66" s="90">
        <v>0.47499999999999998</v>
      </c>
      <c r="Y66" s="14" t="s">
        <v>357</v>
      </c>
      <c r="Z66" s="90" t="s">
        <v>814</v>
      </c>
      <c r="AA66" s="14">
        <v>14</v>
      </c>
      <c r="AB66" s="90">
        <v>0.41199999999999998</v>
      </c>
      <c r="AC66" s="14">
        <v>16</v>
      </c>
      <c r="AD66" s="90">
        <v>0.47099999999999997</v>
      </c>
      <c r="AE66" s="14">
        <v>5</v>
      </c>
      <c r="AF66" s="90">
        <v>0.13500000000000001</v>
      </c>
      <c r="AG66" s="14">
        <v>20</v>
      </c>
      <c r="AH66" s="90">
        <v>0.54100000000000004</v>
      </c>
      <c r="AI66" s="14">
        <v>12</v>
      </c>
      <c r="AJ66" s="90">
        <v>0.32400000000000001</v>
      </c>
      <c r="AK66" s="14" t="s">
        <v>357</v>
      </c>
      <c r="AL66" s="90" t="s">
        <v>814</v>
      </c>
      <c r="AM66" s="14">
        <v>13</v>
      </c>
      <c r="AN66" s="90">
        <v>0.44800000000000001</v>
      </c>
      <c r="AO66" s="14">
        <v>12</v>
      </c>
      <c r="AP66" s="90">
        <v>0.41399999999999998</v>
      </c>
      <c r="AQ66" s="14" t="s">
        <v>357</v>
      </c>
      <c r="AR66" s="90" t="s">
        <v>814</v>
      </c>
      <c r="AS66" s="14">
        <v>15</v>
      </c>
      <c r="AT66" s="90">
        <v>0.441</v>
      </c>
      <c r="AU66" s="14">
        <v>15</v>
      </c>
      <c r="AV66" s="90">
        <v>0.441</v>
      </c>
      <c r="AW66" s="14">
        <v>173</v>
      </c>
      <c r="AX66" s="14">
        <v>63</v>
      </c>
      <c r="AY66" s="14">
        <v>205</v>
      </c>
      <c r="AZ66" s="14">
        <v>3</v>
      </c>
      <c r="BA66" s="14">
        <v>1</v>
      </c>
      <c r="BB66" s="14">
        <v>6</v>
      </c>
    </row>
    <row r="67" spans="1:54" x14ac:dyDescent="0.25">
      <c r="A67" s="13" t="s">
        <v>108</v>
      </c>
      <c r="B67" s="13" t="s">
        <v>109</v>
      </c>
      <c r="C67" s="13" t="s">
        <v>110</v>
      </c>
      <c r="D67" s="13" t="s">
        <v>111</v>
      </c>
      <c r="E67" s="13" t="s">
        <v>1</v>
      </c>
      <c r="F67" s="14">
        <v>474</v>
      </c>
      <c r="G67" s="14">
        <v>12</v>
      </c>
      <c r="H67" s="90">
        <v>0.15</v>
      </c>
      <c r="I67" s="14">
        <v>31</v>
      </c>
      <c r="J67" s="90">
        <v>0.38800000000000001</v>
      </c>
      <c r="K67" s="14">
        <v>37</v>
      </c>
      <c r="L67" s="90">
        <v>0.46200000000000002</v>
      </c>
      <c r="M67" s="14">
        <v>7</v>
      </c>
      <c r="N67" s="90">
        <v>0.115</v>
      </c>
      <c r="O67" s="14">
        <v>24</v>
      </c>
      <c r="P67" s="90">
        <v>0.39300000000000002</v>
      </c>
      <c r="Q67" s="14">
        <v>30</v>
      </c>
      <c r="R67" s="90">
        <v>0.49199999999999999</v>
      </c>
      <c r="S67" s="14">
        <v>11</v>
      </c>
      <c r="T67" s="90">
        <v>0.16200000000000001</v>
      </c>
      <c r="U67" s="14">
        <v>35</v>
      </c>
      <c r="V67" s="90">
        <v>0.51500000000000001</v>
      </c>
      <c r="W67" s="14">
        <v>22</v>
      </c>
      <c r="X67" s="90">
        <v>0.32400000000000001</v>
      </c>
      <c r="Y67" s="14">
        <v>18</v>
      </c>
      <c r="Z67" s="90">
        <v>0.25700000000000001</v>
      </c>
      <c r="AA67" s="14">
        <v>30</v>
      </c>
      <c r="AB67" s="90">
        <v>0.42899999999999999</v>
      </c>
      <c r="AC67" s="14">
        <v>22</v>
      </c>
      <c r="AD67" s="90">
        <v>0.314</v>
      </c>
      <c r="AE67" s="14">
        <v>8</v>
      </c>
      <c r="AF67" s="90">
        <v>0.10299999999999999</v>
      </c>
      <c r="AG67" s="14">
        <v>40</v>
      </c>
      <c r="AH67" s="90">
        <v>0.51300000000000001</v>
      </c>
      <c r="AI67" s="14">
        <v>30</v>
      </c>
      <c r="AJ67" s="90">
        <v>0.38500000000000001</v>
      </c>
      <c r="AK67" s="14">
        <v>9</v>
      </c>
      <c r="AL67" s="90">
        <v>0.16700000000000001</v>
      </c>
      <c r="AM67" s="14">
        <v>23</v>
      </c>
      <c r="AN67" s="90">
        <v>0.42599999999999999</v>
      </c>
      <c r="AO67" s="14">
        <v>22</v>
      </c>
      <c r="AP67" s="90">
        <v>0.40699999999999997</v>
      </c>
      <c r="AQ67" s="14">
        <v>14</v>
      </c>
      <c r="AR67" s="90">
        <v>0.222</v>
      </c>
      <c r="AS67" s="14">
        <v>29</v>
      </c>
      <c r="AT67" s="90">
        <v>0.46</v>
      </c>
      <c r="AU67" s="14">
        <v>20</v>
      </c>
      <c r="AV67" s="90">
        <v>0.317</v>
      </c>
      <c r="AW67" s="14">
        <v>357</v>
      </c>
      <c r="AX67" s="14">
        <v>117</v>
      </c>
      <c r="AY67" s="14">
        <v>455</v>
      </c>
      <c r="AZ67" s="14">
        <v>4</v>
      </c>
      <c r="BA67" s="14">
        <v>2</v>
      </c>
      <c r="BB67" s="14">
        <v>8</v>
      </c>
    </row>
    <row r="68" spans="1:54" x14ac:dyDescent="0.25">
      <c r="A68" s="13" t="s">
        <v>108</v>
      </c>
      <c r="B68" s="13" t="s">
        <v>20</v>
      </c>
      <c r="C68" s="13" t="s">
        <v>21</v>
      </c>
      <c r="D68" s="13" t="s">
        <v>22</v>
      </c>
      <c r="E68" s="13" t="s">
        <v>1</v>
      </c>
      <c r="F68" s="14">
        <v>960</v>
      </c>
      <c r="G68" s="14">
        <v>23</v>
      </c>
      <c r="H68" s="90">
        <v>0.151</v>
      </c>
      <c r="I68" s="14">
        <v>63</v>
      </c>
      <c r="J68" s="90">
        <v>0.41399999999999998</v>
      </c>
      <c r="K68" s="14">
        <v>66</v>
      </c>
      <c r="L68" s="90">
        <v>0.434</v>
      </c>
      <c r="M68" s="14">
        <v>31</v>
      </c>
      <c r="N68" s="90">
        <v>0.19600000000000001</v>
      </c>
      <c r="O68" s="14">
        <v>57</v>
      </c>
      <c r="P68" s="90">
        <v>0.36099999999999999</v>
      </c>
      <c r="Q68" s="14">
        <v>70</v>
      </c>
      <c r="R68" s="90">
        <v>0.443</v>
      </c>
      <c r="S68" s="14">
        <v>21</v>
      </c>
      <c r="T68" s="90">
        <v>0.14199999999999999</v>
      </c>
      <c r="U68" s="14">
        <v>73</v>
      </c>
      <c r="V68" s="90">
        <v>0.49299999999999999</v>
      </c>
      <c r="W68" s="14">
        <v>54</v>
      </c>
      <c r="X68" s="90">
        <v>0.36499999999999999</v>
      </c>
      <c r="Y68" s="14">
        <v>23</v>
      </c>
      <c r="Z68" s="90">
        <v>0.15</v>
      </c>
      <c r="AA68" s="14">
        <v>71</v>
      </c>
      <c r="AB68" s="90">
        <v>0.46400000000000002</v>
      </c>
      <c r="AC68" s="14">
        <v>59</v>
      </c>
      <c r="AD68" s="90">
        <v>0.38600000000000001</v>
      </c>
      <c r="AE68" s="14">
        <v>23</v>
      </c>
      <c r="AF68" s="90">
        <v>0.17299999999999999</v>
      </c>
      <c r="AG68" s="14">
        <v>56</v>
      </c>
      <c r="AH68" s="90">
        <v>0.42099999999999999</v>
      </c>
      <c r="AI68" s="14">
        <v>54</v>
      </c>
      <c r="AJ68" s="90">
        <v>0.40600000000000003</v>
      </c>
      <c r="AK68" s="14">
        <v>27</v>
      </c>
      <c r="AL68" s="90">
        <v>0.255</v>
      </c>
      <c r="AM68" s="14">
        <v>37</v>
      </c>
      <c r="AN68" s="90">
        <v>0.34899999999999998</v>
      </c>
      <c r="AO68" s="14">
        <v>42</v>
      </c>
      <c r="AP68" s="90">
        <v>0.39600000000000002</v>
      </c>
      <c r="AQ68" s="14">
        <v>25</v>
      </c>
      <c r="AR68" s="90">
        <v>0.22700000000000001</v>
      </c>
      <c r="AS68" s="14">
        <v>45</v>
      </c>
      <c r="AT68" s="90">
        <v>0.40899999999999997</v>
      </c>
      <c r="AU68" s="14">
        <v>40</v>
      </c>
      <c r="AV68" s="90">
        <v>0.36399999999999999</v>
      </c>
      <c r="AW68" s="14">
        <v>744</v>
      </c>
      <c r="AX68" s="14">
        <v>216</v>
      </c>
      <c r="AY68" s="14">
        <v>932</v>
      </c>
      <c r="AZ68" s="14">
        <v>4</v>
      </c>
      <c r="BA68" s="14">
        <v>2</v>
      </c>
      <c r="BB68" s="14">
        <v>7</v>
      </c>
    </row>
    <row r="69" spans="1:54" x14ac:dyDescent="0.25">
      <c r="A69" s="13" t="s">
        <v>108</v>
      </c>
      <c r="B69" s="13" t="s">
        <v>20</v>
      </c>
      <c r="C69" s="13" t="s">
        <v>23</v>
      </c>
      <c r="D69" s="13" t="s">
        <v>24</v>
      </c>
      <c r="E69" s="13" t="s">
        <v>1</v>
      </c>
      <c r="F69" s="14">
        <v>590</v>
      </c>
      <c r="G69" s="14">
        <v>11</v>
      </c>
      <c r="H69" s="90">
        <v>0.129</v>
      </c>
      <c r="I69" s="14">
        <v>41</v>
      </c>
      <c r="J69" s="90">
        <v>0.48199999999999998</v>
      </c>
      <c r="K69" s="14">
        <v>33</v>
      </c>
      <c r="L69" s="90">
        <v>0.38800000000000001</v>
      </c>
      <c r="M69" s="14">
        <v>12</v>
      </c>
      <c r="N69" s="90">
        <v>0.14000000000000001</v>
      </c>
      <c r="O69" s="14">
        <v>37</v>
      </c>
      <c r="P69" s="90">
        <v>0.43</v>
      </c>
      <c r="Q69" s="14">
        <v>37</v>
      </c>
      <c r="R69" s="90">
        <v>0.43</v>
      </c>
      <c r="S69" s="14">
        <v>13</v>
      </c>
      <c r="T69" s="90">
        <v>0.157</v>
      </c>
      <c r="U69" s="14">
        <v>40</v>
      </c>
      <c r="V69" s="90">
        <v>0.48199999999999998</v>
      </c>
      <c r="W69" s="14">
        <v>30</v>
      </c>
      <c r="X69" s="90">
        <v>0.36099999999999999</v>
      </c>
      <c r="Y69" s="14">
        <v>17</v>
      </c>
      <c r="Z69" s="90">
        <v>0.19800000000000001</v>
      </c>
      <c r="AA69" s="14">
        <v>31</v>
      </c>
      <c r="AB69" s="90">
        <v>0.36</v>
      </c>
      <c r="AC69" s="14">
        <v>38</v>
      </c>
      <c r="AD69" s="90">
        <v>0.442</v>
      </c>
      <c r="AE69" s="14">
        <v>10</v>
      </c>
      <c r="AF69" s="90">
        <v>0.12</v>
      </c>
      <c r="AG69" s="14">
        <v>40</v>
      </c>
      <c r="AH69" s="90">
        <v>0.48199999999999998</v>
      </c>
      <c r="AI69" s="14">
        <v>33</v>
      </c>
      <c r="AJ69" s="90">
        <v>0.39800000000000002</v>
      </c>
      <c r="AK69" s="14">
        <v>18</v>
      </c>
      <c r="AL69" s="90">
        <v>0.20699999999999999</v>
      </c>
      <c r="AM69" s="14">
        <v>35</v>
      </c>
      <c r="AN69" s="90">
        <v>0.40200000000000002</v>
      </c>
      <c r="AO69" s="14">
        <v>34</v>
      </c>
      <c r="AP69" s="90">
        <v>0.39100000000000001</v>
      </c>
      <c r="AQ69" s="14">
        <v>17</v>
      </c>
      <c r="AR69" s="90">
        <v>0.21199999999999999</v>
      </c>
      <c r="AS69" s="14">
        <v>27</v>
      </c>
      <c r="AT69" s="90">
        <v>0.33800000000000002</v>
      </c>
      <c r="AU69" s="14">
        <v>36</v>
      </c>
      <c r="AV69" s="90">
        <v>0.45</v>
      </c>
      <c r="AW69" s="14">
        <v>423</v>
      </c>
      <c r="AX69" s="14">
        <v>167</v>
      </c>
      <c r="AY69" s="14">
        <v>575</v>
      </c>
      <c r="AZ69" s="14">
        <v>5</v>
      </c>
      <c r="BA69" s="14">
        <v>2</v>
      </c>
      <c r="BB69" s="14">
        <v>8</v>
      </c>
    </row>
    <row r="70" spans="1:54" x14ac:dyDescent="0.25">
      <c r="A70" s="13" t="s">
        <v>108</v>
      </c>
      <c r="B70" s="13" t="s">
        <v>800</v>
      </c>
      <c r="C70" s="13" t="s">
        <v>288</v>
      </c>
      <c r="D70" s="13" t="s">
        <v>289</v>
      </c>
      <c r="E70" s="13" t="s">
        <v>1</v>
      </c>
      <c r="F70" s="14">
        <v>219</v>
      </c>
      <c r="G70" s="14" t="s">
        <v>357</v>
      </c>
      <c r="H70" s="90" t="s">
        <v>814</v>
      </c>
      <c r="I70" s="14">
        <v>18</v>
      </c>
      <c r="J70" s="90">
        <v>0.51400000000000001</v>
      </c>
      <c r="K70" s="14">
        <v>16</v>
      </c>
      <c r="L70" s="90">
        <v>0.45700000000000002</v>
      </c>
      <c r="M70" s="14">
        <v>5</v>
      </c>
      <c r="N70" s="90">
        <v>0.152</v>
      </c>
      <c r="O70" s="14">
        <v>12</v>
      </c>
      <c r="P70" s="90">
        <v>0.36399999999999999</v>
      </c>
      <c r="Q70" s="14">
        <v>16</v>
      </c>
      <c r="R70" s="90">
        <v>0.48499999999999999</v>
      </c>
      <c r="S70" s="14">
        <v>6</v>
      </c>
      <c r="T70" s="90">
        <v>0.17100000000000001</v>
      </c>
      <c r="U70" s="14">
        <v>16</v>
      </c>
      <c r="V70" s="90">
        <v>0.45700000000000002</v>
      </c>
      <c r="W70" s="14">
        <v>13</v>
      </c>
      <c r="X70" s="90">
        <v>0.371</v>
      </c>
      <c r="Y70" s="14" t="s">
        <v>357</v>
      </c>
      <c r="Z70" s="90" t="s">
        <v>814</v>
      </c>
      <c r="AA70" s="14">
        <v>17</v>
      </c>
      <c r="AB70" s="90">
        <v>0.45900000000000002</v>
      </c>
      <c r="AC70" s="14">
        <v>16</v>
      </c>
      <c r="AD70" s="90">
        <v>0.432</v>
      </c>
      <c r="AE70" s="14" t="s">
        <v>357</v>
      </c>
      <c r="AF70" s="90" t="s">
        <v>814</v>
      </c>
      <c r="AG70" s="14">
        <v>12</v>
      </c>
      <c r="AH70" s="90">
        <v>0.44400000000000001</v>
      </c>
      <c r="AI70" s="14">
        <v>11</v>
      </c>
      <c r="AJ70" s="90">
        <v>0.40699999999999997</v>
      </c>
      <c r="AK70" s="14">
        <v>5</v>
      </c>
      <c r="AL70" s="90">
        <v>0.20799999999999999</v>
      </c>
      <c r="AM70" s="14">
        <v>11</v>
      </c>
      <c r="AN70" s="90">
        <v>0.45800000000000002</v>
      </c>
      <c r="AO70" s="14">
        <v>8</v>
      </c>
      <c r="AP70" s="90">
        <v>0.33300000000000002</v>
      </c>
      <c r="AQ70" s="14">
        <v>7</v>
      </c>
      <c r="AR70" s="90">
        <v>0.25</v>
      </c>
      <c r="AS70" s="14">
        <v>13</v>
      </c>
      <c r="AT70" s="90">
        <v>0.46400000000000002</v>
      </c>
      <c r="AU70" s="14">
        <v>8</v>
      </c>
      <c r="AV70" s="90">
        <v>0.28599999999999998</v>
      </c>
      <c r="AW70" s="14">
        <v>167</v>
      </c>
      <c r="AX70" s="14">
        <v>52</v>
      </c>
      <c r="AY70" s="14">
        <v>218</v>
      </c>
      <c r="AZ70" s="14">
        <v>5</v>
      </c>
      <c r="BA70" s="14">
        <v>3</v>
      </c>
      <c r="BB70" s="14">
        <v>9</v>
      </c>
    </row>
    <row r="71" spans="1:54" x14ac:dyDescent="0.25">
      <c r="A71" s="13" t="s">
        <v>108</v>
      </c>
      <c r="B71" s="13" t="s">
        <v>290</v>
      </c>
      <c r="C71" s="13" t="s">
        <v>291</v>
      </c>
      <c r="D71" s="13" t="s">
        <v>292</v>
      </c>
      <c r="E71" s="13" t="s">
        <v>1</v>
      </c>
      <c r="F71" s="14">
        <v>321</v>
      </c>
      <c r="G71" s="14">
        <v>5</v>
      </c>
      <c r="H71" s="90">
        <v>0.10199999999999999</v>
      </c>
      <c r="I71" s="14">
        <v>22</v>
      </c>
      <c r="J71" s="90">
        <v>0.44900000000000001</v>
      </c>
      <c r="K71" s="14">
        <v>22</v>
      </c>
      <c r="L71" s="90">
        <v>0.44900000000000001</v>
      </c>
      <c r="M71" s="14">
        <v>7</v>
      </c>
      <c r="N71" s="90">
        <v>0.13500000000000001</v>
      </c>
      <c r="O71" s="14">
        <v>21</v>
      </c>
      <c r="P71" s="90">
        <v>0.40400000000000003</v>
      </c>
      <c r="Q71" s="14">
        <v>24</v>
      </c>
      <c r="R71" s="90">
        <v>0.46200000000000002</v>
      </c>
      <c r="S71" s="14">
        <v>8</v>
      </c>
      <c r="T71" s="90">
        <v>0.17799999999999999</v>
      </c>
      <c r="U71" s="14">
        <v>15</v>
      </c>
      <c r="V71" s="90">
        <v>0.33300000000000002</v>
      </c>
      <c r="W71" s="14">
        <v>22</v>
      </c>
      <c r="X71" s="90">
        <v>0.48899999999999999</v>
      </c>
      <c r="Y71" s="14">
        <v>7</v>
      </c>
      <c r="Z71" s="90">
        <v>0.17899999999999999</v>
      </c>
      <c r="AA71" s="14">
        <v>16</v>
      </c>
      <c r="AB71" s="90">
        <v>0.41</v>
      </c>
      <c r="AC71" s="14">
        <v>16</v>
      </c>
      <c r="AD71" s="90">
        <v>0.41</v>
      </c>
      <c r="AE71" s="14" t="s">
        <v>357</v>
      </c>
      <c r="AF71" s="90" t="s">
        <v>814</v>
      </c>
      <c r="AG71" s="14">
        <v>27</v>
      </c>
      <c r="AH71" s="90">
        <v>0.54</v>
      </c>
      <c r="AI71" s="14">
        <v>20</v>
      </c>
      <c r="AJ71" s="90">
        <v>0.4</v>
      </c>
      <c r="AK71" s="14">
        <v>6</v>
      </c>
      <c r="AL71" s="90">
        <v>0.16700000000000001</v>
      </c>
      <c r="AM71" s="14">
        <v>15</v>
      </c>
      <c r="AN71" s="90">
        <v>0.41699999999999998</v>
      </c>
      <c r="AO71" s="14">
        <v>15</v>
      </c>
      <c r="AP71" s="90">
        <v>0.41699999999999998</v>
      </c>
      <c r="AQ71" s="14">
        <v>7</v>
      </c>
      <c r="AR71" s="90">
        <v>0.14000000000000001</v>
      </c>
      <c r="AS71" s="14">
        <v>27</v>
      </c>
      <c r="AT71" s="90">
        <v>0.54</v>
      </c>
      <c r="AU71" s="14">
        <v>16</v>
      </c>
      <c r="AV71" s="90">
        <v>0.32</v>
      </c>
      <c r="AW71" s="14">
        <v>235</v>
      </c>
      <c r="AX71" s="14">
        <v>86</v>
      </c>
      <c r="AY71" s="14">
        <v>312</v>
      </c>
      <c r="AZ71" s="14">
        <v>4</v>
      </c>
      <c r="BA71" s="14">
        <v>2</v>
      </c>
      <c r="BB71" s="14">
        <v>7</v>
      </c>
    </row>
    <row r="72" spans="1:54" x14ac:dyDescent="0.25">
      <c r="A72" s="13" t="s">
        <v>108</v>
      </c>
      <c r="B72" s="13" t="s">
        <v>290</v>
      </c>
      <c r="C72" s="13" t="s">
        <v>291</v>
      </c>
      <c r="D72" s="13" t="s">
        <v>293</v>
      </c>
      <c r="E72" s="13" t="s">
        <v>1</v>
      </c>
      <c r="F72" s="14">
        <v>223</v>
      </c>
      <c r="G72" s="14" t="s">
        <v>357</v>
      </c>
      <c r="H72" s="90" t="s">
        <v>814</v>
      </c>
      <c r="I72" s="14">
        <v>16</v>
      </c>
      <c r="J72" s="90">
        <v>0.55200000000000005</v>
      </c>
      <c r="K72" s="14">
        <v>10</v>
      </c>
      <c r="L72" s="90">
        <v>0.34499999999999997</v>
      </c>
      <c r="M72" s="14">
        <v>8</v>
      </c>
      <c r="N72" s="90">
        <v>0.17</v>
      </c>
      <c r="O72" s="14">
        <v>26</v>
      </c>
      <c r="P72" s="90">
        <v>0.55300000000000005</v>
      </c>
      <c r="Q72" s="14">
        <v>13</v>
      </c>
      <c r="R72" s="90">
        <v>0.27700000000000002</v>
      </c>
      <c r="S72" s="14" t="s">
        <v>357</v>
      </c>
      <c r="T72" s="90" t="s">
        <v>814</v>
      </c>
      <c r="U72" s="14">
        <v>10</v>
      </c>
      <c r="V72" s="90">
        <v>0.37</v>
      </c>
      <c r="W72" s="14">
        <v>15</v>
      </c>
      <c r="X72" s="90">
        <v>0.55600000000000005</v>
      </c>
      <c r="Y72" s="14">
        <v>11</v>
      </c>
      <c r="Z72" s="90">
        <v>0.35499999999999998</v>
      </c>
      <c r="AA72" s="14">
        <v>10</v>
      </c>
      <c r="AB72" s="90">
        <v>0.32300000000000001</v>
      </c>
      <c r="AC72" s="14">
        <v>10</v>
      </c>
      <c r="AD72" s="90">
        <v>0.32300000000000001</v>
      </c>
      <c r="AE72" s="14" t="s">
        <v>357</v>
      </c>
      <c r="AF72" s="90" t="s">
        <v>814</v>
      </c>
      <c r="AG72" s="14">
        <v>18</v>
      </c>
      <c r="AH72" s="90">
        <v>0.54500000000000004</v>
      </c>
      <c r="AI72" s="14">
        <v>11</v>
      </c>
      <c r="AJ72" s="90">
        <v>0.33300000000000002</v>
      </c>
      <c r="AK72" s="14" t="s">
        <v>357</v>
      </c>
      <c r="AL72" s="90" t="s">
        <v>814</v>
      </c>
      <c r="AM72" s="14">
        <v>8</v>
      </c>
      <c r="AN72" s="90">
        <v>0.36399999999999999</v>
      </c>
      <c r="AO72" s="14">
        <v>11</v>
      </c>
      <c r="AP72" s="90">
        <v>0.5</v>
      </c>
      <c r="AQ72" s="14">
        <v>7</v>
      </c>
      <c r="AR72" s="90">
        <v>0.20599999999999999</v>
      </c>
      <c r="AS72" s="14">
        <v>14</v>
      </c>
      <c r="AT72" s="90">
        <v>0.41199999999999998</v>
      </c>
      <c r="AU72" s="14">
        <v>13</v>
      </c>
      <c r="AV72" s="90">
        <v>0.38200000000000001</v>
      </c>
      <c r="AW72" s="14">
        <v>167</v>
      </c>
      <c r="AX72" s="14">
        <v>56</v>
      </c>
      <c r="AY72" s="14">
        <v>215</v>
      </c>
      <c r="AZ72" s="14">
        <v>4</v>
      </c>
      <c r="BA72" s="14">
        <v>2</v>
      </c>
      <c r="BB72" s="14">
        <v>7</v>
      </c>
    </row>
    <row r="73" spans="1:54" x14ac:dyDescent="0.25">
      <c r="A73" s="13" t="s">
        <v>108</v>
      </c>
      <c r="B73" s="13" t="s">
        <v>290</v>
      </c>
      <c r="C73" s="13" t="s">
        <v>294</v>
      </c>
      <c r="D73" s="13" t="s">
        <v>295</v>
      </c>
      <c r="E73" s="13" t="s">
        <v>1</v>
      </c>
      <c r="F73" s="14">
        <v>459</v>
      </c>
      <c r="G73" s="14">
        <v>19</v>
      </c>
      <c r="H73" s="90">
        <v>0.253</v>
      </c>
      <c r="I73" s="14">
        <v>34</v>
      </c>
      <c r="J73" s="90">
        <v>0.45300000000000001</v>
      </c>
      <c r="K73" s="14">
        <v>22</v>
      </c>
      <c r="L73" s="90">
        <v>0.29299999999999998</v>
      </c>
      <c r="M73" s="14">
        <v>11</v>
      </c>
      <c r="N73" s="90">
        <v>0.20799999999999999</v>
      </c>
      <c r="O73" s="14">
        <v>25</v>
      </c>
      <c r="P73" s="90">
        <v>0.47199999999999998</v>
      </c>
      <c r="Q73" s="14">
        <v>17</v>
      </c>
      <c r="R73" s="90">
        <v>0.32100000000000001</v>
      </c>
      <c r="S73" s="14">
        <v>15</v>
      </c>
      <c r="T73" s="90">
        <v>0.20300000000000001</v>
      </c>
      <c r="U73" s="14">
        <v>31</v>
      </c>
      <c r="V73" s="90">
        <v>0.41899999999999998</v>
      </c>
      <c r="W73" s="14">
        <v>28</v>
      </c>
      <c r="X73" s="90">
        <v>0.378</v>
      </c>
      <c r="Y73" s="14">
        <v>15</v>
      </c>
      <c r="Z73" s="90">
        <v>0.20799999999999999</v>
      </c>
      <c r="AA73" s="14">
        <v>36</v>
      </c>
      <c r="AB73" s="90">
        <v>0.5</v>
      </c>
      <c r="AC73" s="14">
        <v>21</v>
      </c>
      <c r="AD73" s="90">
        <v>0.29199999999999998</v>
      </c>
      <c r="AE73" s="14">
        <v>12</v>
      </c>
      <c r="AF73" s="90">
        <v>0.17100000000000001</v>
      </c>
      <c r="AG73" s="14">
        <v>33</v>
      </c>
      <c r="AH73" s="90">
        <v>0.47099999999999997</v>
      </c>
      <c r="AI73" s="14">
        <v>25</v>
      </c>
      <c r="AJ73" s="90">
        <v>0.35699999999999998</v>
      </c>
      <c r="AK73" s="14">
        <v>13</v>
      </c>
      <c r="AL73" s="90">
        <v>0.22800000000000001</v>
      </c>
      <c r="AM73" s="14">
        <v>22</v>
      </c>
      <c r="AN73" s="90">
        <v>0.38600000000000001</v>
      </c>
      <c r="AO73" s="14">
        <v>22</v>
      </c>
      <c r="AP73" s="90">
        <v>0.38600000000000001</v>
      </c>
      <c r="AQ73" s="14">
        <v>13</v>
      </c>
      <c r="AR73" s="90">
        <v>0.224</v>
      </c>
      <c r="AS73" s="14">
        <v>20</v>
      </c>
      <c r="AT73" s="90">
        <v>0.34499999999999997</v>
      </c>
      <c r="AU73" s="14">
        <v>25</v>
      </c>
      <c r="AV73" s="90">
        <v>0.43099999999999999</v>
      </c>
      <c r="AW73" s="14">
        <v>344</v>
      </c>
      <c r="AX73" s="14">
        <v>115</v>
      </c>
      <c r="AY73" s="14">
        <v>425</v>
      </c>
      <c r="AZ73" s="14">
        <v>4</v>
      </c>
      <c r="BA73" s="14">
        <v>2</v>
      </c>
      <c r="BB73" s="14">
        <v>7</v>
      </c>
    </row>
    <row r="74" spans="1:54" x14ac:dyDescent="0.25">
      <c r="A74" s="13" t="s">
        <v>108</v>
      </c>
      <c r="B74" s="13" t="s">
        <v>290</v>
      </c>
      <c r="C74" s="13" t="s">
        <v>296</v>
      </c>
      <c r="D74" s="13" t="s">
        <v>297</v>
      </c>
      <c r="E74" s="13" t="s">
        <v>1</v>
      </c>
      <c r="F74" s="14">
        <v>522</v>
      </c>
      <c r="G74" s="14">
        <v>19</v>
      </c>
      <c r="H74" s="90">
        <v>0.25</v>
      </c>
      <c r="I74" s="14">
        <v>28</v>
      </c>
      <c r="J74" s="90">
        <v>0.36799999999999999</v>
      </c>
      <c r="K74" s="14">
        <v>29</v>
      </c>
      <c r="L74" s="90">
        <v>0.38200000000000001</v>
      </c>
      <c r="M74" s="14">
        <v>16</v>
      </c>
      <c r="N74" s="90">
        <v>0.20499999999999999</v>
      </c>
      <c r="O74" s="14">
        <v>31</v>
      </c>
      <c r="P74" s="90">
        <v>0.39700000000000002</v>
      </c>
      <c r="Q74" s="14">
        <v>31</v>
      </c>
      <c r="R74" s="90">
        <v>0.39700000000000002</v>
      </c>
      <c r="S74" s="14">
        <v>14</v>
      </c>
      <c r="T74" s="90">
        <v>0.17699999999999999</v>
      </c>
      <c r="U74" s="14">
        <v>36</v>
      </c>
      <c r="V74" s="90">
        <v>0.45600000000000002</v>
      </c>
      <c r="W74" s="14">
        <v>29</v>
      </c>
      <c r="X74" s="90">
        <v>0.36699999999999999</v>
      </c>
      <c r="Y74" s="14">
        <v>11</v>
      </c>
      <c r="Z74" s="90">
        <v>0.16200000000000001</v>
      </c>
      <c r="AA74" s="14">
        <v>30</v>
      </c>
      <c r="AB74" s="90">
        <v>0.441</v>
      </c>
      <c r="AC74" s="14">
        <v>27</v>
      </c>
      <c r="AD74" s="90">
        <v>0.39700000000000002</v>
      </c>
      <c r="AE74" s="14">
        <v>12</v>
      </c>
      <c r="AF74" s="90">
        <v>0.152</v>
      </c>
      <c r="AG74" s="14">
        <v>34</v>
      </c>
      <c r="AH74" s="90">
        <v>0.43</v>
      </c>
      <c r="AI74" s="14">
        <v>33</v>
      </c>
      <c r="AJ74" s="90">
        <v>0.41799999999999998</v>
      </c>
      <c r="AK74" s="14">
        <v>7</v>
      </c>
      <c r="AL74" s="90">
        <v>0.125</v>
      </c>
      <c r="AM74" s="14">
        <v>23</v>
      </c>
      <c r="AN74" s="90">
        <v>0.41099999999999998</v>
      </c>
      <c r="AO74" s="14">
        <v>26</v>
      </c>
      <c r="AP74" s="90">
        <v>0.46400000000000002</v>
      </c>
      <c r="AQ74" s="14">
        <v>24</v>
      </c>
      <c r="AR74" s="90">
        <v>0.27900000000000003</v>
      </c>
      <c r="AS74" s="14">
        <v>37</v>
      </c>
      <c r="AT74" s="90">
        <v>0.43</v>
      </c>
      <c r="AU74" s="14">
        <v>25</v>
      </c>
      <c r="AV74" s="90">
        <v>0.29099999999999998</v>
      </c>
      <c r="AW74" s="14">
        <v>380</v>
      </c>
      <c r="AX74" s="14">
        <v>142</v>
      </c>
      <c r="AY74" s="14">
        <v>506</v>
      </c>
      <c r="AZ74" s="14">
        <v>4</v>
      </c>
      <c r="BA74" s="14">
        <v>2</v>
      </c>
      <c r="BB74" s="14">
        <v>7</v>
      </c>
    </row>
    <row r="75" spans="1:54" x14ac:dyDescent="0.25">
      <c r="A75" s="13" t="s">
        <v>108</v>
      </c>
      <c r="B75" s="13" t="s">
        <v>290</v>
      </c>
      <c r="C75" s="13" t="s">
        <v>298</v>
      </c>
      <c r="D75" s="13" t="s">
        <v>299</v>
      </c>
      <c r="E75" s="13" t="s">
        <v>1</v>
      </c>
      <c r="F75" s="14">
        <v>690</v>
      </c>
      <c r="G75" s="14">
        <v>17</v>
      </c>
      <c r="H75" s="90">
        <v>0.157</v>
      </c>
      <c r="I75" s="14">
        <v>40</v>
      </c>
      <c r="J75" s="90">
        <v>0.37</v>
      </c>
      <c r="K75" s="14">
        <v>51</v>
      </c>
      <c r="L75" s="90">
        <v>0.47199999999999998</v>
      </c>
      <c r="M75" s="14">
        <v>18</v>
      </c>
      <c r="N75" s="90">
        <v>0.157</v>
      </c>
      <c r="O75" s="14">
        <v>60</v>
      </c>
      <c r="P75" s="90">
        <v>0.52200000000000002</v>
      </c>
      <c r="Q75" s="14">
        <v>37</v>
      </c>
      <c r="R75" s="90">
        <v>0.32200000000000001</v>
      </c>
      <c r="S75" s="14">
        <v>14</v>
      </c>
      <c r="T75" s="90">
        <v>0.13700000000000001</v>
      </c>
      <c r="U75" s="14">
        <v>38</v>
      </c>
      <c r="V75" s="90">
        <v>0.373</v>
      </c>
      <c r="W75" s="14">
        <v>50</v>
      </c>
      <c r="X75" s="90">
        <v>0.49</v>
      </c>
      <c r="Y75" s="14">
        <v>18</v>
      </c>
      <c r="Z75" s="90">
        <v>0.17100000000000001</v>
      </c>
      <c r="AA75" s="14">
        <v>43</v>
      </c>
      <c r="AB75" s="90">
        <v>0.41</v>
      </c>
      <c r="AC75" s="14">
        <v>44</v>
      </c>
      <c r="AD75" s="90">
        <v>0.41899999999999998</v>
      </c>
      <c r="AE75" s="14">
        <v>15</v>
      </c>
      <c r="AF75" s="90">
        <v>0.16300000000000001</v>
      </c>
      <c r="AG75" s="14">
        <v>43</v>
      </c>
      <c r="AH75" s="90">
        <v>0.46700000000000003</v>
      </c>
      <c r="AI75" s="14">
        <v>34</v>
      </c>
      <c r="AJ75" s="90">
        <v>0.37</v>
      </c>
      <c r="AK75" s="14">
        <v>19</v>
      </c>
      <c r="AL75" s="90">
        <v>0.253</v>
      </c>
      <c r="AM75" s="14">
        <v>22</v>
      </c>
      <c r="AN75" s="90">
        <v>0.29299999999999998</v>
      </c>
      <c r="AO75" s="14">
        <v>34</v>
      </c>
      <c r="AP75" s="90">
        <v>0.45300000000000001</v>
      </c>
      <c r="AQ75" s="14">
        <v>17</v>
      </c>
      <c r="AR75" s="90">
        <v>0.183</v>
      </c>
      <c r="AS75" s="14">
        <v>35</v>
      </c>
      <c r="AT75" s="90">
        <v>0.376</v>
      </c>
      <c r="AU75" s="14">
        <v>41</v>
      </c>
      <c r="AV75" s="90">
        <v>0.441</v>
      </c>
      <c r="AW75" s="14">
        <v>522</v>
      </c>
      <c r="AX75" s="14">
        <v>168</v>
      </c>
      <c r="AY75" s="14">
        <v>652</v>
      </c>
      <c r="AZ75" s="14">
        <v>5</v>
      </c>
      <c r="BA75" s="14">
        <v>2</v>
      </c>
      <c r="BB75" s="14">
        <v>9</v>
      </c>
    </row>
    <row r="76" spans="1:54" x14ac:dyDescent="0.25">
      <c r="A76" s="13" t="s">
        <v>108</v>
      </c>
      <c r="B76" s="13" t="s">
        <v>207</v>
      </c>
      <c r="C76" s="13" t="s">
        <v>208</v>
      </c>
      <c r="D76" s="13" t="s">
        <v>209</v>
      </c>
      <c r="E76" s="13" t="s">
        <v>1</v>
      </c>
      <c r="F76" s="14">
        <v>746</v>
      </c>
      <c r="G76" s="14">
        <v>26</v>
      </c>
      <c r="H76" s="90">
        <v>0.188</v>
      </c>
      <c r="I76" s="14">
        <v>60</v>
      </c>
      <c r="J76" s="90">
        <v>0.435</v>
      </c>
      <c r="K76" s="14">
        <v>52</v>
      </c>
      <c r="L76" s="90">
        <v>0.377</v>
      </c>
      <c r="M76" s="14">
        <v>17</v>
      </c>
      <c r="N76" s="90">
        <v>0.17</v>
      </c>
      <c r="O76" s="14">
        <v>49</v>
      </c>
      <c r="P76" s="90">
        <v>0.49</v>
      </c>
      <c r="Q76" s="14">
        <v>34</v>
      </c>
      <c r="R76" s="90">
        <v>0.34</v>
      </c>
      <c r="S76" s="14">
        <v>20</v>
      </c>
      <c r="T76" s="90">
        <v>0.156</v>
      </c>
      <c r="U76" s="14">
        <v>61</v>
      </c>
      <c r="V76" s="90">
        <v>0.47699999999999998</v>
      </c>
      <c r="W76" s="14">
        <v>47</v>
      </c>
      <c r="X76" s="90">
        <v>0.36699999999999999</v>
      </c>
      <c r="Y76" s="14">
        <v>15</v>
      </c>
      <c r="Z76" s="90">
        <v>0.14199999999999999</v>
      </c>
      <c r="AA76" s="14">
        <v>54</v>
      </c>
      <c r="AB76" s="90">
        <v>0.50900000000000001</v>
      </c>
      <c r="AC76" s="14">
        <v>37</v>
      </c>
      <c r="AD76" s="90">
        <v>0.34899999999999998</v>
      </c>
      <c r="AE76" s="14">
        <v>13</v>
      </c>
      <c r="AF76" s="90">
        <v>0.14299999999999999</v>
      </c>
      <c r="AG76" s="14">
        <v>49</v>
      </c>
      <c r="AH76" s="90">
        <v>0.53800000000000003</v>
      </c>
      <c r="AI76" s="14">
        <v>29</v>
      </c>
      <c r="AJ76" s="90">
        <v>0.31900000000000001</v>
      </c>
      <c r="AK76" s="14">
        <v>9</v>
      </c>
      <c r="AL76" s="90">
        <v>0.129</v>
      </c>
      <c r="AM76" s="14">
        <v>23</v>
      </c>
      <c r="AN76" s="90">
        <v>0.32900000000000001</v>
      </c>
      <c r="AO76" s="14">
        <v>38</v>
      </c>
      <c r="AP76" s="90">
        <v>0.54300000000000004</v>
      </c>
      <c r="AQ76" s="14">
        <v>14</v>
      </c>
      <c r="AR76" s="90">
        <v>0.124</v>
      </c>
      <c r="AS76" s="14">
        <v>54</v>
      </c>
      <c r="AT76" s="90">
        <v>0.47799999999999998</v>
      </c>
      <c r="AU76" s="14">
        <v>45</v>
      </c>
      <c r="AV76" s="90">
        <v>0.39800000000000002</v>
      </c>
      <c r="AW76" s="14">
        <v>563</v>
      </c>
      <c r="AX76" s="14">
        <v>183</v>
      </c>
      <c r="AY76" s="14">
        <v>722</v>
      </c>
      <c r="AZ76" s="14">
        <v>4</v>
      </c>
      <c r="BA76" s="14">
        <v>3</v>
      </c>
      <c r="BB76" s="14">
        <v>8</v>
      </c>
    </row>
    <row r="77" spans="1:54" x14ac:dyDescent="0.25">
      <c r="A77" s="13" t="s">
        <v>819</v>
      </c>
      <c r="B77" s="13" t="s">
        <v>300</v>
      </c>
      <c r="C77" s="13" t="s">
        <v>301</v>
      </c>
      <c r="D77" s="13" t="s">
        <v>302</v>
      </c>
      <c r="E77" s="13" t="s">
        <v>1</v>
      </c>
      <c r="F77" s="14">
        <v>844</v>
      </c>
      <c r="G77" s="14">
        <v>12</v>
      </c>
      <c r="H77" s="90">
        <v>8.6999999999999994E-2</v>
      </c>
      <c r="I77" s="14">
        <v>63</v>
      </c>
      <c r="J77" s="90">
        <v>0.45700000000000002</v>
      </c>
      <c r="K77" s="14">
        <v>63</v>
      </c>
      <c r="L77" s="90">
        <v>0.45700000000000002</v>
      </c>
      <c r="M77" s="14">
        <v>25</v>
      </c>
      <c r="N77" s="90">
        <v>0.19800000000000001</v>
      </c>
      <c r="O77" s="14">
        <v>57</v>
      </c>
      <c r="P77" s="90">
        <v>0.45200000000000001</v>
      </c>
      <c r="Q77" s="14">
        <v>44</v>
      </c>
      <c r="R77" s="90">
        <v>0.34899999999999998</v>
      </c>
      <c r="S77" s="14">
        <v>15</v>
      </c>
      <c r="T77" s="90">
        <v>0.127</v>
      </c>
      <c r="U77" s="14">
        <v>49</v>
      </c>
      <c r="V77" s="90">
        <v>0.41499999999999998</v>
      </c>
      <c r="W77" s="14">
        <v>54</v>
      </c>
      <c r="X77" s="90">
        <v>0.45800000000000002</v>
      </c>
      <c r="Y77" s="14">
        <v>17</v>
      </c>
      <c r="Z77" s="90">
        <v>0.122</v>
      </c>
      <c r="AA77" s="14">
        <v>65</v>
      </c>
      <c r="AB77" s="90">
        <v>0.46800000000000003</v>
      </c>
      <c r="AC77" s="14">
        <v>57</v>
      </c>
      <c r="AD77" s="90">
        <v>0.41</v>
      </c>
      <c r="AE77" s="14">
        <v>25</v>
      </c>
      <c r="AF77" s="90">
        <v>0.216</v>
      </c>
      <c r="AG77" s="14">
        <v>50</v>
      </c>
      <c r="AH77" s="90">
        <v>0.43099999999999999</v>
      </c>
      <c r="AI77" s="14">
        <v>41</v>
      </c>
      <c r="AJ77" s="90">
        <v>0.35299999999999998</v>
      </c>
      <c r="AK77" s="14">
        <v>15</v>
      </c>
      <c r="AL77" s="90">
        <v>0.16900000000000001</v>
      </c>
      <c r="AM77" s="14">
        <v>33</v>
      </c>
      <c r="AN77" s="90">
        <v>0.371</v>
      </c>
      <c r="AO77" s="14">
        <v>41</v>
      </c>
      <c r="AP77" s="90">
        <v>0.46100000000000002</v>
      </c>
      <c r="AQ77" s="14">
        <v>25</v>
      </c>
      <c r="AR77" s="90">
        <v>0.21199999999999999</v>
      </c>
      <c r="AS77" s="14">
        <v>50</v>
      </c>
      <c r="AT77" s="90">
        <v>0.42399999999999999</v>
      </c>
      <c r="AU77" s="14">
        <v>43</v>
      </c>
      <c r="AV77" s="90">
        <v>0.36399999999999999</v>
      </c>
      <c r="AW77" s="14">
        <v>637</v>
      </c>
      <c r="AX77" s="14">
        <v>207</v>
      </c>
      <c r="AY77" s="14">
        <v>824</v>
      </c>
      <c r="AZ77" s="14">
        <v>4</v>
      </c>
      <c r="BA77" s="14">
        <v>2</v>
      </c>
      <c r="BB77" s="14">
        <v>7</v>
      </c>
    </row>
    <row r="78" spans="1:54" x14ac:dyDescent="0.25">
      <c r="A78" s="13" t="s">
        <v>819</v>
      </c>
      <c r="B78" s="13" t="s">
        <v>300</v>
      </c>
      <c r="C78" s="13" t="s">
        <v>303</v>
      </c>
      <c r="D78" s="13" t="s">
        <v>304</v>
      </c>
      <c r="E78" s="13" t="s">
        <v>1</v>
      </c>
      <c r="F78" s="14">
        <v>428</v>
      </c>
      <c r="G78" s="14">
        <v>13</v>
      </c>
      <c r="H78" s="90">
        <v>0.23200000000000001</v>
      </c>
      <c r="I78" s="14">
        <v>19</v>
      </c>
      <c r="J78" s="90">
        <v>0.33900000000000002</v>
      </c>
      <c r="K78" s="14">
        <v>24</v>
      </c>
      <c r="L78" s="90">
        <v>0.42899999999999999</v>
      </c>
      <c r="M78" s="14">
        <v>9</v>
      </c>
      <c r="N78" s="90">
        <v>0.122</v>
      </c>
      <c r="O78" s="14">
        <v>37</v>
      </c>
      <c r="P78" s="90">
        <v>0.5</v>
      </c>
      <c r="Q78" s="14">
        <v>28</v>
      </c>
      <c r="R78" s="90">
        <v>0.378</v>
      </c>
      <c r="S78" s="14">
        <v>11</v>
      </c>
      <c r="T78" s="90">
        <v>0.16400000000000001</v>
      </c>
      <c r="U78" s="14">
        <v>27</v>
      </c>
      <c r="V78" s="90">
        <v>0.40300000000000002</v>
      </c>
      <c r="W78" s="14">
        <v>29</v>
      </c>
      <c r="X78" s="90">
        <v>0.433</v>
      </c>
      <c r="Y78" s="14">
        <v>8</v>
      </c>
      <c r="Z78" s="90">
        <v>0.11799999999999999</v>
      </c>
      <c r="AA78" s="14">
        <v>30</v>
      </c>
      <c r="AB78" s="90">
        <v>0.441</v>
      </c>
      <c r="AC78" s="14">
        <v>30</v>
      </c>
      <c r="AD78" s="90">
        <v>0.441</v>
      </c>
      <c r="AE78" s="14">
        <v>8</v>
      </c>
      <c r="AF78" s="90">
        <v>0.123</v>
      </c>
      <c r="AG78" s="14">
        <v>34</v>
      </c>
      <c r="AH78" s="90">
        <v>0.52300000000000002</v>
      </c>
      <c r="AI78" s="14">
        <v>23</v>
      </c>
      <c r="AJ78" s="90">
        <v>0.35399999999999998</v>
      </c>
      <c r="AK78" s="14">
        <v>9</v>
      </c>
      <c r="AL78" s="90">
        <v>0.20899999999999999</v>
      </c>
      <c r="AM78" s="14">
        <v>19</v>
      </c>
      <c r="AN78" s="90">
        <v>0.442</v>
      </c>
      <c r="AO78" s="14">
        <v>15</v>
      </c>
      <c r="AP78" s="90">
        <v>0.34899999999999998</v>
      </c>
      <c r="AQ78" s="14">
        <v>7</v>
      </c>
      <c r="AR78" s="90">
        <v>0.127</v>
      </c>
      <c r="AS78" s="14">
        <v>28</v>
      </c>
      <c r="AT78" s="90">
        <v>0.50900000000000001</v>
      </c>
      <c r="AU78" s="14">
        <v>20</v>
      </c>
      <c r="AV78" s="90">
        <v>0.36399999999999999</v>
      </c>
      <c r="AW78" s="14">
        <v>330</v>
      </c>
      <c r="AX78" s="14">
        <v>98</v>
      </c>
      <c r="AY78" s="14">
        <v>413</v>
      </c>
      <c r="AZ78" s="14">
        <v>6</v>
      </c>
      <c r="BA78" s="14">
        <v>3</v>
      </c>
      <c r="BB78" s="14">
        <v>10</v>
      </c>
    </row>
    <row r="79" spans="1:54" x14ac:dyDescent="0.25">
      <c r="A79" s="13" t="s">
        <v>819</v>
      </c>
      <c r="B79" s="13" t="s">
        <v>300</v>
      </c>
      <c r="C79" s="13" t="s">
        <v>303</v>
      </c>
      <c r="D79" s="13" t="s">
        <v>305</v>
      </c>
      <c r="E79" s="13" t="s">
        <v>1</v>
      </c>
      <c r="F79" s="14">
        <v>448</v>
      </c>
      <c r="G79" s="14">
        <v>13</v>
      </c>
      <c r="H79" s="90">
        <v>0.17799999999999999</v>
      </c>
      <c r="I79" s="14">
        <v>29</v>
      </c>
      <c r="J79" s="90">
        <v>0.39700000000000002</v>
      </c>
      <c r="K79" s="14">
        <v>31</v>
      </c>
      <c r="L79" s="90">
        <v>0.42499999999999999</v>
      </c>
      <c r="M79" s="14">
        <v>21</v>
      </c>
      <c r="N79" s="90">
        <v>0.25600000000000001</v>
      </c>
      <c r="O79" s="14">
        <v>31</v>
      </c>
      <c r="P79" s="90">
        <v>0.378</v>
      </c>
      <c r="Q79" s="14">
        <v>30</v>
      </c>
      <c r="R79" s="90">
        <v>0.36599999999999999</v>
      </c>
      <c r="S79" s="14">
        <v>11</v>
      </c>
      <c r="T79" s="90">
        <v>0.183</v>
      </c>
      <c r="U79" s="14">
        <v>24</v>
      </c>
      <c r="V79" s="90">
        <v>0.4</v>
      </c>
      <c r="W79" s="14">
        <v>25</v>
      </c>
      <c r="X79" s="90">
        <v>0.41699999999999998</v>
      </c>
      <c r="Y79" s="14">
        <v>13</v>
      </c>
      <c r="Z79" s="90">
        <v>0.25</v>
      </c>
      <c r="AA79" s="14">
        <v>24</v>
      </c>
      <c r="AB79" s="90">
        <v>0.46200000000000002</v>
      </c>
      <c r="AC79" s="14">
        <v>15</v>
      </c>
      <c r="AD79" s="90">
        <v>0.28799999999999998</v>
      </c>
      <c r="AE79" s="14">
        <v>8</v>
      </c>
      <c r="AF79" s="90">
        <v>0.114</v>
      </c>
      <c r="AG79" s="14">
        <v>29</v>
      </c>
      <c r="AH79" s="90">
        <v>0.41399999999999998</v>
      </c>
      <c r="AI79" s="14">
        <v>33</v>
      </c>
      <c r="AJ79" s="90">
        <v>0.47099999999999997</v>
      </c>
      <c r="AK79" s="14">
        <v>9</v>
      </c>
      <c r="AL79" s="90">
        <v>0.158</v>
      </c>
      <c r="AM79" s="14">
        <v>21</v>
      </c>
      <c r="AN79" s="90">
        <v>0.36799999999999999</v>
      </c>
      <c r="AO79" s="14">
        <v>27</v>
      </c>
      <c r="AP79" s="90">
        <v>0.47399999999999998</v>
      </c>
      <c r="AQ79" s="14">
        <v>12</v>
      </c>
      <c r="AR79" s="90">
        <v>0.222</v>
      </c>
      <c r="AS79" s="14">
        <v>25</v>
      </c>
      <c r="AT79" s="90">
        <v>0.46300000000000002</v>
      </c>
      <c r="AU79" s="14">
        <v>17</v>
      </c>
      <c r="AV79" s="90">
        <v>0.315</v>
      </c>
      <c r="AW79" s="14">
        <v>337</v>
      </c>
      <c r="AX79" s="14">
        <v>111</v>
      </c>
      <c r="AY79" s="14">
        <v>428</v>
      </c>
      <c r="AZ79" s="14">
        <v>4</v>
      </c>
      <c r="BA79" s="14">
        <v>3</v>
      </c>
      <c r="BB79" s="14">
        <v>9</v>
      </c>
    </row>
    <row r="80" spans="1:54" x14ac:dyDescent="0.25">
      <c r="A80" s="13" t="s">
        <v>819</v>
      </c>
      <c r="B80" s="13" t="s">
        <v>300</v>
      </c>
      <c r="C80" s="13" t="s">
        <v>306</v>
      </c>
      <c r="D80" s="13" t="s">
        <v>307</v>
      </c>
      <c r="E80" s="13" t="s">
        <v>1</v>
      </c>
      <c r="F80" s="14">
        <v>242</v>
      </c>
      <c r="G80" s="14">
        <v>8</v>
      </c>
      <c r="H80" s="90">
        <v>0.23499999999999999</v>
      </c>
      <c r="I80" s="14">
        <v>17</v>
      </c>
      <c r="J80" s="90">
        <v>0.5</v>
      </c>
      <c r="K80" s="14">
        <v>9</v>
      </c>
      <c r="L80" s="90">
        <v>0.26500000000000001</v>
      </c>
      <c r="M80" s="14">
        <v>5</v>
      </c>
      <c r="N80" s="90">
        <v>0.156</v>
      </c>
      <c r="O80" s="14">
        <v>14</v>
      </c>
      <c r="P80" s="90">
        <v>0.438</v>
      </c>
      <c r="Q80" s="14">
        <v>13</v>
      </c>
      <c r="R80" s="90">
        <v>0.40600000000000003</v>
      </c>
      <c r="S80" s="14" t="s">
        <v>357</v>
      </c>
      <c r="T80" s="90" t="s">
        <v>814</v>
      </c>
      <c r="U80" s="14">
        <v>17</v>
      </c>
      <c r="V80" s="90">
        <v>0.34</v>
      </c>
      <c r="W80" s="14">
        <v>29</v>
      </c>
      <c r="X80" s="90">
        <v>0.57999999999999996</v>
      </c>
      <c r="Y80" s="14">
        <v>7</v>
      </c>
      <c r="Z80" s="90">
        <v>0.184</v>
      </c>
      <c r="AA80" s="14">
        <v>8</v>
      </c>
      <c r="AB80" s="90">
        <v>0.21099999999999999</v>
      </c>
      <c r="AC80" s="14">
        <v>23</v>
      </c>
      <c r="AD80" s="90">
        <v>0.60499999999999998</v>
      </c>
      <c r="AE80" s="14" t="s">
        <v>357</v>
      </c>
      <c r="AF80" s="90" t="s">
        <v>814</v>
      </c>
      <c r="AG80" s="14">
        <v>17</v>
      </c>
      <c r="AH80" s="90">
        <v>0.47199999999999998</v>
      </c>
      <c r="AI80" s="14">
        <v>15</v>
      </c>
      <c r="AJ80" s="90">
        <v>0.41699999999999998</v>
      </c>
      <c r="AK80" s="14" t="s">
        <v>357</v>
      </c>
      <c r="AL80" s="90" t="s">
        <v>814</v>
      </c>
      <c r="AM80" s="14">
        <v>12</v>
      </c>
      <c r="AN80" s="90">
        <v>0.5</v>
      </c>
      <c r="AO80" s="14">
        <v>9</v>
      </c>
      <c r="AP80" s="90">
        <v>0.375</v>
      </c>
      <c r="AQ80" s="14">
        <v>10</v>
      </c>
      <c r="AR80" s="90">
        <v>0.35699999999999998</v>
      </c>
      <c r="AS80" s="14">
        <v>8</v>
      </c>
      <c r="AT80" s="90">
        <v>0.28599999999999998</v>
      </c>
      <c r="AU80" s="14">
        <v>10</v>
      </c>
      <c r="AV80" s="90">
        <v>0.35699999999999998</v>
      </c>
      <c r="AW80" s="14">
        <v>190</v>
      </c>
      <c r="AX80" s="14">
        <v>52</v>
      </c>
      <c r="AY80" s="14">
        <v>231</v>
      </c>
      <c r="AZ80" s="14">
        <v>4</v>
      </c>
      <c r="BA80" s="14">
        <v>3</v>
      </c>
      <c r="BB80" s="14">
        <v>7</v>
      </c>
    </row>
    <row r="81" spans="1:54" x14ac:dyDescent="0.25">
      <c r="A81" s="13" t="s">
        <v>819</v>
      </c>
      <c r="B81" s="13" t="s">
        <v>300</v>
      </c>
      <c r="C81" s="13" t="s">
        <v>306</v>
      </c>
      <c r="D81" s="13" t="s">
        <v>308</v>
      </c>
      <c r="E81" s="13" t="s">
        <v>1</v>
      </c>
      <c r="F81" s="14">
        <v>426</v>
      </c>
      <c r="G81" s="14">
        <v>11</v>
      </c>
      <c r="H81" s="90">
        <v>0.157</v>
      </c>
      <c r="I81" s="14">
        <v>36</v>
      </c>
      <c r="J81" s="90">
        <v>0.51400000000000001</v>
      </c>
      <c r="K81" s="14">
        <v>23</v>
      </c>
      <c r="L81" s="90">
        <v>0.32900000000000001</v>
      </c>
      <c r="M81" s="14">
        <v>12</v>
      </c>
      <c r="N81" s="90">
        <v>0.14499999999999999</v>
      </c>
      <c r="O81" s="14">
        <v>38</v>
      </c>
      <c r="P81" s="90">
        <v>0.45800000000000002</v>
      </c>
      <c r="Q81" s="14">
        <v>33</v>
      </c>
      <c r="R81" s="90">
        <v>0.39800000000000002</v>
      </c>
      <c r="S81" s="14">
        <v>16</v>
      </c>
      <c r="T81" s="90">
        <v>0.25800000000000001</v>
      </c>
      <c r="U81" s="14">
        <v>26</v>
      </c>
      <c r="V81" s="90">
        <v>0.41899999999999998</v>
      </c>
      <c r="W81" s="14">
        <v>20</v>
      </c>
      <c r="X81" s="90">
        <v>0.32300000000000001</v>
      </c>
      <c r="Y81" s="14">
        <v>16</v>
      </c>
      <c r="Z81" s="90">
        <v>0.23899999999999999</v>
      </c>
      <c r="AA81" s="14">
        <v>32</v>
      </c>
      <c r="AB81" s="90">
        <v>0.47799999999999998</v>
      </c>
      <c r="AC81" s="14">
        <v>19</v>
      </c>
      <c r="AD81" s="90">
        <v>0.28399999999999997</v>
      </c>
      <c r="AE81" s="14">
        <v>10</v>
      </c>
      <c r="AF81" s="90">
        <v>0.17199999999999999</v>
      </c>
      <c r="AG81" s="14">
        <v>21</v>
      </c>
      <c r="AH81" s="90">
        <v>0.36199999999999999</v>
      </c>
      <c r="AI81" s="14">
        <v>27</v>
      </c>
      <c r="AJ81" s="90">
        <v>0.46600000000000003</v>
      </c>
      <c r="AK81" s="14">
        <v>10</v>
      </c>
      <c r="AL81" s="90">
        <v>0.24399999999999999</v>
      </c>
      <c r="AM81" s="14">
        <v>16</v>
      </c>
      <c r="AN81" s="90">
        <v>0.39</v>
      </c>
      <c r="AO81" s="14">
        <v>15</v>
      </c>
      <c r="AP81" s="90">
        <v>0.36599999999999999</v>
      </c>
      <c r="AQ81" s="14">
        <v>7</v>
      </c>
      <c r="AR81" s="90">
        <v>0.156</v>
      </c>
      <c r="AS81" s="14">
        <v>18</v>
      </c>
      <c r="AT81" s="90">
        <v>0.4</v>
      </c>
      <c r="AU81" s="14">
        <v>20</v>
      </c>
      <c r="AV81" s="90">
        <v>0.44400000000000001</v>
      </c>
      <c r="AW81" s="14">
        <v>340</v>
      </c>
      <c r="AX81" s="14">
        <v>86</v>
      </c>
      <c r="AY81" s="14">
        <v>410</v>
      </c>
      <c r="AZ81" s="14">
        <v>4</v>
      </c>
      <c r="BA81" s="14">
        <v>2</v>
      </c>
      <c r="BB81" s="14">
        <v>8</v>
      </c>
    </row>
    <row r="82" spans="1:54" x14ac:dyDescent="0.25">
      <c r="A82" s="13" t="s">
        <v>819</v>
      </c>
      <c r="B82" s="13" t="s">
        <v>112</v>
      </c>
      <c r="C82" s="13" t="s">
        <v>113</v>
      </c>
      <c r="D82" s="13" t="s">
        <v>114</v>
      </c>
      <c r="E82" s="13" t="s">
        <v>1</v>
      </c>
      <c r="F82" s="14">
        <v>493</v>
      </c>
      <c r="G82" s="14">
        <v>12</v>
      </c>
      <c r="H82" s="90">
        <v>0.16400000000000001</v>
      </c>
      <c r="I82" s="14">
        <v>29</v>
      </c>
      <c r="J82" s="90">
        <v>0.39700000000000002</v>
      </c>
      <c r="K82" s="14">
        <v>32</v>
      </c>
      <c r="L82" s="90">
        <v>0.438</v>
      </c>
      <c r="M82" s="14">
        <v>15</v>
      </c>
      <c r="N82" s="90">
        <v>0.20799999999999999</v>
      </c>
      <c r="O82" s="14">
        <v>25</v>
      </c>
      <c r="P82" s="90">
        <v>0.34699999999999998</v>
      </c>
      <c r="Q82" s="14">
        <v>32</v>
      </c>
      <c r="R82" s="90">
        <v>0.44400000000000001</v>
      </c>
      <c r="S82" s="14">
        <v>11</v>
      </c>
      <c r="T82" s="90">
        <v>0.16400000000000001</v>
      </c>
      <c r="U82" s="14">
        <v>29</v>
      </c>
      <c r="V82" s="90">
        <v>0.433</v>
      </c>
      <c r="W82" s="14">
        <v>27</v>
      </c>
      <c r="X82" s="90">
        <v>0.40300000000000002</v>
      </c>
      <c r="Y82" s="14">
        <v>8</v>
      </c>
      <c r="Z82" s="90">
        <v>0.108</v>
      </c>
      <c r="AA82" s="14">
        <v>36</v>
      </c>
      <c r="AB82" s="90">
        <v>0.48599999999999999</v>
      </c>
      <c r="AC82" s="14">
        <v>30</v>
      </c>
      <c r="AD82" s="90">
        <v>0.40500000000000003</v>
      </c>
      <c r="AE82" s="14">
        <v>14</v>
      </c>
      <c r="AF82" s="90">
        <v>0.19400000000000001</v>
      </c>
      <c r="AG82" s="14">
        <v>37</v>
      </c>
      <c r="AH82" s="90">
        <v>0.51400000000000001</v>
      </c>
      <c r="AI82" s="14">
        <v>21</v>
      </c>
      <c r="AJ82" s="90">
        <v>0.29199999999999998</v>
      </c>
      <c r="AK82" s="14">
        <v>10</v>
      </c>
      <c r="AL82" s="90">
        <v>0.16900000000000001</v>
      </c>
      <c r="AM82" s="14">
        <v>24</v>
      </c>
      <c r="AN82" s="90">
        <v>0.40699999999999997</v>
      </c>
      <c r="AO82" s="14">
        <v>25</v>
      </c>
      <c r="AP82" s="90">
        <v>0.42399999999999999</v>
      </c>
      <c r="AQ82" s="14">
        <v>15</v>
      </c>
      <c r="AR82" s="90">
        <v>0.19700000000000001</v>
      </c>
      <c r="AS82" s="14">
        <v>34</v>
      </c>
      <c r="AT82" s="90">
        <v>0.44700000000000001</v>
      </c>
      <c r="AU82" s="14">
        <v>27</v>
      </c>
      <c r="AV82" s="90">
        <v>0.35499999999999998</v>
      </c>
      <c r="AW82" s="14">
        <v>358</v>
      </c>
      <c r="AX82" s="14">
        <v>135</v>
      </c>
      <c r="AY82" s="14">
        <v>475</v>
      </c>
      <c r="AZ82" s="14">
        <v>4</v>
      </c>
      <c r="BA82" s="14">
        <v>2</v>
      </c>
      <c r="BB82" s="14">
        <v>7</v>
      </c>
    </row>
    <row r="83" spans="1:54" x14ac:dyDescent="0.25">
      <c r="A83" s="13" t="s">
        <v>819</v>
      </c>
      <c r="B83" s="13" t="s">
        <v>112</v>
      </c>
      <c r="C83" s="13" t="s">
        <v>113</v>
      </c>
      <c r="D83" s="13" t="s">
        <v>115</v>
      </c>
      <c r="E83" s="13" t="s">
        <v>1</v>
      </c>
      <c r="F83" s="14">
        <v>532</v>
      </c>
      <c r="G83" s="14">
        <v>10</v>
      </c>
      <c r="H83" s="90">
        <v>0.122</v>
      </c>
      <c r="I83" s="14">
        <v>35</v>
      </c>
      <c r="J83" s="90">
        <v>0.42699999999999999</v>
      </c>
      <c r="K83" s="14">
        <v>37</v>
      </c>
      <c r="L83" s="90">
        <v>0.45100000000000001</v>
      </c>
      <c r="M83" s="14">
        <v>11</v>
      </c>
      <c r="N83" s="90">
        <v>0.13800000000000001</v>
      </c>
      <c r="O83" s="14">
        <v>36</v>
      </c>
      <c r="P83" s="90">
        <v>0.45</v>
      </c>
      <c r="Q83" s="14">
        <v>33</v>
      </c>
      <c r="R83" s="90">
        <v>0.41199999999999998</v>
      </c>
      <c r="S83" s="14">
        <v>22</v>
      </c>
      <c r="T83" s="90">
        <v>0.24199999999999999</v>
      </c>
      <c r="U83" s="14">
        <v>38</v>
      </c>
      <c r="V83" s="90">
        <v>0.41799999999999998</v>
      </c>
      <c r="W83" s="14">
        <v>31</v>
      </c>
      <c r="X83" s="90">
        <v>0.34100000000000003</v>
      </c>
      <c r="Y83" s="14">
        <v>8</v>
      </c>
      <c r="Z83" s="90">
        <v>0.123</v>
      </c>
      <c r="AA83" s="14">
        <v>34</v>
      </c>
      <c r="AB83" s="90">
        <v>0.52300000000000002</v>
      </c>
      <c r="AC83" s="14">
        <v>23</v>
      </c>
      <c r="AD83" s="90">
        <v>0.35399999999999998</v>
      </c>
      <c r="AE83" s="14" t="s">
        <v>357</v>
      </c>
      <c r="AF83" s="90" t="s">
        <v>814</v>
      </c>
      <c r="AG83" s="14">
        <v>61</v>
      </c>
      <c r="AH83" s="90">
        <v>0.58699999999999997</v>
      </c>
      <c r="AI83" s="14">
        <v>40</v>
      </c>
      <c r="AJ83" s="90">
        <v>0.38500000000000001</v>
      </c>
      <c r="AK83" s="14">
        <v>12</v>
      </c>
      <c r="AL83" s="90">
        <v>0.20300000000000001</v>
      </c>
      <c r="AM83" s="14">
        <v>28</v>
      </c>
      <c r="AN83" s="90">
        <v>0.47499999999999998</v>
      </c>
      <c r="AO83" s="14">
        <v>19</v>
      </c>
      <c r="AP83" s="90">
        <v>0.32200000000000001</v>
      </c>
      <c r="AQ83" s="14">
        <v>6</v>
      </c>
      <c r="AR83" s="90">
        <v>0.11799999999999999</v>
      </c>
      <c r="AS83" s="14">
        <v>22</v>
      </c>
      <c r="AT83" s="90">
        <v>0.43099999999999999</v>
      </c>
      <c r="AU83" s="14">
        <v>23</v>
      </c>
      <c r="AV83" s="90">
        <v>0.45100000000000001</v>
      </c>
      <c r="AW83" s="14">
        <v>422</v>
      </c>
      <c r="AX83" s="14">
        <v>110</v>
      </c>
      <c r="AY83" s="14">
        <v>503</v>
      </c>
      <c r="AZ83" s="14">
        <v>4</v>
      </c>
      <c r="BA83" s="14">
        <v>2</v>
      </c>
      <c r="BB83" s="14">
        <v>6</v>
      </c>
    </row>
    <row r="84" spans="1:54" x14ac:dyDescent="0.25">
      <c r="A84" s="13" t="s">
        <v>819</v>
      </c>
      <c r="B84" s="13" t="s">
        <v>112</v>
      </c>
      <c r="C84" s="13" t="s">
        <v>116</v>
      </c>
      <c r="D84" s="13" t="s">
        <v>117</v>
      </c>
      <c r="E84" s="13" t="s">
        <v>1</v>
      </c>
      <c r="F84" s="14">
        <v>711</v>
      </c>
      <c r="G84" s="14">
        <v>20</v>
      </c>
      <c r="H84" s="90">
        <v>0.17399999999999999</v>
      </c>
      <c r="I84" s="14">
        <v>50</v>
      </c>
      <c r="J84" s="90">
        <v>0.435</v>
      </c>
      <c r="K84" s="14">
        <v>45</v>
      </c>
      <c r="L84" s="90">
        <v>0.39100000000000001</v>
      </c>
      <c r="M84" s="14">
        <v>24</v>
      </c>
      <c r="N84" s="90">
        <v>0.25800000000000001</v>
      </c>
      <c r="O84" s="14">
        <v>40</v>
      </c>
      <c r="P84" s="90">
        <v>0.43</v>
      </c>
      <c r="Q84" s="14">
        <v>29</v>
      </c>
      <c r="R84" s="90">
        <v>0.312</v>
      </c>
      <c r="S84" s="14">
        <v>15</v>
      </c>
      <c r="T84" s="90">
        <v>0.129</v>
      </c>
      <c r="U84" s="14">
        <v>50</v>
      </c>
      <c r="V84" s="90">
        <v>0.43099999999999999</v>
      </c>
      <c r="W84" s="14">
        <v>51</v>
      </c>
      <c r="X84" s="90">
        <v>0.44</v>
      </c>
      <c r="Y84" s="14">
        <v>21</v>
      </c>
      <c r="Z84" s="90">
        <v>0.223</v>
      </c>
      <c r="AA84" s="14">
        <v>41</v>
      </c>
      <c r="AB84" s="90">
        <v>0.436</v>
      </c>
      <c r="AC84" s="14">
        <v>32</v>
      </c>
      <c r="AD84" s="90">
        <v>0.34</v>
      </c>
      <c r="AE84" s="14">
        <v>12</v>
      </c>
      <c r="AF84" s="90">
        <v>0.11899999999999999</v>
      </c>
      <c r="AG84" s="14">
        <v>47</v>
      </c>
      <c r="AH84" s="90">
        <v>0.46500000000000002</v>
      </c>
      <c r="AI84" s="14">
        <v>42</v>
      </c>
      <c r="AJ84" s="90">
        <v>0.41599999999999998</v>
      </c>
      <c r="AK84" s="14">
        <v>17</v>
      </c>
      <c r="AL84" s="90">
        <v>0.191</v>
      </c>
      <c r="AM84" s="14">
        <v>33</v>
      </c>
      <c r="AN84" s="90">
        <v>0.371</v>
      </c>
      <c r="AO84" s="14">
        <v>39</v>
      </c>
      <c r="AP84" s="90">
        <v>0.438</v>
      </c>
      <c r="AQ84" s="14">
        <v>15</v>
      </c>
      <c r="AR84" s="90">
        <v>0.14599999999999999</v>
      </c>
      <c r="AS84" s="14">
        <v>47</v>
      </c>
      <c r="AT84" s="90">
        <v>0.45600000000000002</v>
      </c>
      <c r="AU84" s="14">
        <v>41</v>
      </c>
      <c r="AV84" s="90">
        <v>0.39800000000000002</v>
      </c>
      <c r="AW84" s="14">
        <v>519</v>
      </c>
      <c r="AX84" s="14">
        <v>192</v>
      </c>
      <c r="AY84" s="14">
        <v>686</v>
      </c>
      <c r="AZ84" s="14">
        <v>4</v>
      </c>
      <c r="BA84" s="14">
        <v>2</v>
      </c>
      <c r="BB84" s="14">
        <v>7</v>
      </c>
    </row>
    <row r="85" spans="1:54" x14ac:dyDescent="0.25">
      <c r="A85" s="13" t="s">
        <v>819</v>
      </c>
      <c r="B85" s="13" t="s">
        <v>112</v>
      </c>
      <c r="C85" s="13" t="s">
        <v>118</v>
      </c>
      <c r="D85" s="13" t="s">
        <v>119</v>
      </c>
      <c r="E85" s="13" t="s">
        <v>1</v>
      </c>
      <c r="F85" s="14">
        <v>783</v>
      </c>
      <c r="G85" s="14">
        <v>16</v>
      </c>
      <c r="H85" s="90">
        <v>0.14199999999999999</v>
      </c>
      <c r="I85" s="14">
        <v>52</v>
      </c>
      <c r="J85" s="90">
        <v>0.46</v>
      </c>
      <c r="K85" s="14">
        <v>45</v>
      </c>
      <c r="L85" s="90">
        <v>0.39800000000000002</v>
      </c>
      <c r="M85" s="14">
        <v>22</v>
      </c>
      <c r="N85" s="90">
        <v>0.188</v>
      </c>
      <c r="O85" s="14">
        <v>37</v>
      </c>
      <c r="P85" s="90">
        <v>0.316</v>
      </c>
      <c r="Q85" s="14">
        <v>58</v>
      </c>
      <c r="R85" s="90">
        <v>0.496</v>
      </c>
      <c r="S85" s="14">
        <v>16</v>
      </c>
      <c r="T85" s="90">
        <v>0.13600000000000001</v>
      </c>
      <c r="U85" s="14">
        <v>50</v>
      </c>
      <c r="V85" s="90">
        <v>0.42399999999999999</v>
      </c>
      <c r="W85" s="14">
        <v>52</v>
      </c>
      <c r="X85" s="90">
        <v>0.441</v>
      </c>
      <c r="Y85" s="14">
        <v>25</v>
      </c>
      <c r="Z85" s="90">
        <v>0.216</v>
      </c>
      <c r="AA85" s="14">
        <v>48</v>
      </c>
      <c r="AB85" s="90">
        <v>0.41399999999999998</v>
      </c>
      <c r="AC85" s="14">
        <v>43</v>
      </c>
      <c r="AD85" s="90">
        <v>0.371</v>
      </c>
      <c r="AE85" s="14">
        <v>16</v>
      </c>
      <c r="AF85" s="90">
        <v>0.14299999999999999</v>
      </c>
      <c r="AG85" s="14">
        <v>46</v>
      </c>
      <c r="AH85" s="90">
        <v>0.41099999999999998</v>
      </c>
      <c r="AI85" s="14">
        <v>50</v>
      </c>
      <c r="AJ85" s="90">
        <v>0.44600000000000001</v>
      </c>
      <c r="AK85" s="14">
        <v>13</v>
      </c>
      <c r="AL85" s="90">
        <v>0.16500000000000001</v>
      </c>
      <c r="AM85" s="14">
        <v>33</v>
      </c>
      <c r="AN85" s="90">
        <v>0.41799999999999998</v>
      </c>
      <c r="AO85" s="14">
        <v>33</v>
      </c>
      <c r="AP85" s="90">
        <v>0.41799999999999998</v>
      </c>
      <c r="AQ85" s="14">
        <v>23</v>
      </c>
      <c r="AR85" s="90">
        <v>0.18</v>
      </c>
      <c r="AS85" s="14">
        <v>37</v>
      </c>
      <c r="AT85" s="90">
        <v>0.28899999999999998</v>
      </c>
      <c r="AU85" s="14">
        <v>68</v>
      </c>
      <c r="AV85" s="90">
        <v>0.53100000000000003</v>
      </c>
      <c r="AW85" s="14">
        <v>576</v>
      </c>
      <c r="AX85" s="14">
        <v>207</v>
      </c>
      <c r="AY85" s="14">
        <v>761</v>
      </c>
      <c r="AZ85" s="14">
        <v>3</v>
      </c>
      <c r="BA85" s="14">
        <v>1</v>
      </c>
      <c r="BB85" s="14">
        <v>6</v>
      </c>
    </row>
    <row r="86" spans="1:54" x14ac:dyDescent="0.25">
      <c r="A86" s="13" t="s">
        <v>819</v>
      </c>
      <c r="B86" s="13" t="s">
        <v>112</v>
      </c>
      <c r="C86" s="13" t="s">
        <v>120</v>
      </c>
      <c r="D86" s="13" t="s">
        <v>121</v>
      </c>
      <c r="E86" s="13" t="s">
        <v>1</v>
      </c>
      <c r="F86" s="14">
        <v>475</v>
      </c>
      <c r="G86" s="14">
        <v>11</v>
      </c>
      <c r="H86" s="90">
        <v>0.121</v>
      </c>
      <c r="I86" s="14">
        <v>36</v>
      </c>
      <c r="J86" s="90">
        <v>0.39600000000000002</v>
      </c>
      <c r="K86" s="14">
        <v>44</v>
      </c>
      <c r="L86" s="90">
        <v>0.48399999999999999</v>
      </c>
      <c r="M86" s="14">
        <v>8</v>
      </c>
      <c r="N86" s="90">
        <v>8.5000000000000006E-2</v>
      </c>
      <c r="O86" s="14">
        <v>58</v>
      </c>
      <c r="P86" s="90">
        <v>0.61699999999999999</v>
      </c>
      <c r="Q86" s="14">
        <v>28</v>
      </c>
      <c r="R86" s="90">
        <v>0.29799999999999999</v>
      </c>
      <c r="S86" s="14">
        <v>10</v>
      </c>
      <c r="T86" s="90">
        <v>0.13300000000000001</v>
      </c>
      <c r="U86" s="14">
        <v>37</v>
      </c>
      <c r="V86" s="90">
        <v>0.49299999999999999</v>
      </c>
      <c r="W86" s="14">
        <v>28</v>
      </c>
      <c r="X86" s="90">
        <v>0.373</v>
      </c>
      <c r="Y86" s="14">
        <v>11</v>
      </c>
      <c r="Z86" s="90">
        <v>0.128</v>
      </c>
      <c r="AA86" s="14">
        <v>36</v>
      </c>
      <c r="AB86" s="90">
        <v>0.41899999999999998</v>
      </c>
      <c r="AC86" s="14">
        <v>39</v>
      </c>
      <c r="AD86" s="90">
        <v>0.45300000000000001</v>
      </c>
      <c r="AE86" s="14">
        <v>8</v>
      </c>
      <c r="AF86" s="90">
        <v>0.17</v>
      </c>
      <c r="AG86" s="14">
        <v>14</v>
      </c>
      <c r="AH86" s="90">
        <v>0.29799999999999999</v>
      </c>
      <c r="AI86" s="14">
        <v>25</v>
      </c>
      <c r="AJ86" s="90">
        <v>0.53200000000000003</v>
      </c>
      <c r="AK86" s="14">
        <v>6</v>
      </c>
      <c r="AL86" s="90">
        <v>0.16700000000000001</v>
      </c>
      <c r="AM86" s="14">
        <v>16</v>
      </c>
      <c r="AN86" s="90">
        <v>0.44400000000000001</v>
      </c>
      <c r="AO86" s="14">
        <v>14</v>
      </c>
      <c r="AP86" s="90">
        <v>0.38900000000000001</v>
      </c>
      <c r="AQ86" s="14">
        <v>13</v>
      </c>
      <c r="AR86" s="90">
        <v>0.28299999999999997</v>
      </c>
      <c r="AS86" s="14">
        <v>21</v>
      </c>
      <c r="AT86" s="90">
        <v>0.45700000000000002</v>
      </c>
      <c r="AU86" s="14">
        <v>12</v>
      </c>
      <c r="AV86" s="90">
        <v>0.26100000000000001</v>
      </c>
      <c r="AW86" s="14">
        <v>393</v>
      </c>
      <c r="AX86" s="14">
        <v>82</v>
      </c>
      <c r="AY86" s="14">
        <v>457</v>
      </c>
      <c r="AZ86" s="14">
        <v>3</v>
      </c>
      <c r="BA86" s="14">
        <v>2</v>
      </c>
      <c r="BB86" s="14">
        <v>6</v>
      </c>
    </row>
    <row r="87" spans="1:54" x14ac:dyDescent="0.25">
      <c r="A87" s="13" t="s">
        <v>819</v>
      </c>
      <c r="B87" s="13" t="s">
        <v>112</v>
      </c>
      <c r="C87" s="13" t="s">
        <v>122</v>
      </c>
      <c r="D87" s="13" t="s">
        <v>123</v>
      </c>
      <c r="E87" s="13" t="s">
        <v>1</v>
      </c>
      <c r="F87" s="14">
        <v>18</v>
      </c>
      <c r="G87" s="14">
        <v>0</v>
      </c>
      <c r="H87" s="90">
        <v>0</v>
      </c>
      <c r="I87" s="14" t="s">
        <v>357</v>
      </c>
      <c r="J87" s="90" t="s">
        <v>814</v>
      </c>
      <c r="K87" s="14" t="s">
        <v>357</v>
      </c>
      <c r="L87" s="90" t="s">
        <v>814</v>
      </c>
      <c r="M87" s="14">
        <v>0</v>
      </c>
      <c r="N87" s="90">
        <v>0</v>
      </c>
      <c r="O87" s="14" t="s">
        <v>357</v>
      </c>
      <c r="P87" s="90">
        <v>0.5</v>
      </c>
      <c r="Q87" s="14" t="s">
        <v>357</v>
      </c>
      <c r="R87" s="90">
        <v>0.5</v>
      </c>
      <c r="S87" s="14">
        <v>0</v>
      </c>
      <c r="T87" s="90">
        <v>0</v>
      </c>
      <c r="U87" s="14">
        <v>0</v>
      </c>
      <c r="V87" s="90">
        <v>0</v>
      </c>
      <c r="W87" s="14" t="s">
        <v>357</v>
      </c>
      <c r="X87" s="90">
        <v>1</v>
      </c>
      <c r="Y87" s="14">
        <v>0</v>
      </c>
      <c r="Z87" s="90">
        <v>0</v>
      </c>
      <c r="AA87" s="14">
        <v>0</v>
      </c>
      <c r="AB87" s="90">
        <v>0</v>
      </c>
      <c r="AC87" s="14" t="s">
        <v>357</v>
      </c>
      <c r="AD87" s="90">
        <v>1</v>
      </c>
      <c r="AE87" s="14">
        <v>0</v>
      </c>
      <c r="AF87" s="90">
        <v>0</v>
      </c>
      <c r="AG87" s="14" t="s">
        <v>357</v>
      </c>
      <c r="AH87" s="90" t="s">
        <v>814</v>
      </c>
      <c r="AI87" s="14" t="s">
        <v>357</v>
      </c>
      <c r="AJ87" s="90" t="s">
        <v>814</v>
      </c>
      <c r="AK87" s="14" t="s">
        <v>357</v>
      </c>
      <c r="AL87" s="90" t="s">
        <v>814</v>
      </c>
      <c r="AM87" s="14" t="s">
        <v>357</v>
      </c>
      <c r="AN87" s="90" t="s">
        <v>814</v>
      </c>
      <c r="AO87" s="14">
        <v>0</v>
      </c>
      <c r="AP87" s="90">
        <v>0</v>
      </c>
      <c r="AQ87" s="14">
        <v>0</v>
      </c>
      <c r="AR87" s="90">
        <v>0</v>
      </c>
      <c r="AS87" s="14">
        <v>0</v>
      </c>
      <c r="AT87" s="90">
        <v>0</v>
      </c>
      <c r="AU87" s="14" t="s">
        <v>357</v>
      </c>
      <c r="AV87" s="90">
        <v>1</v>
      </c>
      <c r="AW87" s="14">
        <v>14</v>
      </c>
      <c r="AX87" s="14" t="s">
        <v>357</v>
      </c>
      <c r="AY87" s="14">
        <v>18</v>
      </c>
      <c r="AZ87" s="14">
        <v>2</v>
      </c>
      <c r="BA87" s="14">
        <v>1</v>
      </c>
      <c r="BB87" s="14">
        <v>5</v>
      </c>
    </row>
    <row r="88" spans="1:54" x14ac:dyDescent="0.25">
      <c r="A88" s="13" t="s">
        <v>819</v>
      </c>
      <c r="B88" s="13" t="s">
        <v>112</v>
      </c>
      <c r="C88" s="13" t="s">
        <v>122</v>
      </c>
      <c r="D88" s="13" t="s">
        <v>124</v>
      </c>
      <c r="E88" s="13" t="s">
        <v>1</v>
      </c>
      <c r="F88" s="14">
        <v>219</v>
      </c>
      <c r="G88" s="14">
        <v>7</v>
      </c>
      <c r="H88" s="90">
        <v>0.152</v>
      </c>
      <c r="I88" s="14">
        <v>20</v>
      </c>
      <c r="J88" s="90">
        <v>0.435</v>
      </c>
      <c r="K88" s="14">
        <v>19</v>
      </c>
      <c r="L88" s="90">
        <v>0.41299999999999998</v>
      </c>
      <c r="M88" s="14">
        <v>15</v>
      </c>
      <c r="N88" s="90">
        <v>0.35699999999999998</v>
      </c>
      <c r="O88" s="14">
        <v>8</v>
      </c>
      <c r="P88" s="90">
        <v>0.19</v>
      </c>
      <c r="Q88" s="14">
        <v>19</v>
      </c>
      <c r="R88" s="90">
        <v>0.45200000000000001</v>
      </c>
      <c r="S88" s="14">
        <v>9</v>
      </c>
      <c r="T88" s="90">
        <v>0.24299999999999999</v>
      </c>
      <c r="U88" s="14">
        <v>15</v>
      </c>
      <c r="V88" s="90">
        <v>0.40500000000000003</v>
      </c>
      <c r="W88" s="14">
        <v>13</v>
      </c>
      <c r="X88" s="90">
        <v>0.35099999999999998</v>
      </c>
      <c r="Y88" s="14" t="s">
        <v>357</v>
      </c>
      <c r="Z88" s="90" t="s">
        <v>814</v>
      </c>
      <c r="AA88" s="14">
        <v>13</v>
      </c>
      <c r="AB88" s="90">
        <v>0.41899999999999998</v>
      </c>
      <c r="AC88" s="14">
        <v>14</v>
      </c>
      <c r="AD88" s="90">
        <v>0.45200000000000001</v>
      </c>
      <c r="AE88" s="14">
        <v>5</v>
      </c>
      <c r="AF88" s="90">
        <v>0.38500000000000001</v>
      </c>
      <c r="AG88" s="14">
        <v>6</v>
      </c>
      <c r="AH88" s="90">
        <v>0.46200000000000002</v>
      </c>
      <c r="AI88" s="14" t="s">
        <v>357</v>
      </c>
      <c r="AJ88" s="90" t="s">
        <v>814</v>
      </c>
      <c r="AK88" s="14" t="s">
        <v>357</v>
      </c>
      <c r="AL88" s="90" t="s">
        <v>814</v>
      </c>
      <c r="AM88" s="14">
        <v>6</v>
      </c>
      <c r="AN88" s="90">
        <v>0.5</v>
      </c>
      <c r="AO88" s="14">
        <v>5</v>
      </c>
      <c r="AP88" s="90">
        <v>0.41699999999999998</v>
      </c>
      <c r="AQ88" s="14" t="s">
        <v>357</v>
      </c>
      <c r="AR88" s="90" t="s">
        <v>814</v>
      </c>
      <c r="AS88" s="14">
        <v>16</v>
      </c>
      <c r="AT88" s="90">
        <v>0.42099999999999999</v>
      </c>
      <c r="AU88" s="14">
        <v>18</v>
      </c>
      <c r="AV88" s="90">
        <v>0.47399999999999998</v>
      </c>
      <c r="AW88" s="14">
        <v>169</v>
      </c>
      <c r="AX88" s="14">
        <v>50</v>
      </c>
      <c r="AY88" s="14">
        <v>209</v>
      </c>
      <c r="AZ88" s="14">
        <v>3</v>
      </c>
      <c r="BA88" s="14">
        <v>1</v>
      </c>
      <c r="BB88" s="14">
        <v>6</v>
      </c>
    </row>
    <row r="89" spans="1:54" x14ac:dyDescent="0.25">
      <c r="A89" s="13" t="s">
        <v>819</v>
      </c>
      <c r="B89" s="13" t="s">
        <v>112</v>
      </c>
      <c r="C89" s="13" t="s">
        <v>125</v>
      </c>
      <c r="D89" s="13" t="s">
        <v>126</v>
      </c>
      <c r="E89" s="13" t="s">
        <v>1</v>
      </c>
      <c r="F89" s="14">
        <v>491</v>
      </c>
      <c r="G89" s="14">
        <v>5</v>
      </c>
      <c r="H89" s="90">
        <v>5.3999999999999999E-2</v>
      </c>
      <c r="I89" s="14">
        <v>43</v>
      </c>
      <c r="J89" s="90">
        <v>0.46200000000000002</v>
      </c>
      <c r="K89" s="14">
        <v>45</v>
      </c>
      <c r="L89" s="90">
        <v>0.48399999999999999</v>
      </c>
      <c r="M89" s="14">
        <v>11</v>
      </c>
      <c r="N89" s="90">
        <v>0.16200000000000001</v>
      </c>
      <c r="O89" s="14">
        <v>28</v>
      </c>
      <c r="P89" s="90">
        <v>0.41199999999999998</v>
      </c>
      <c r="Q89" s="14">
        <v>29</v>
      </c>
      <c r="R89" s="90">
        <v>0.42599999999999999</v>
      </c>
      <c r="S89" s="14">
        <v>12</v>
      </c>
      <c r="T89" s="90">
        <v>0.188</v>
      </c>
      <c r="U89" s="14">
        <v>23</v>
      </c>
      <c r="V89" s="90">
        <v>0.35899999999999999</v>
      </c>
      <c r="W89" s="14">
        <v>29</v>
      </c>
      <c r="X89" s="90">
        <v>0.45300000000000001</v>
      </c>
      <c r="Y89" s="14">
        <v>15</v>
      </c>
      <c r="Z89" s="90">
        <v>0.2</v>
      </c>
      <c r="AA89" s="14">
        <v>35</v>
      </c>
      <c r="AB89" s="90">
        <v>0.46700000000000003</v>
      </c>
      <c r="AC89" s="14">
        <v>25</v>
      </c>
      <c r="AD89" s="90">
        <v>0.33300000000000002</v>
      </c>
      <c r="AE89" s="14">
        <v>13</v>
      </c>
      <c r="AF89" s="90">
        <v>0.188</v>
      </c>
      <c r="AG89" s="14">
        <v>31</v>
      </c>
      <c r="AH89" s="90">
        <v>0.44900000000000001</v>
      </c>
      <c r="AI89" s="14">
        <v>25</v>
      </c>
      <c r="AJ89" s="90">
        <v>0.36199999999999999</v>
      </c>
      <c r="AK89" s="14">
        <v>7</v>
      </c>
      <c r="AL89" s="90">
        <v>0.115</v>
      </c>
      <c r="AM89" s="14">
        <v>36</v>
      </c>
      <c r="AN89" s="90">
        <v>0.59</v>
      </c>
      <c r="AO89" s="14">
        <v>18</v>
      </c>
      <c r="AP89" s="90">
        <v>0.29499999999999998</v>
      </c>
      <c r="AQ89" s="14">
        <v>16</v>
      </c>
      <c r="AR89" s="90">
        <v>0.26200000000000001</v>
      </c>
      <c r="AS89" s="14">
        <v>19</v>
      </c>
      <c r="AT89" s="90">
        <v>0.311</v>
      </c>
      <c r="AU89" s="14">
        <v>26</v>
      </c>
      <c r="AV89" s="90">
        <v>0.42599999999999999</v>
      </c>
      <c r="AW89" s="14">
        <v>369</v>
      </c>
      <c r="AX89" s="14">
        <v>122</v>
      </c>
      <c r="AY89" s="14">
        <v>474</v>
      </c>
      <c r="AZ89" s="14">
        <v>5</v>
      </c>
      <c r="BA89" s="14">
        <v>2</v>
      </c>
      <c r="BB89" s="14">
        <v>8</v>
      </c>
    </row>
    <row r="90" spans="1:54" x14ac:dyDescent="0.25">
      <c r="A90" s="13" t="s">
        <v>819</v>
      </c>
      <c r="B90" s="13" t="s">
        <v>112</v>
      </c>
      <c r="C90" s="13" t="s">
        <v>125</v>
      </c>
      <c r="D90" s="13" t="s">
        <v>127</v>
      </c>
      <c r="E90" s="13" t="s">
        <v>1</v>
      </c>
      <c r="F90" s="14">
        <v>272</v>
      </c>
      <c r="G90" s="14">
        <v>8</v>
      </c>
      <c r="H90" s="90">
        <v>0.2</v>
      </c>
      <c r="I90" s="14">
        <v>17</v>
      </c>
      <c r="J90" s="90">
        <v>0.42499999999999999</v>
      </c>
      <c r="K90" s="14">
        <v>15</v>
      </c>
      <c r="L90" s="90">
        <v>0.375</v>
      </c>
      <c r="M90" s="14">
        <v>9</v>
      </c>
      <c r="N90" s="90">
        <v>0.19600000000000001</v>
      </c>
      <c r="O90" s="14">
        <v>23</v>
      </c>
      <c r="P90" s="90">
        <v>0.5</v>
      </c>
      <c r="Q90" s="14">
        <v>14</v>
      </c>
      <c r="R90" s="90">
        <v>0.30399999999999999</v>
      </c>
      <c r="S90" s="14" t="s">
        <v>357</v>
      </c>
      <c r="T90" s="90">
        <v>0.114</v>
      </c>
      <c r="U90" s="14">
        <v>17</v>
      </c>
      <c r="V90" s="90">
        <v>0.48599999999999999</v>
      </c>
      <c r="W90" s="14">
        <v>14</v>
      </c>
      <c r="X90" s="90">
        <v>0.4</v>
      </c>
      <c r="Y90" s="14">
        <v>5</v>
      </c>
      <c r="Z90" s="90">
        <v>0.13500000000000001</v>
      </c>
      <c r="AA90" s="14">
        <v>17</v>
      </c>
      <c r="AB90" s="90">
        <v>0.45900000000000002</v>
      </c>
      <c r="AC90" s="14">
        <v>15</v>
      </c>
      <c r="AD90" s="90">
        <v>0.40500000000000003</v>
      </c>
      <c r="AE90" s="14">
        <v>6</v>
      </c>
      <c r="AF90" s="90">
        <v>0.2</v>
      </c>
      <c r="AG90" s="14">
        <v>8</v>
      </c>
      <c r="AH90" s="90">
        <v>0.26700000000000002</v>
      </c>
      <c r="AI90" s="14">
        <v>16</v>
      </c>
      <c r="AJ90" s="90">
        <v>0.53300000000000003</v>
      </c>
      <c r="AK90" s="14">
        <v>5</v>
      </c>
      <c r="AL90" s="90">
        <v>0.156</v>
      </c>
      <c r="AM90" s="14">
        <v>15</v>
      </c>
      <c r="AN90" s="90">
        <v>0.46899999999999997</v>
      </c>
      <c r="AO90" s="14">
        <v>12</v>
      </c>
      <c r="AP90" s="90">
        <v>0.375</v>
      </c>
      <c r="AQ90" s="14">
        <v>8</v>
      </c>
      <c r="AR90" s="90">
        <v>0.154</v>
      </c>
      <c r="AS90" s="14">
        <v>20</v>
      </c>
      <c r="AT90" s="90">
        <v>0.38500000000000001</v>
      </c>
      <c r="AU90" s="14">
        <v>24</v>
      </c>
      <c r="AV90" s="90">
        <v>0.46200000000000002</v>
      </c>
      <c r="AW90" s="14">
        <v>188</v>
      </c>
      <c r="AX90" s="14">
        <v>84</v>
      </c>
      <c r="AY90" s="14">
        <v>260</v>
      </c>
      <c r="AZ90" s="14">
        <v>4</v>
      </c>
      <c r="BA90" s="14">
        <v>2</v>
      </c>
      <c r="BB90" s="14">
        <v>7</v>
      </c>
    </row>
    <row r="91" spans="1:54" x14ac:dyDescent="0.25">
      <c r="A91" s="13" t="s">
        <v>819</v>
      </c>
      <c r="B91" s="13" t="s">
        <v>112</v>
      </c>
      <c r="C91" s="13" t="s">
        <v>128</v>
      </c>
      <c r="D91" s="13" t="s">
        <v>129</v>
      </c>
      <c r="E91" s="13" t="s">
        <v>1</v>
      </c>
      <c r="F91" s="14" t="s">
        <v>357</v>
      </c>
      <c r="G91" s="14">
        <v>0</v>
      </c>
      <c r="H91" s="90">
        <v>0</v>
      </c>
      <c r="I91" s="14">
        <v>0</v>
      </c>
      <c r="J91" s="90">
        <v>0</v>
      </c>
      <c r="K91" s="14" t="s">
        <v>357</v>
      </c>
      <c r="L91" s="90">
        <v>1</v>
      </c>
      <c r="M91" s="14">
        <v>0</v>
      </c>
      <c r="N91" s="90" t="s">
        <v>364</v>
      </c>
      <c r="O91" s="14">
        <v>0</v>
      </c>
      <c r="P91" s="90" t="s">
        <v>364</v>
      </c>
      <c r="Q91" s="14">
        <v>0</v>
      </c>
      <c r="R91" s="90" t="s">
        <v>364</v>
      </c>
      <c r="S91" s="14">
        <v>0</v>
      </c>
      <c r="T91" s="90">
        <v>0</v>
      </c>
      <c r="U91" s="14">
        <v>0</v>
      </c>
      <c r="V91" s="90">
        <v>0</v>
      </c>
      <c r="W91" s="14" t="s">
        <v>357</v>
      </c>
      <c r="X91" s="90">
        <v>1</v>
      </c>
      <c r="Y91" s="14">
        <v>0</v>
      </c>
      <c r="Z91" s="90">
        <v>0</v>
      </c>
      <c r="AA91" s="14" t="s">
        <v>357</v>
      </c>
      <c r="AB91" s="90">
        <v>1</v>
      </c>
      <c r="AC91" s="14">
        <v>0</v>
      </c>
      <c r="AD91" s="90">
        <v>0</v>
      </c>
      <c r="AE91" s="14">
        <v>0</v>
      </c>
      <c r="AF91" s="90" t="s">
        <v>364</v>
      </c>
      <c r="AG91" s="14">
        <v>0</v>
      </c>
      <c r="AH91" s="90" t="s">
        <v>364</v>
      </c>
      <c r="AI91" s="14">
        <v>0</v>
      </c>
      <c r="AJ91" s="90" t="s">
        <v>364</v>
      </c>
      <c r="AK91" s="14">
        <v>0</v>
      </c>
      <c r="AL91" s="90" t="s">
        <v>364</v>
      </c>
      <c r="AM91" s="14">
        <v>0</v>
      </c>
      <c r="AN91" s="90" t="s">
        <v>364</v>
      </c>
      <c r="AO91" s="14">
        <v>0</v>
      </c>
      <c r="AP91" s="90" t="s">
        <v>364</v>
      </c>
      <c r="AQ91" s="14">
        <v>0</v>
      </c>
      <c r="AR91" s="90" t="s">
        <v>364</v>
      </c>
      <c r="AS91" s="14">
        <v>0</v>
      </c>
      <c r="AT91" s="90" t="s">
        <v>364</v>
      </c>
      <c r="AU91" s="14">
        <v>0</v>
      </c>
      <c r="AV91" s="90" t="s">
        <v>364</v>
      </c>
      <c r="AW91" s="14" t="s">
        <v>357</v>
      </c>
      <c r="AX91" s="14">
        <v>0</v>
      </c>
      <c r="AY91" s="14">
        <v>3</v>
      </c>
      <c r="AZ91" s="14">
        <v>8</v>
      </c>
      <c r="BA91" s="14">
        <v>6</v>
      </c>
      <c r="BB91" s="14">
        <v>12</v>
      </c>
    </row>
    <row r="92" spans="1:54" x14ac:dyDescent="0.25">
      <c r="A92" s="13" t="s">
        <v>819</v>
      </c>
      <c r="B92" s="13" t="s">
        <v>309</v>
      </c>
      <c r="C92" s="13" t="s">
        <v>310</v>
      </c>
      <c r="D92" s="13" t="s">
        <v>311</v>
      </c>
      <c r="E92" s="13" t="s">
        <v>1</v>
      </c>
      <c r="F92" s="14">
        <v>799</v>
      </c>
      <c r="G92" s="14">
        <v>21</v>
      </c>
      <c r="H92" s="90">
        <v>0.16500000000000001</v>
      </c>
      <c r="I92" s="14">
        <v>53</v>
      </c>
      <c r="J92" s="90">
        <v>0.41699999999999998</v>
      </c>
      <c r="K92" s="14">
        <v>53</v>
      </c>
      <c r="L92" s="90">
        <v>0.41699999999999998</v>
      </c>
      <c r="M92" s="14">
        <v>15</v>
      </c>
      <c r="N92" s="90">
        <v>0.127</v>
      </c>
      <c r="O92" s="14">
        <v>54</v>
      </c>
      <c r="P92" s="90">
        <v>0.45800000000000002</v>
      </c>
      <c r="Q92" s="14">
        <v>49</v>
      </c>
      <c r="R92" s="90">
        <v>0.41499999999999998</v>
      </c>
      <c r="S92" s="14">
        <v>16</v>
      </c>
      <c r="T92" s="90">
        <v>0.158</v>
      </c>
      <c r="U92" s="14">
        <v>45</v>
      </c>
      <c r="V92" s="90">
        <v>0.44600000000000001</v>
      </c>
      <c r="W92" s="14">
        <v>40</v>
      </c>
      <c r="X92" s="90">
        <v>0.39600000000000002</v>
      </c>
      <c r="Y92" s="14">
        <v>14</v>
      </c>
      <c r="Z92" s="90">
        <v>0.10299999999999999</v>
      </c>
      <c r="AA92" s="14">
        <v>68</v>
      </c>
      <c r="AB92" s="90">
        <v>0.5</v>
      </c>
      <c r="AC92" s="14">
        <v>54</v>
      </c>
      <c r="AD92" s="90">
        <v>0.39700000000000002</v>
      </c>
      <c r="AE92" s="14">
        <v>17</v>
      </c>
      <c r="AF92" s="90">
        <v>0.14799999999999999</v>
      </c>
      <c r="AG92" s="14">
        <v>56</v>
      </c>
      <c r="AH92" s="90">
        <v>0.48699999999999999</v>
      </c>
      <c r="AI92" s="14">
        <v>42</v>
      </c>
      <c r="AJ92" s="90">
        <v>0.36499999999999999</v>
      </c>
      <c r="AK92" s="14">
        <v>14</v>
      </c>
      <c r="AL92" s="90">
        <v>0.159</v>
      </c>
      <c r="AM92" s="14">
        <v>36</v>
      </c>
      <c r="AN92" s="90">
        <v>0.40899999999999997</v>
      </c>
      <c r="AO92" s="14">
        <v>38</v>
      </c>
      <c r="AP92" s="90">
        <v>0.432</v>
      </c>
      <c r="AQ92" s="14">
        <v>22</v>
      </c>
      <c r="AR92" s="90">
        <v>0.193</v>
      </c>
      <c r="AS92" s="14">
        <v>44</v>
      </c>
      <c r="AT92" s="90">
        <v>0.38600000000000001</v>
      </c>
      <c r="AU92" s="14">
        <v>48</v>
      </c>
      <c r="AV92" s="90">
        <v>0.42099999999999999</v>
      </c>
      <c r="AW92" s="14">
        <v>597</v>
      </c>
      <c r="AX92" s="14">
        <v>202</v>
      </c>
      <c r="AY92" s="14">
        <v>787</v>
      </c>
      <c r="AZ92" s="14">
        <v>4</v>
      </c>
      <c r="BA92" s="14">
        <v>2</v>
      </c>
      <c r="BB92" s="14">
        <v>6</v>
      </c>
    </row>
    <row r="93" spans="1:54" x14ac:dyDescent="0.25">
      <c r="A93" s="13" t="s">
        <v>819</v>
      </c>
      <c r="B93" s="13" t="s">
        <v>309</v>
      </c>
      <c r="C93" s="13" t="s">
        <v>312</v>
      </c>
      <c r="D93" s="13" t="s">
        <v>313</v>
      </c>
      <c r="E93" s="13" t="s">
        <v>1</v>
      </c>
      <c r="F93" s="14">
        <v>268</v>
      </c>
      <c r="G93" s="14">
        <v>14</v>
      </c>
      <c r="H93" s="90">
        <v>0.29799999999999999</v>
      </c>
      <c r="I93" s="14">
        <v>14</v>
      </c>
      <c r="J93" s="90">
        <v>0.29799999999999999</v>
      </c>
      <c r="K93" s="14">
        <v>19</v>
      </c>
      <c r="L93" s="90">
        <v>0.40400000000000003</v>
      </c>
      <c r="M93" s="14">
        <v>11</v>
      </c>
      <c r="N93" s="90">
        <v>0.22900000000000001</v>
      </c>
      <c r="O93" s="14">
        <v>20</v>
      </c>
      <c r="P93" s="90">
        <v>0.41699999999999998</v>
      </c>
      <c r="Q93" s="14">
        <v>17</v>
      </c>
      <c r="R93" s="90">
        <v>0.35399999999999998</v>
      </c>
      <c r="S93" s="14">
        <v>8</v>
      </c>
      <c r="T93" s="90">
        <v>0.19</v>
      </c>
      <c r="U93" s="14">
        <v>21</v>
      </c>
      <c r="V93" s="90">
        <v>0.5</v>
      </c>
      <c r="W93" s="14">
        <v>13</v>
      </c>
      <c r="X93" s="90">
        <v>0.31</v>
      </c>
      <c r="Y93" s="14">
        <v>5</v>
      </c>
      <c r="Z93" s="90">
        <v>0.13900000000000001</v>
      </c>
      <c r="AA93" s="14">
        <v>14</v>
      </c>
      <c r="AB93" s="90">
        <v>0.38900000000000001</v>
      </c>
      <c r="AC93" s="14">
        <v>17</v>
      </c>
      <c r="AD93" s="90">
        <v>0.47199999999999998</v>
      </c>
      <c r="AE93" s="14">
        <v>11</v>
      </c>
      <c r="AF93" s="90">
        <v>0.27500000000000002</v>
      </c>
      <c r="AG93" s="14">
        <v>17</v>
      </c>
      <c r="AH93" s="90">
        <v>0.42499999999999999</v>
      </c>
      <c r="AI93" s="14">
        <v>12</v>
      </c>
      <c r="AJ93" s="90">
        <v>0.3</v>
      </c>
      <c r="AK93" s="14" t="s">
        <v>357</v>
      </c>
      <c r="AL93" s="90" t="s">
        <v>814</v>
      </c>
      <c r="AM93" s="14">
        <v>12</v>
      </c>
      <c r="AN93" s="90">
        <v>0.48</v>
      </c>
      <c r="AO93" s="14">
        <v>12</v>
      </c>
      <c r="AP93" s="90">
        <v>0.48</v>
      </c>
      <c r="AQ93" s="14">
        <v>5</v>
      </c>
      <c r="AR93" s="90">
        <v>0.16700000000000001</v>
      </c>
      <c r="AS93" s="14">
        <v>11</v>
      </c>
      <c r="AT93" s="90">
        <v>0.36699999999999999</v>
      </c>
      <c r="AU93" s="14">
        <v>14</v>
      </c>
      <c r="AV93" s="90">
        <v>0.46700000000000003</v>
      </c>
      <c r="AW93" s="14">
        <v>213</v>
      </c>
      <c r="AX93" s="14">
        <v>55</v>
      </c>
      <c r="AY93" s="14">
        <v>264</v>
      </c>
      <c r="AZ93" s="14">
        <v>4</v>
      </c>
      <c r="BA93" s="14">
        <v>2</v>
      </c>
      <c r="BB93" s="14">
        <v>8</v>
      </c>
    </row>
    <row r="94" spans="1:54" x14ac:dyDescent="0.25">
      <c r="A94" s="13" t="s">
        <v>819</v>
      </c>
      <c r="B94" s="13" t="s">
        <v>309</v>
      </c>
      <c r="C94" s="13" t="s">
        <v>314</v>
      </c>
      <c r="D94" s="13" t="s">
        <v>315</v>
      </c>
      <c r="E94" s="13" t="s">
        <v>1</v>
      </c>
      <c r="F94" s="14">
        <v>667</v>
      </c>
      <c r="G94" s="14">
        <v>13</v>
      </c>
      <c r="H94" s="90">
        <v>0.121</v>
      </c>
      <c r="I94" s="14">
        <v>56</v>
      </c>
      <c r="J94" s="90">
        <v>0.52300000000000002</v>
      </c>
      <c r="K94" s="14">
        <v>38</v>
      </c>
      <c r="L94" s="90">
        <v>0.35499999999999998</v>
      </c>
      <c r="M94" s="14">
        <v>13</v>
      </c>
      <c r="N94" s="90">
        <v>0.11600000000000001</v>
      </c>
      <c r="O94" s="14">
        <v>55</v>
      </c>
      <c r="P94" s="90">
        <v>0.49099999999999999</v>
      </c>
      <c r="Q94" s="14">
        <v>44</v>
      </c>
      <c r="R94" s="90">
        <v>0.39300000000000002</v>
      </c>
      <c r="S94" s="14">
        <v>18</v>
      </c>
      <c r="T94" s="90">
        <v>0.189</v>
      </c>
      <c r="U94" s="14">
        <v>44</v>
      </c>
      <c r="V94" s="90">
        <v>0.46300000000000002</v>
      </c>
      <c r="W94" s="14">
        <v>33</v>
      </c>
      <c r="X94" s="90">
        <v>0.34699999999999998</v>
      </c>
      <c r="Y94" s="14">
        <v>13</v>
      </c>
      <c r="Z94" s="90">
        <v>0.14299999999999999</v>
      </c>
      <c r="AA94" s="14">
        <v>46</v>
      </c>
      <c r="AB94" s="90">
        <v>0.505</v>
      </c>
      <c r="AC94" s="14">
        <v>32</v>
      </c>
      <c r="AD94" s="90">
        <v>0.35199999999999998</v>
      </c>
      <c r="AE94" s="14">
        <v>12</v>
      </c>
      <c r="AF94" s="90">
        <v>0.105</v>
      </c>
      <c r="AG94" s="14">
        <v>53</v>
      </c>
      <c r="AH94" s="90">
        <v>0.46500000000000002</v>
      </c>
      <c r="AI94" s="14">
        <v>49</v>
      </c>
      <c r="AJ94" s="90">
        <v>0.43</v>
      </c>
      <c r="AK94" s="14">
        <v>9</v>
      </c>
      <c r="AL94" s="90">
        <v>0.13</v>
      </c>
      <c r="AM94" s="14">
        <v>29</v>
      </c>
      <c r="AN94" s="90">
        <v>0.42</v>
      </c>
      <c r="AO94" s="14">
        <v>31</v>
      </c>
      <c r="AP94" s="90">
        <v>0.44900000000000001</v>
      </c>
      <c r="AQ94" s="14">
        <v>11</v>
      </c>
      <c r="AR94" s="90">
        <v>0.13900000000000001</v>
      </c>
      <c r="AS94" s="14">
        <v>32</v>
      </c>
      <c r="AT94" s="90">
        <v>0.40500000000000003</v>
      </c>
      <c r="AU94" s="14">
        <v>36</v>
      </c>
      <c r="AV94" s="90">
        <v>0.45600000000000002</v>
      </c>
      <c r="AW94" s="14">
        <v>519</v>
      </c>
      <c r="AX94" s="14">
        <v>148</v>
      </c>
      <c r="AY94" s="14">
        <v>642</v>
      </c>
      <c r="AZ94" s="14">
        <v>5</v>
      </c>
      <c r="BA94" s="14">
        <v>3</v>
      </c>
      <c r="BB94" s="14">
        <v>8</v>
      </c>
    </row>
    <row r="95" spans="1:54" x14ac:dyDescent="0.25">
      <c r="A95" s="13" t="s">
        <v>819</v>
      </c>
      <c r="B95" s="13" t="s">
        <v>309</v>
      </c>
      <c r="C95" s="13" t="s">
        <v>316</v>
      </c>
      <c r="D95" s="13" t="s">
        <v>317</v>
      </c>
      <c r="E95" s="13" t="s">
        <v>1</v>
      </c>
      <c r="F95" s="14">
        <v>123</v>
      </c>
      <c r="G95" s="14" t="s">
        <v>357</v>
      </c>
      <c r="H95" s="90" t="s">
        <v>814</v>
      </c>
      <c r="I95" s="14">
        <v>9</v>
      </c>
      <c r="J95" s="90">
        <v>0.40899999999999997</v>
      </c>
      <c r="K95" s="14">
        <v>10</v>
      </c>
      <c r="L95" s="90">
        <v>0.45500000000000002</v>
      </c>
      <c r="M95" s="14">
        <v>5</v>
      </c>
      <c r="N95" s="90">
        <v>0.20799999999999999</v>
      </c>
      <c r="O95" s="14">
        <v>7</v>
      </c>
      <c r="P95" s="90">
        <v>0.29199999999999998</v>
      </c>
      <c r="Q95" s="14">
        <v>12</v>
      </c>
      <c r="R95" s="90">
        <v>0.5</v>
      </c>
      <c r="S95" s="14" t="s">
        <v>357</v>
      </c>
      <c r="T95" s="90" t="s">
        <v>814</v>
      </c>
      <c r="U95" s="14">
        <v>9</v>
      </c>
      <c r="V95" s="90">
        <v>0.56200000000000006</v>
      </c>
      <c r="W95" s="14">
        <v>6</v>
      </c>
      <c r="X95" s="90">
        <v>0.375</v>
      </c>
      <c r="Y95" s="14" t="s">
        <v>357</v>
      </c>
      <c r="Z95" s="90" t="s">
        <v>814</v>
      </c>
      <c r="AA95" s="14">
        <v>6</v>
      </c>
      <c r="AB95" s="90">
        <v>0.4</v>
      </c>
      <c r="AC95" s="14">
        <v>6</v>
      </c>
      <c r="AD95" s="90">
        <v>0.4</v>
      </c>
      <c r="AE95" s="14" t="s">
        <v>357</v>
      </c>
      <c r="AF95" s="90" t="s">
        <v>814</v>
      </c>
      <c r="AG95" s="14">
        <v>10</v>
      </c>
      <c r="AH95" s="90">
        <v>0.58799999999999997</v>
      </c>
      <c r="AI95" s="14">
        <v>5</v>
      </c>
      <c r="AJ95" s="90">
        <v>0.29399999999999998</v>
      </c>
      <c r="AK95" s="14" t="s">
        <v>357</v>
      </c>
      <c r="AL95" s="90" t="s">
        <v>814</v>
      </c>
      <c r="AM95" s="14">
        <v>6</v>
      </c>
      <c r="AN95" s="90">
        <v>0.375</v>
      </c>
      <c r="AO95" s="14">
        <v>7</v>
      </c>
      <c r="AP95" s="90">
        <v>0.438</v>
      </c>
      <c r="AQ95" s="14" t="s">
        <v>357</v>
      </c>
      <c r="AR95" s="90" t="s">
        <v>814</v>
      </c>
      <c r="AS95" s="14" t="s">
        <v>357</v>
      </c>
      <c r="AT95" s="90" t="s">
        <v>814</v>
      </c>
      <c r="AU95" s="14">
        <v>6</v>
      </c>
      <c r="AV95" s="90">
        <v>0.46200000000000002</v>
      </c>
      <c r="AW95" s="14">
        <v>94</v>
      </c>
      <c r="AX95" s="14">
        <v>29</v>
      </c>
      <c r="AY95" s="14">
        <v>121</v>
      </c>
      <c r="AZ95" s="14">
        <v>3</v>
      </c>
      <c r="BA95" s="14">
        <v>2</v>
      </c>
      <c r="BB95" s="14">
        <v>8</v>
      </c>
    </row>
    <row r="96" spans="1:54" x14ac:dyDescent="0.25">
      <c r="A96" s="13" t="s">
        <v>819</v>
      </c>
      <c r="B96" s="13" t="s">
        <v>318</v>
      </c>
      <c r="C96" s="13" t="s">
        <v>319</v>
      </c>
      <c r="D96" s="13" t="s">
        <v>320</v>
      </c>
      <c r="E96" s="13" t="s">
        <v>1</v>
      </c>
      <c r="F96" s="14">
        <v>286</v>
      </c>
      <c r="G96" s="14">
        <v>9</v>
      </c>
      <c r="H96" s="90">
        <v>0.17</v>
      </c>
      <c r="I96" s="14">
        <v>21</v>
      </c>
      <c r="J96" s="90">
        <v>0.39600000000000002</v>
      </c>
      <c r="K96" s="14">
        <v>23</v>
      </c>
      <c r="L96" s="90">
        <v>0.434</v>
      </c>
      <c r="M96" s="14">
        <v>8</v>
      </c>
      <c r="N96" s="90">
        <v>0.24199999999999999</v>
      </c>
      <c r="O96" s="14">
        <v>12</v>
      </c>
      <c r="P96" s="90">
        <v>0.36399999999999999</v>
      </c>
      <c r="Q96" s="14">
        <v>13</v>
      </c>
      <c r="R96" s="90">
        <v>0.39400000000000002</v>
      </c>
      <c r="S96" s="14" t="s">
        <v>357</v>
      </c>
      <c r="T96" s="90" t="s">
        <v>814</v>
      </c>
      <c r="U96" s="14">
        <v>21</v>
      </c>
      <c r="V96" s="90">
        <v>0.46700000000000003</v>
      </c>
      <c r="W96" s="14">
        <v>20</v>
      </c>
      <c r="X96" s="90">
        <v>0.44400000000000001</v>
      </c>
      <c r="Y96" s="14" t="s">
        <v>357</v>
      </c>
      <c r="Z96" s="90" t="s">
        <v>814</v>
      </c>
      <c r="AA96" s="14">
        <v>15</v>
      </c>
      <c r="AB96" s="90">
        <v>0.41699999999999998</v>
      </c>
      <c r="AC96" s="14">
        <v>17</v>
      </c>
      <c r="AD96" s="90">
        <v>0.47199999999999998</v>
      </c>
      <c r="AE96" s="14" t="s">
        <v>357</v>
      </c>
      <c r="AF96" s="90" t="s">
        <v>814</v>
      </c>
      <c r="AG96" s="14">
        <v>18</v>
      </c>
      <c r="AH96" s="90">
        <v>0.40899999999999997</v>
      </c>
      <c r="AI96" s="14">
        <v>22</v>
      </c>
      <c r="AJ96" s="90">
        <v>0.5</v>
      </c>
      <c r="AK96" s="14" t="s">
        <v>357</v>
      </c>
      <c r="AL96" s="90" t="s">
        <v>814</v>
      </c>
      <c r="AM96" s="14">
        <v>13</v>
      </c>
      <c r="AN96" s="90">
        <v>0.39400000000000002</v>
      </c>
      <c r="AO96" s="14">
        <v>16</v>
      </c>
      <c r="AP96" s="90">
        <v>0.48499999999999999</v>
      </c>
      <c r="AQ96" s="14">
        <v>5</v>
      </c>
      <c r="AR96" s="90">
        <v>0.11899999999999999</v>
      </c>
      <c r="AS96" s="14">
        <v>15</v>
      </c>
      <c r="AT96" s="90">
        <v>0.35699999999999998</v>
      </c>
      <c r="AU96" s="14">
        <v>22</v>
      </c>
      <c r="AV96" s="90">
        <v>0.52400000000000002</v>
      </c>
      <c r="AW96" s="14">
        <v>211</v>
      </c>
      <c r="AX96" s="14">
        <v>75</v>
      </c>
      <c r="AY96" s="14">
        <v>281</v>
      </c>
      <c r="AZ96" s="14">
        <v>4</v>
      </c>
      <c r="BA96" s="14">
        <v>2</v>
      </c>
      <c r="BB96" s="14">
        <v>6</v>
      </c>
    </row>
    <row r="97" spans="1:54" x14ac:dyDescent="0.25">
      <c r="A97" s="13" t="s">
        <v>819</v>
      </c>
      <c r="B97" s="13" t="s">
        <v>318</v>
      </c>
      <c r="C97" s="13" t="s">
        <v>321</v>
      </c>
      <c r="D97" s="13" t="s">
        <v>322</v>
      </c>
      <c r="E97" s="13" t="s">
        <v>1</v>
      </c>
      <c r="F97" s="14">
        <v>1218</v>
      </c>
      <c r="G97" s="14">
        <v>40</v>
      </c>
      <c r="H97" s="90">
        <v>0.22</v>
      </c>
      <c r="I97" s="14">
        <v>79</v>
      </c>
      <c r="J97" s="90">
        <v>0.434</v>
      </c>
      <c r="K97" s="14">
        <v>63</v>
      </c>
      <c r="L97" s="90">
        <v>0.34599999999999997</v>
      </c>
      <c r="M97" s="14">
        <v>32</v>
      </c>
      <c r="N97" s="90">
        <v>0.152</v>
      </c>
      <c r="O97" s="14">
        <v>89</v>
      </c>
      <c r="P97" s="90">
        <v>0.42399999999999999</v>
      </c>
      <c r="Q97" s="14">
        <v>89</v>
      </c>
      <c r="R97" s="90">
        <v>0.42399999999999999</v>
      </c>
      <c r="S97" s="14">
        <v>28</v>
      </c>
      <c r="T97" s="90">
        <v>0.17599999999999999</v>
      </c>
      <c r="U97" s="14">
        <v>68</v>
      </c>
      <c r="V97" s="90">
        <v>0.42799999999999999</v>
      </c>
      <c r="W97" s="14">
        <v>63</v>
      </c>
      <c r="X97" s="90">
        <v>0.39600000000000002</v>
      </c>
      <c r="Y97" s="14">
        <v>33</v>
      </c>
      <c r="Z97" s="90">
        <v>0.19</v>
      </c>
      <c r="AA97" s="14">
        <v>71</v>
      </c>
      <c r="AB97" s="90">
        <v>0.40799999999999997</v>
      </c>
      <c r="AC97" s="14">
        <v>70</v>
      </c>
      <c r="AD97" s="90">
        <v>0.40200000000000002</v>
      </c>
      <c r="AE97" s="14">
        <v>36</v>
      </c>
      <c r="AF97" s="90">
        <v>0.20300000000000001</v>
      </c>
      <c r="AG97" s="14">
        <v>78</v>
      </c>
      <c r="AH97" s="90">
        <v>0.441</v>
      </c>
      <c r="AI97" s="14">
        <v>63</v>
      </c>
      <c r="AJ97" s="90">
        <v>0.35599999999999998</v>
      </c>
      <c r="AK97" s="14">
        <v>37</v>
      </c>
      <c r="AL97" s="90">
        <v>0.23100000000000001</v>
      </c>
      <c r="AM97" s="14">
        <v>53</v>
      </c>
      <c r="AN97" s="90">
        <v>0.33100000000000002</v>
      </c>
      <c r="AO97" s="14">
        <v>70</v>
      </c>
      <c r="AP97" s="90">
        <v>0.438</v>
      </c>
      <c r="AQ97" s="14">
        <v>35</v>
      </c>
      <c r="AR97" s="90">
        <v>0.224</v>
      </c>
      <c r="AS97" s="14">
        <v>70</v>
      </c>
      <c r="AT97" s="90">
        <v>0.44900000000000001</v>
      </c>
      <c r="AU97" s="14">
        <v>51</v>
      </c>
      <c r="AV97" s="90">
        <v>0.32700000000000001</v>
      </c>
      <c r="AW97" s="14">
        <v>902</v>
      </c>
      <c r="AX97" s="14">
        <v>316</v>
      </c>
      <c r="AY97" s="14">
        <v>1138</v>
      </c>
      <c r="AZ97" s="14">
        <v>3</v>
      </c>
      <c r="BA97" s="14">
        <v>1</v>
      </c>
      <c r="BB97" s="14">
        <v>7</v>
      </c>
    </row>
    <row r="98" spans="1:54" x14ac:dyDescent="0.25">
      <c r="A98" s="13" t="s">
        <v>819</v>
      </c>
      <c r="B98" s="13" t="s">
        <v>318</v>
      </c>
      <c r="C98" s="13" t="s">
        <v>323</v>
      </c>
      <c r="D98" s="13" t="s">
        <v>324</v>
      </c>
      <c r="E98" s="13" t="s">
        <v>1</v>
      </c>
      <c r="F98" s="14">
        <v>312</v>
      </c>
      <c r="G98" s="14">
        <v>7</v>
      </c>
      <c r="H98" s="90">
        <v>0.17100000000000001</v>
      </c>
      <c r="I98" s="14">
        <v>22</v>
      </c>
      <c r="J98" s="90">
        <v>0.53700000000000003</v>
      </c>
      <c r="K98" s="14">
        <v>12</v>
      </c>
      <c r="L98" s="90">
        <v>0.29299999999999998</v>
      </c>
      <c r="M98" s="14">
        <v>9</v>
      </c>
      <c r="N98" s="90">
        <v>0.184</v>
      </c>
      <c r="O98" s="14">
        <v>19</v>
      </c>
      <c r="P98" s="90">
        <v>0.38800000000000001</v>
      </c>
      <c r="Q98" s="14">
        <v>21</v>
      </c>
      <c r="R98" s="90">
        <v>0.42899999999999999</v>
      </c>
      <c r="S98" s="14">
        <v>9</v>
      </c>
      <c r="T98" s="90">
        <v>0.19600000000000001</v>
      </c>
      <c r="U98" s="14">
        <v>13</v>
      </c>
      <c r="V98" s="90">
        <v>0.28299999999999997</v>
      </c>
      <c r="W98" s="14">
        <v>24</v>
      </c>
      <c r="X98" s="90">
        <v>0.52200000000000002</v>
      </c>
      <c r="Y98" s="14">
        <v>9</v>
      </c>
      <c r="Z98" s="90">
        <v>0.19600000000000001</v>
      </c>
      <c r="AA98" s="14">
        <v>22</v>
      </c>
      <c r="AB98" s="90">
        <v>0.47799999999999998</v>
      </c>
      <c r="AC98" s="14">
        <v>15</v>
      </c>
      <c r="AD98" s="90">
        <v>0.32600000000000001</v>
      </c>
      <c r="AE98" s="14">
        <v>10</v>
      </c>
      <c r="AF98" s="90">
        <v>0.16900000000000001</v>
      </c>
      <c r="AG98" s="14">
        <v>29</v>
      </c>
      <c r="AH98" s="90">
        <v>0.49199999999999999</v>
      </c>
      <c r="AI98" s="14">
        <v>20</v>
      </c>
      <c r="AJ98" s="90">
        <v>0.33900000000000002</v>
      </c>
      <c r="AK98" s="14">
        <v>5</v>
      </c>
      <c r="AL98" s="90">
        <v>0.14299999999999999</v>
      </c>
      <c r="AM98" s="14">
        <v>15</v>
      </c>
      <c r="AN98" s="90">
        <v>0.42899999999999999</v>
      </c>
      <c r="AO98" s="14">
        <v>15</v>
      </c>
      <c r="AP98" s="90">
        <v>0.42899999999999999</v>
      </c>
      <c r="AQ98" s="14">
        <v>12</v>
      </c>
      <c r="AR98" s="90">
        <v>0.33300000000000002</v>
      </c>
      <c r="AS98" s="14">
        <v>17</v>
      </c>
      <c r="AT98" s="90">
        <v>0.47199999999999998</v>
      </c>
      <c r="AU98" s="14">
        <v>7</v>
      </c>
      <c r="AV98" s="90">
        <v>0.19400000000000001</v>
      </c>
      <c r="AW98" s="14">
        <v>241</v>
      </c>
      <c r="AX98" s="14">
        <v>71</v>
      </c>
      <c r="AY98" s="14">
        <v>303</v>
      </c>
      <c r="AZ98" s="14">
        <v>3</v>
      </c>
      <c r="BA98" s="14">
        <v>1</v>
      </c>
      <c r="BB98" s="14">
        <v>6</v>
      </c>
    </row>
    <row r="99" spans="1:54" x14ac:dyDescent="0.25">
      <c r="A99" s="13" t="s">
        <v>819</v>
      </c>
      <c r="B99" s="13" t="s">
        <v>318</v>
      </c>
      <c r="C99" s="13" t="s">
        <v>325</v>
      </c>
      <c r="D99" s="13" t="s">
        <v>326</v>
      </c>
      <c r="E99" s="13" t="s">
        <v>1</v>
      </c>
      <c r="F99" s="14">
        <v>270</v>
      </c>
      <c r="G99" s="14">
        <v>9</v>
      </c>
      <c r="H99" s="90">
        <v>0.17299999999999999</v>
      </c>
      <c r="I99" s="14">
        <v>29</v>
      </c>
      <c r="J99" s="90">
        <v>0.55800000000000005</v>
      </c>
      <c r="K99" s="14">
        <v>14</v>
      </c>
      <c r="L99" s="90">
        <v>0.26900000000000002</v>
      </c>
      <c r="M99" s="14">
        <v>5</v>
      </c>
      <c r="N99" s="90">
        <v>0.16700000000000001</v>
      </c>
      <c r="O99" s="14">
        <v>14</v>
      </c>
      <c r="P99" s="90">
        <v>0.46700000000000003</v>
      </c>
      <c r="Q99" s="14">
        <v>11</v>
      </c>
      <c r="R99" s="90">
        <v>0.36699999999999999</v>
      </c>
      <c r="S99" s="14" t="s">
        <v>357</v>
      </c>
      <c r="T99" s="90" t="s">
        <v>814</v>
      </c>
      <c r="U99" s="14">
        <v>16</v>
      </c>
      <c r="V99" s="90">
        <v>0.48499999999999999</v>
      </c>
      <c r="W99" s="14">
        <v>14</v>
      </c>
      <c r="X99" s="90">
        <v>0.42399999999999999</v>
      </c>
      <c r="Y99" s="14">
        <v>7</v>
      </c>
      <c r="Z99" s="90">
        <v>0.184</v>
      </c>
      <c r="AA99" s="14">
        <v>12</v>
      </c>
      <c r="AB99" s="90">
        <v>0.316</v>
      </c>
      <c r="AC99" s="14">
        <v>19</v>
      </c>
      <c r="AD99" s="90">
        <v>0.5</v>
      </c>
      <c r="AE99" s="14">
        <v>6</v>
      </c>
      <c r="AF99" s="90">
        <v>0.14299999999999999</v>
      </c>
      <c r="AG99" s="14">
        <v>21</v>
      </c>
      <c r="AH99" s="90">
        <v>0.5</v>
      </c>
      <c r="AI99" s="14">
        <v>15</v>
      </c>
      <c r="AJ99" s="90">
        <v>0.35699999999999998</v>
      </c>
      <c r="AK99" s="14">
        <v>10</v>
      </c>
      <c r="AL99" s="90">
        <v>0.29399999999999998</v>
      </c>
      <c r="AM99" s="14">
        <v>5</v>
      </c>
      <c r="AN99" s="90">
        <v>0.14699999999999999</v>
      </c>
      <c r="AO99" s="14">
        <v>19</v>
      </c>
      <c r="AP99" s="90">
        <v>0.55900000000000005</v>
      </c>
      <c r="AQ99" s="14" t="s">
        <v>357</v>
      </c>
      <c r="AR99" s="90" t="s">
        <v>814</v>
      </c>
      <c r="AS99" s="14">
        <v>23</v>
      </c>
      <c r="AT99" s="90">
        <v>0.56100000000000005</v>
      </c>
      <c r="AU99" s="14">
        <v>14</v>
      </c>
      <c r="AV99" s="90">
        <v>0.34100000000000003</v>
      </c>
      <c r="AW99" s="14">
        <v>195</v>
      </c>
      <c r="AX99" s="14">
        <v>75</v>
      </c>
      <c r="AY99" s="14">
        <v>250</v>
      </c>
      <c r="AZ99" s="14">
        <v>4</v>
      </c>
      <c r="BA99" s="14">
        <v>2</v>
      </c>
      <c r="BB99" s="14">
        <v>9</v>
      </c>
    </row>
    <row r="100" spans="1:54" x14ac:dyDescent="0.25">
      <c r="A100" s="13" t="s">
        <v>819</v>
      </c>
      <c r="B100" s="13" t="s">
        <v>318</v>
      </c>
      <c r="C100" s="13" t="s">
        <v>327</v>
      </c>
      <c r="D100" s="13" t="s">
        <v>328</v>
      </c>
      <c r="E100" s="13" t="s">
        <v>1</v>
      </c>
      <c r="F100" s="14">
        <v>667</v>
      </c>
      <c r="G100" s="14">
        <v>16</v>
      </c>
      <c r="H100" s="90">
        <v>0.14699999999999999</v>
      </c>
      <c r="I100" s="14">
        <v>53</v>
      </c>
      <c r="J100" s="90">
        <v>0.48599999999999999</v>
      </c>
      <c r="K100" s="14">
        <v>40</v>
      </c>
      <c r="L100" s="90">
        <v>0.36699999999999999</v>
      </c>
      <c r="M100" s="14">
        <v>13</v>
      </c>
      <c r="N100" s="90">
        <v>0.109</v>
      </c>
      <c r="O100" s="14">
        <v>62</v>
      </c>
      <c r="P100" s="90">
        <v>0.52100000000000002</v>
      </c>
      <c r="Q100" s="14">
        <v>44</v>
      </c>
      <c r="R100" s="90">
        <v>0.37</v>
      </c>
      <c r="S100" s="14">
        <v>19</v>
      </c>
      <c r="T100" s="90">
        <v>0.19800000000000001</v>
      </c>
      <c r="U100" s="14">
        <v>41</v>
      </c>
      <c r="V100" s="90">
        <v>0.42699999999999999</v>
      </c>
      <c r="W100" s="14">
        <v>36</v>
      </c>
      <c r="X100" s="90">
        <v>0.375</v>
      </c>
      <c r="Y100" s="14">
        <v>8</v>
      </c>
      <c r="Z100" s="90">
        <v>9.8000000000000004E-2</v>
      </c>
      <c r="AA100" s="14">
        <v>40</v>
      </c>
      <c r="AB100" s="90">
        <v>0.48799999999999999</v>
      </c>
      <c r="AC100" s="14">
        <v>34</v>
      </c>
      <c r="AD100" s="90">
        <v>0.41499999999999998</v>
      </c>
      <c r="AE100" s="14">
        <v>9</v>
      </c>
      <c r="AF100" s="90">
        <v>0.10299999999999999</v>
      </c>
      <c r="AG100" s="14">
        <v>36</v>
      </c>
      <c r="AH100" s="90">
        <v>0.41399999999999998</v>
      </c>
      <c r="AI100" s="14">
        <v>42</v>
      </c>
      <c r="AJ100" s="90">
        <v>0.48299999999999998</v>
      </c>
      <c r="AK100" s="14">
        <v>18</v>
      </c>
      <c r="AL100" s="90">
        <v>0.247</v>
      </c>
      <c r="AM100" s="14">
        <v>29</v>
      </c>
      <c r="AN100" s="90">
        <v>0.39700000000000002</v>
      </c>
      <c r="AO100" s="14">
        <v>26</v>
      </c>
      <c r="AP100" s="90">
        <v>0.35599999999999998</v>
      </c>
      <c r="AQ100" s="14">
        <v>20</v>
      </c>
      <c r="AR100" s="90">
        <v>0.19800000000000001</v>
      </c>
      <c r="AS100" s="14">
        <v>37</v>
      </c>
      <c r="AT100" s="90">
        <v>0.36599999999999999</v>
      </c>
      <c r="AU100" s="14">
        <v>44</v>
      </c>
      <c r="AV100" s="90">
        <v>0.436</v>
      </c>
      <c r="AW100" s="14">
        <v>493</v>
      </c>
      <c r="AX100" s="14">
        <v>174</v>
      </c>
      <c r="AY100" s="14">
        <v>641</v>
      </c>
      <c r="AZ100" s="14">
        <v>4</v>
      </c>
      <c r="BA100" s="14">
        <v>2</v>
      </c>
      <c r="BB100" s="14">
        <v>8</v>
      </c>
    </row>
    <row r="101" spans="1:54" x14ac:dyDescent="0.25">
      <c r="A101" s="13" t="s">
        <v>819</v>
      </c>
      <c r="B101" s="13" t="s">
        <v>318</v>
      </c>
      <c r="C101" s="13" t="s">
        <v>329</v>
      </c>
      <c r="D101" s="13" t="s">
        <v>330</v>
      </c>
      <c r="E101" s="13" t="s">
        <v>1</v>
      </c>
      <c r="F101" s="14">
        <v>1321</v>
      </c>
      <c r="G101" s="14">
        <v>29</v>
      </c>
      <c r="H101" s="90">
        <v>0.14099999999999999</v>
      </c>
      <c r="I101" s="14">
        <v>106</v>
      </c>
      <c r="J101" s="90">
        <v>0.51500000000000001</v>
      </c>
      <c r="K101" s="14">
        <v>71</v>
      </c>
      <c r="L101" s="90">
        <v>0.34499999999999997</v>
      </c>
      <c r="M101" s="14">
        <v>23</v>
      </c>
      <c r="N101" s="90">
        <v>0.12</v>
      </c>
      <c r="O101" s="14">
        <v>88</v>
      </c>
      <c r="P101" s="90">
        <v>0.45800000000000002</v>
      </c>
      <c r="Q101" s="14">
        <v>81</v>
      </c>
      <c r="R101" s="90">
        <v>0.42199999999999999</v>
      </c>
      <c r="S101" s="14">
        <v>20</v>
      </c>
      <c r="T101" s="90">
        <v>9.4E-2</v>
      </c>
      <c r="U101" s="14">
        <v>98</v>
      </c>
      <c r="V101" s="90">
        <v>0.46200000000000002</v>
      </c>
      <c r="W101" s="14">
        <v>94</v>
      </c>
      <c r="X101" s="90">
        <v>0.443</v>
      </c>
      <c r="Y101" s="14">
        <v>24</v>
      </c>
      <c r="Z101" s="90">
        <v>0.13300000000000001</v>
      </c>
      <c r="AA101" s="14">
        <v>87</v>
      </c>
      <c r="AB101" s="90">
        <v>0.48099999999999998</v>
      </c>
      <c r="AC101" s="14">
        <v>70</v>
      </c>
      <c r="AD101" s="90">
        <v>0.38700000000000001</v>
      </c>
      <c r="AE101" s="14">
        <v>24</v>
      </c>
      <c r="AF101" s="90">
        <v>0.14399999999999999</v>
      </c>
      <c r="AG101" s="14">
        <v>68</v>
      </c>
      <c r="AH101" s="90">
        <v>0.40699999999999997</v>
      </c>
      <c r="AI101" s="14">
        <v>75</v>
      </c>
      <c r="AJ101" s="90">
        <v>0.44900000000000001</v>
      </c>
      <c r="AK101" s="14">
        <v>28</v>
      </c>
      <c r="AL101" s="90">
        <v>0.17899999999999999</v>
      </c>
      <c r="AM101" s="14">
        <v>69</v>
      </c>
      <c r="AN101" s="90">
        <v>0.442</v>
      </c>
      <c r="AO101" s="14">
        <v>59</v>
      </c>
      <c r="AP101" s="90">
        <v>0.378</v>
      </c>
      <c r="AQ101" s="14">
        <v>33</v>
      </c>
      <c r="AR101" s="90">
        <v>0.159</v>
      </c>
      <c r="AS101" s="14">
        <v>95</v>
      </c>
      <c r="AT101" s="90">
        <v>0.45900000000000002</v>
      </c>
      <c r="AU101" s="14">
        <v>79</v>
      </c>
      <c r="AV101" s="90">
        <v>0.38200000000000001</v>
      </c>
      <c r="AW101" s="14">
        <v>958</v>
      </c>
      <c r="AX101" s="14">
        <v>363</v>
      </c>
      <c r="AY101" s="14">
        <v>1266</v>
      </c>
      <c r="AZ101" s="14">
        <v>4</v>
      </c>
      <c r="BA101" s="14">
        <v>2</v>
      </c>
      <c r="BB101" s="14">
        <v>8</v>
      </c>
    </row>
    <row r="102" spans="1:54" x14ac:dyDescent="0.25">
      <c r="A102" s="13" t="s">
        <v>820</v>
      </c>
      <c r="B102" s="13" t="s">
        <v>112</v>
      </c>
      <c r="C102" s="13" t="s">
        <v>176</v>
      </c>
      <c r="D102" s="13" t="s">
        <v>177</v>
      </c>
      <c r="E102" s="13" t="s">
        <v>1</v>
      </c>
      <c r="F102" s="14">
        <v>116</v>
      </c>
      <c r="G102" s="14" t="s">
        <v>357</v>
      </c>
      <c r="H102" s="90" t="s">
        <v>814</v>
      </c>
      <c r="I102" s="14">
        <v>11</v>
      </c>
      <c r="J102" s="90">
        <v>0.47799999999999998</v>
      </c>
      <c r="K102" s="14">
        <v>9</v>
      </c>
      <c r="L102" s="90">
        <v>0.39100000000000001</v>
      </c>
      <c r="M102" s="14" t="s">
        <v>357</v>
      </c>
      <c r="N102" s="90" t="s">
        <v>814</v>
      </c>
      <c r="O102" s="14">
        <v>6</v>
      </c>
      <c r="P102" s="90">
        <v>0.42899999999999999</v>
      </c>
      <c r="Q102" s="14">
        <v>5</v>
      </c>
      <c r="R102" s="90">
        <v>0.35699999999999998</v>
      </c>
      <c r="S102" s="14" t="s">
        <v>357</v>
      </c>
      <c r="T102" s="90">
        <v>8.3000000000000004E-2</v>
      </c>
      <c r="U102" s="14" t="s">
        <v>357</v>
      </c>
      <c r="V102" s="90">
        <v>0.25</v>
      </c>
      <c r="W102" s="14">
        <v>8</v>
      </c>
      <c r="X102" s="90">
        <v>0.66700000000000004</v>
      </c>
      <c r="Y102" s="14" t="s">
        <v>357</v>
      </c>
      <c r="Z102" s="90" t="s">
        <v>814</v>
      </c>
      <c r="AA102" s="14">
        <v>8</v>
      </c>
      <c r="AB102" s="90">
        <v>0.4</v>
      </c>
      <c r="AC102" s="14">
        <v>9</v>
      </c>
      <c r="AD102" s="90">
        <v>0.45</v>
      </c>
      <c r="AE102" s="14" t="s">
        <v>357</v>
      </c>
      <c r="AF102" s="90" t="s">
        <v>814</v>
      </c>
      <c r="AG102" s="14">
        <v>11</v>
      </c>
      <c r="AH102" s="90">
        <v>0.68799999999999994</v>
      </c>
      <c r="AI102" s="14" t="s">
        <v>357</v>
      </c>
      <c r="AJ102" s="90" t="s">
        <v>814</v>
      </c>
      <c r="AK102" s="14" t="s">
        <v>357</v>
      </c>
      <c r="AL102" s="90" t="s">
        <v>814</v>
      </c>
      <c r="AM102" s="14">
        <v>6</v>
      </c>
      <c r="AN102" s="90">
        <v>0.375</v>
      </c>
      <c r="AO102" s="14">
        <v>6</v>
      </c>
      <c r="AP102" s="90">
        <v>0.375</v>
      </c>
      <c r="AQ102" s="14" t="s">
        <v>357</v>
      </c>
      <c r="AR102" s="90" t="s">
        <v>814</v>
      </c>
      <c r="AS102" s="14">
        <v>10</v>
      </c>
      <c r="AT102" s="90">
        <v>0.66700000000000004</v>
      </c>
      <c r="AU102" s="14" t="s">
        <v>357</v>
      </c>
      <c r="AV102" s="90" t="s">
        <v>814</v>
      </c>
      <c r="AW102" s="14">
        <v>85</v>
      </c>
      <c r="AX102" s="14">
        <v>31</v>
      </c>
      <c r="AY102" s="14">
        <v>107</v>
      </c>
      <c r="AZ102" s="14">
        <v>5</v>
      </c>
      <c r="BA102" s="14">
        <v>3</v>
      </c>
      <c r="BB102" s="14">
        <v>8</v>
      </c>
    </row>
    <row r="103" spans="1:54" x14ac:dyDescent="0.25">
      <c r="A103" s="13" t="s">
        <v>130</v>
      </c>
      <c r="B103" s="13" t="s">
        <v>131</v>
      </c>
      <c r="C103" s="13" t="s">
        <v>132</v>
      </c>
      <c r="D103" s="13" t="s">
        <v>133</v>
      </c>
      <c r="E103" s="13" t="s">
        <v>1</v>
      </c>
      <c r="F103" s="14">
        <v>780</v>
      </c>
      <c r="G103" s="14">
        <v>19</v>
      </c>
      <c r="H103" s="90">
        <v>0.154</v>
      </c>
      <c r="I103" s="14">
        <v>63</v>
      </c>
      <c r="J103" s="90">
        <v>0.51200000000000001</v>
      </c>
      <c r="K103" s="14">
        <v>41</v>
      </c>
      <c r="L103" s="90">
        <v>0.33300000000000002</v>
      </c>
      <c r="M103" s="14">
        <v>25</v>
      </c>
      <c r="N103" s="90">
        <v>0.23100000000000001</v>
      </c>
      <c r="O103" s="14">
        <v>38</v>
      </c>
      <c r="P103" s="90">
        <v>0.35199999999999998</v>
      </c>
      <c r="Q103" s="14">
        <v>45</v>
      </c>
      <c r="R103" s="90">
        <v>0.41699999999999998</v>
      </c>
      <c r="S103" s="14">
        <v>31</v>
      </c>
      <c r="T103" s="90">
        <v>0.23100000000000001</v>
      </c>
      <c r="U103" s="14">
        <v>48</v>
      </c>
      <c r="V103" s="90">
        <v>0.35799999999999998</v>
      </c>
      <c r="W103" s="14">
        <v>55</v>
      </c>
      <c r="X103" s="90">
        <v>0.41</v>
      </c>
      <c r="Y103" s="14">
        <v>17</v>
      </c>
      <c r="Z103" s="90">
        <v>0.13</v>
      </c>
      <c r="AA103" s="14">
        <v>59</v>
      </c>
      <c r="AB103" s="90">
        <v>0.45</v>
      </c>
      <c r="AC103" s="14">
        <v>55</v>
      </c>
      <c r="AD103" s="90">
        <v>0.42</v>
      </c>
      <c r="AE103" s="14">
        <v>15</v>
      </c>
      <c r="AF103" s="90">
        <v>0.14699999999999999</v>
      </c>
      <c r="AG103" s="14">
        <v>45</v>
      </c>
      <c r="AH103" s="90">
        <v>0.441</v>
      </c>
      <c r="AI103" s="14">
        <v>42</v>
      </c>
      <c r="AJ103" s="90">
        <v>0.41199999999999998</v>
      </c>
      <c r="AK103" s="14">
        <v>20</v>
      </c>
      <c r="AL103" s="90">
        <v>0.21099999999999999</v>
      </c>
      <c r="AM103" s="14">
        <v>43</v>
      </c>
      <c r="AN103" s="90">
        <v>0.45300000000000001</v>
      </c>
      <c r="AO103" s="14">
        <v>32</v>
      </c>
      <c r="AP103" s="90">
        <v>0.33700000000000002</v>
      </c>
      <c r="AQ103" s="14">
        <v>12</v>
      </c>
      <c r="AR103" s="90">
        <v>0.13800000000000001</v>
      </c>
      <c r="AS103" s="14">
        <v>38</v>
      </c>
      <c r="AT103" s="90">
        <v>0.437</v>
      </c>
      <c r="AU103" s="14">
        <v>37</v>
      </c>
      <c r="AV103" s="90">
        <v>0.42499999999999999</v>
      </c>
      <c r="AW103" s="14">
        <v>598</v>
      </c>
      <c r="AX103" s="14">
        <v>182</v>
      </c>
      <c r="AY103" s="14">
        <v>759</v>
      </c>
      <c r="AZ103" s="14">
        <v>5</v>
      </c>
      <c r="BA103" s="14">
        <v>3</v>
      </c>
      <c r="BB103" s="14">
        <v>8</v>
      </c>
    </row>
    <row r="104" spans="1:54" x14ac:dyDescent="0.25">
      <c r="A104" s="13" t="s">
        <v>130</v>
      </c>
      <c r="B104" s="13" t="s">
        <v>131</v>
      </c>
      <c r="C104" s="13" t="s">
        <v>132</v>
      </c>
      <c r="D104" s="13" t="s">
        <v>134</v>
      </c>
      <c r="E104" s="13" t="s">
        <v>1</v>
      </c>
      <c r="F104" s="14">
        <v>746</v>
      </c>
      <c r="G104" s="14">
        <v>24</v>
      </c>
      <c r="H104" s="90">
        <v>0.17799999999999999</v>
      </c>
      <c r="I104" s="14">
        <v>50</v>
      </c>
      <c r="J104" s="90">
        <v>0.37</v>
      </c>
      <c r="K104" s="14">
        <v>61</v>
      </c>
      <c r="L104" s="90">
        <v>0.45200000000000001</v>
      </c>
      <c r="M104" s="14">
        <v>21</v>
      </c>
      <c r="N104" s="90">
        <v>0.17899999999999999</v>
      </c>
      <c r="O104" s="14">
        <v>35</v>
      </c>
      <c r="P104" s="90">
        <v>0.29899999999999999</v>
      </c>
      <c r="Q104" s="14">
        <v>61</v>
      </c>
      <c r="R104" s="90">
        <v>0.52100000000000002</v>
      </c>
      <c r="S104" s="14">
        <v>15</v>
      </c>
      <c r="T104" s="90">
        <v>0.161</v>
      </c>
      <c r="U104" s="14">
        <v>43</v>
      </c>
      <c r="V104" s="90">
        <v>0.46200000000000002</v>
      </c>
      <c r="W104" s="14">
        <v>35</v>
      </c>
      <c r="X104" s="90">
        <v>0.376</v>
      </c>
      <c r="Y104" s="14">
        <v>15</v>
      </c>
      <c r="Z104" s="90">
        <v>0.13600000000000001</v>
      </c>
      <c r="AA104" s="14">
        <v>43</v>
      </c>
      <c r="AB104" s="90">
        <v>0.39100000000000001</v>
      </c>
      <c r="AC104" s="14">
        <v>52</v>
      </c>
      <c r="AD104" s="90">
        <v>0.47299999999999998</v>
      </c>
      <c r="AE104" s="14">
        <v>22</v>
      </c>
      <c r="AF104" s="90">
        <v>0.20799999999999999</v>
      </c>
      <c r="AG104" s="14">
        <v>36</v>
      </c>
      <c r="AH104" s="90">
        <v>0.34</v>
      </c>
      <c r="AI104" s="14">
        <v>48</v>
      </c>
      <c r="AJ104" s="90">
        <v>0.45300000000000001</v>
      </c>
      <c r="AK104" s="14">
        <v>28</v>
      </c>
      <c r="AL104" s="90">
        <v>0.311</v>
      </c>
      <c r="AM104" s="14">
        <v>28</v>
      </c>
      <c r="AN104" s="90">
        <v>0.311</v>
      </c>
      <c r="AO104" s="14">
        <v>34</v>
      </c>
      <c r="AP104" s="90">
        <v>0.378</v>
      </c>
      <c r="AQ104" s="14">
        <v>17</v>
      </c>
      <c r="AR104" s="90">
        <v>0.17899999999999999</v>
      </c>
      <c r="AS104" s="14">
        <v>42</v>
      </c>
      <c r="AT104" s="90">
        <v>0.442</v>
      </c>
      <c r="AU104" s="14">
        <v>36</v>
      </c>
      <c r="AV104" s="90">
        <v>0.379</v>
      </c>
      <c r="AW104" s="14">
        <v>561</v>
      </c>
      <c r="AX104" s="14">
        <v>185</v>
      </c>
      <c r="AY104" s="14">
        <v>724</v>
      </c>
      <c r="AZ104" s="14">
        <v>4</v>
      </c>
      <c r="BA104" s="14">
        <v>2</v>
      </c>
      <c r="BB104" s="14">
        <v>7</v>
      </c>
    </row>
    <row r="105" spans="1:54" x14ac:dyDescent="0.25">
      <c r="A105" s="13" t="s">
        <v>130</v>
      </c>
      <c r="B105" s="13" t="s">
        <v>135</v>
      </c>
      <c r="C105" s="13" t="s">
        <v>136</v>
      </c>
      <c r="D105" s="13" t="s">
        <v>137</v>
      </c>
      <c r="E105" s="13" t="s">
        <v>1</v>
      </c>
      <c r="F105" s="14">
        <v>39</v>
      </c>
      <c r="G105" s="14" t="s">
        <v>357</v>
      </c>
      <c r="H105" s="90" t="s">
        <v>814</v>
      </c>
      <c r="I105" s="14">
        <v>5</v>
      </c>
      <c r="J105" s="90">
        <v>0.625</v>
      </c>
      <c r="K105" s="14" t="s">
        <v>357</v>
      </c>
      <c r="L105" s="90" t="s">
        <v>814</v>
      </c>
      <c r="M105" s="14" t="s">
        <v>357</v>
      </c>
      <c r="N105" s="90" t="s">
        <v>814</v>
      </c>
      <c r="O105" s="14" t="s">
        <v>357</v>
      </c>
      <c r="P105" s="90">
        <v>0.25</v>
      </c>
      <c r="Q105" s="14">
        <v>5</v>
      </c>
      <c r="R105" s="90">
        <v>0.625</v>
      </c>
      <c r="S105" s="14" t="s">
        <v>357</v>
      </c>
      <c r="T105" s="90">
        <v>0.14299999999999999</v>
      </c>
      <c r="U105" s="14">
        <v>0</v>
      </c>
      <c r="V105" s="90">
        <v>0</v>
      </c>
      <c r="W105" s="14">
        <v>6</v>
      </c>
      <c r="X105" s="90">
        <v>0.85699999999999998</v>
      </c>
      <c r="Y105" s="14" t="s">
        <v>357</v>
      </c>
      <c r="Z105" s="90" t="s">
        <v>814</v>
      </c>
      <c r="AA105" s="14" t="s">
        <v>357</v>
      </c>
      <c r="AB105" s="90">
        <v>0.44400000000000001</v>
      </c>
      <c r="AC105" s="14" t="s">
        <v>357</v>
      </c>
      <c r="AD105" s="90">
        <v>0.44400000000000001</v>
      </c>
      <c r="AE105" s="14">
        <v>0</v>
      </c>
      <c r="AF105" s="90">
        <v>0</v>
      </c>
      <c r="AG105" s="14" t="s">
        <v>357</v>
      </c>
      <c r="AH105" s="90">
        <v>1</v>
      </c>
      <c r="AI105" s="14">
        <v>0</v>
      </c>
      <c r="AJ105" s="90">
        <v>0</v>
      </c>
      <c r="AK105" s="14" t="s">
        <v>357</v>
      </c>
      <c r="AL105" s="90" t="s">
        <v>814</v>
      </c>
      <c r="AM105" s="14" t="s">
        <v>357</v>
      </c>
      <c r="AN105" s="90" t="s">
        <v>814</v>
      </c>
      <c r="AO105" s="14" t="s">
        <v>357</v>
      </c>
      <c r="AP105" s="90" t="s">
        <v>814</v>
      </c>
      <c r="AQ105" s="14" t="s">
        <v>357</v>
      </c>
      <c r="AR105" s="90" t="s">
        <v>814</v>
      </c>
      <c r="AS105" s="14" t="s">
        <v>357</v>
      </c>
      <c r="AT105" s="90" t="s">
        <v>814</v>
      </c>
      <c r="AU105" s="14">
        <v>0</v>
      </c>
      <c r="AV105" s="90">
        <v>0</v>
      </c>
      <c r="AW105" s="14">
        <v>33</v>
      </c>
      <c r="AX105" s="14">
        <v>6</v>
      </c>
      <c r="AY105" s="14">
        <v>37</v>
      </c>
      <c r="AZ105" s="14">
        <v>8</v>
      </c>
      <c r="BA105" s="14">
        <v>6</v>
      </c>
      <c r="BB105" s="14">
        <v>13</v>
      </c>
    </row>
    <row r="106" spans="1:54" x14ac:dyDescent="0.25">
      <c r="A106" s="13" t="s">
        <v>130</v>
      </c>
      <c r="B106" s="13" t="s">
        <v>135</v>
      </c>
      <c r="C106" s="13" t="s">
        <v>138</v>
      </c>
      <c r="D106" s="13" t="s">
        <v>139</v>
      </c>
      <c r="E106" s="13" t="s">
        <v>1</v>
      </c>
      <c r="F106" s="14">
        <v>162</v>
      </c>
      <c r="G106" s="14" t="s">
        <v>357</v>
      </c>
      <c r="H106" s="90" t="s">
        <v>814</v>
      </c>
      <c r="I106" s="14">
        <v>12</v>
      </c>
      <c r="J106" s="90">
        <v>0.4</v>
      </c>
      <c r="K106" s="14">
        <v>14</v>
      </c>
      <c r="L106" s="90">
        <v>0.46700000000000003</v>
      </c>
      <c r="M106" s="14">
        <v>5</v>
      </c>
      <c r="N106" s="90">
        <v>0.2</v>
      </c>
      <c r="O106" s="14">
        <v>13</v>
      </c>
      <c r="P106" s="90">
        <v>0.52</v>
      </c>
      <c r="Q106" s="14">
        <v>7</v>
      </c>
      <c r="R106" s="90">
        <v>0.28000000000000003</v>
      </c>
      <c r="S106" s="14" t="s">
        <v>357</v>
      </c>
      <c r="T106" s="90">
        <v>0.14799999999999999</v>
      </c>
      <c r="U106" s="14">
        <v>16</v>
      </c>
      <c r="V106" s="90">
        <v>0.59299999999999997</v>
      </c>
      <c r="W106" s="14">
        <v>7</v>
      </c>
      <c r="X106" s="90">
        <v>0.25900000000000001</v>
      </c>
      <c r="Y106" s="14">
        <v>5</v>
      </c>
      <c r="Z106" s="90">
        <v>0.23799999999999999</v>
      </c>
      <c r="AA106" s="14">
        <v>8</v>
      </c>
      <c r="AB106" s="90">
        <v>0.38100000000000001</v>
      </c>
      <c r="AC106" s="14">
        <v>8</v>
      </c>
      <c r="AD106" s="90">
        <v>0.38100000000000001</v>
      </c>
      <c r="AE106" s="14">
        <v>0</v>
      </c>
      <c r="AF106" s="90">
        <v>0</v>
      </c>
      <c r="AG106" s="14">
        <v>9</v>
      </c>
      <c r="AH106" s="90">
        <v>0.39100000000000001</v>
      </c>
      <c r="AI106" s="14">
        <v>14</v>
      </c>
      <c r="AJ106" s="90">
        <v>0.60899999999999999</v>
      </c>
      <c r="AK106" s="14" t="s">
        <v>357</v>
      </c>
      <c r="AL106" s="90" t="s">
        <v>814</v>
      </c>
      <c r="AM106" s="14">
        <v>12</v>
      </c>
      <c r="AN106" s="90">
        <v>0.6</v>
      </c>
      <c r="AO106" s="14">
        <v>5</v>
      </c>
      <c r="AP106" s="90">
        <v>0.25</v>
      </c>
      <c r="AQ106" s="14" t="s">
        <v>357</v>
      </c>
      <c r="AR106" s="90" t="s">
        <v>814</v>
      </c>
      <c r="AS106" s="14">
        <v>10</v>
      </c>
      <c r="AT106" s="90">
        <v>0.625</v>
      </c>
      <c r="AU106" s="14">
        <v>5</v>
      </c>
      <c r="AV106" s="90">
        <v>0.312</v>
      </c>
      <c r="AW106" s="14">
        <v>126</v>
      </c>
      <c r="AX106" s="14">
        <v>36</v>
      </c>
      <c r="AY106" s="14">
        <v>153</v>
      </c>
      <c r="AZ106" s="14">
        <v>4</v>
      </c>
      <c r="BA106" s="14">
        <v>2</v>
      </c>
      <c r="BB106" s="14">
        <v>8</v>
      </c>
    </row>
    <row r="107" spans="1:54" x14ac:dyDescent="0.25">
      <c r="A107" s="13" t="s">
        <v>130</v>
      </c>
      <c r="B107" s="13" t="s">
        <v>135</v>
      </c>
      <c r="C107" s="13" t="s">
        <v>140</v>
      </c>
      <c r="D107" s="13" t="s">
        <v>141</v>
      </c>
      <c r="E107" s="13" t="s">
        <v>1</v>
      </c>
      <c r="F107" s="14">
        <v>124</v>
      </c>
      <c r="G107" s="14" t="s">
        <v>357</v>
      </c>
      <c r="H107" s="90" t="s">
        <v>814</v>
      </c>
      <c r="I107" s="14">
        <v>13</v>
      </c>
      <c r="J107" s="90">
        <v>0.59099999999999997</v>
      </c>
      <c r="K107" s="14">
        <v>6</v>
      </c>
      <c r="L107" s="90">
        <v>0.27300000000000002</v>
      </c>
      <c r="M107" s="14">
        <v>5</v>
      </c>
      <c r="N107" s="90">
        <v>0.29399999999999998</v>
      </c>
      <c r="O107" s="14">
        <v>7</v>
      </c>
      <c r="P107" s="90">
        <v>0.41199999999999998</v>
      </c>
      <c r="Q107" s="14">
        <v>5</v>
      </c>
      <c r="R107" s="90">
        <v>0.29399999999999998</v>
      </c>
      <c r="S107" s="14" t="s">
        <v>357</v>
      </c>
      <c r="T107" s="90">
        <v>5.8999999999999997E-2</v>
      </c>
      <c r="U107" s="14">
        <v>9</v>
      </c>
      <c r="V107" s="90">
        <v>0.52900000000000003</v>
      </c>
      <c r="W107" s="14">
        <v>7</v>
      </c>
      <c r="X107" s="90">
        <v>0.41199999999999998</v>
      </c>
      <c r="Y107" s="14">
        <v>0</v>
      </c>
      <c r="Z107" s="90">
        <v>0</v>
      </c>
      <c r="AA107" s="14">
        <v>9</v>
      </c>
      <c r="AB107" s="90">
        <v>0.42899999999999999</v>
      </c>
      <c r="AC107" s="14">
        <v>12</v>
      </c>
      <c r="AD107" s="90">
        <v>0.57099999999999995</v>
      </c>
      <c r="AE107" s="14" t="s">
        <v>357</v>
      </c>
      <c r="AF107" s="90" t="s">
        <v>814</v>
      </c>
      <c r="AG107" s="14">
        <v>10</v>
      </c>
      <c r="AH107" s="90">
        <v>0.435</v>
      </c>
      <c r="AI107" s="14">
        <v>12</v>
      </c>
      <c r="AJ107" s="90">
        <v>0.52200000000000002</v>
      </c>
      <c r="AK107" s="14" t="s">
        <v>357</v>
      </c>
      <c r="AL107" s="90" t="s">
        <v>814</v>
      </c>
      <c r="AM107" s="14" t="s">
        <v>357</v>
      </c>
      <c r="AN107" s="90" t="s">
        <v>814</v>
      </c>
      <c r="AO107" s="14" t="s">
        <v>357</v>
      </c>
      <c r="AP107" s="90" t="s">
        <v>814</v>
      </c>
      <c r="AQ107" s="14" t="s">
        <v>357</v>
      </c>
      <c r="AR107" s="90" t="s">
        <v>814</v>
      </c>
      <c r="AS107" s="14">
        <v>7</v>
      </c>
      <c r="AT107" s="90">
        <v>0.38900000000000001</v>
      </c>
      <c r="AU107" s="14">
        <v>7</v>
      </c>
      <c r="AV107" s="90">
        <v>0.38900000000000001</v>
      </c>
      <c r="AW107" s="14">
        <v>100</v>
      </c>
      <c r="AX107" s="14">
        <v>24</v>
      </c>
      <c r="AY107" s="14">
        <v>123</v>
      </c>
      <c r="AZ107" s="14">
        <v>3</v>
      </c>
      <c r="BA107" s="14">
        <v>2</v>
      </c>
      <c r="BB107" s="14">
        <v>5</v>
      </c>
    </row>
    <row r="108" spans="1:54" x14ac:dyDescent="0.25">
      <c r="A108" s="13" t="s">
        <v>130</v>
      </c>
      <c r="B108" s="13" t="s">
        <v>135</v>
      </c>
      <c r="C108" s="13" t="s">
        <v>142</v>
      </c>
      <c r="D108" s="13" t="s">
        <v>143</v>
      </c>
      <c r="E108" s="13" t="s">
        <v>1</v>
      </c>
      <c r="F108" s="14">
        <v>265</v>
      </c>
      <c r="G108" s="14">
        <v>6</v>
      </c>
      <c r="H108" s="90">
        <v>0.128</v>
      </c>
      <c r="I108" s="14">
        <v>21</v>
      </c>
      <c r="J108" s="90">
        <v>0.44700000000000001</v>
      </c>
      <c r="K108" s="14">
        <v>20</v>
      </c>
      <c r="L108" s="90">
        <v>0.42599999999999999</v>
      </c>
      <c r="M108" s="14">
        <v>7</v>
      </c>
      <c r="N108" s="90">
        <v>0.189</v>
      </c>
      <c r="O108" s="14">
        <v>15</v>
      </c>
      <c r="P108" s="90">
        <v>0.40500000000000003</v>
      </c>
      <c r="Q108" s="14">
        <v>15</v>
      </c>
      <c r="R108" s="90">
        <v>0.40500000000000003</v>
      </c>
      <c r="S108" s="14" t="s">
        <v>357</v>
      </c>
      <c r="T108" s="90">
        <v>3.2000000000000001E-2</v>
      </c>
      <c r="U108" s="14">
        <v>20</v>
      </c>
      <c r="V108" s="90">
        <v>0.64500000000000002</v>
      </c>
      <c r="W108" s="14">
        <v>10</v>
      </c>
      <c r="X108" s="90">
        <v>0.32300000000000001</v>
      </c>
      <c r="Y108" s="14">
        <v>8</v>
      </c>
      <c r="Z108" s="90">
        <v>0.21099999999999999</v>
      </c>
      <c r="AA108" s="14">
        <v>18</v>
      </c>
      <c r="AB108" s="90">
        <v>0.47399999999999998</v>
      </c>
      <c r="AC108" s="14">
        <v>12</v>
      </c>
      <c r="AD108" s="90">
        <v>0.316</v>
      </c>
      <c r="AE108" s="14">
        <v>5</v>
      </c>
      <c r="AF108" s="90">
        <v>0.104</v>
      </c>
      <c r="AG108" s="14">
        <v>22</v>
      </c>
      <c r="AH108" s="90">
        <v>0.45800000000000002</v>
      </c>
      <c r="AI108" s="14">
        <v>21</v>
      </c>
      <c r="AJ108" s="90">
        <v>0.438</v>
      </c>
      <c r="AK108" s="14">
        <v>5</v>
      </c>
      <c r="AL108" s="90">
        <v>0.14299999999999999</v>
      </c>
      <c r="AM108" s="14">
        <v>14</v>
      </c>
      <c r="AN108" s="90">
        <v>0.4</v>
      </c>
      <c r="AO108" s="14">
        <v>16</v>
      </c>
      <c r="AP108" s="90">
        <v>0.45700000000000002</v>
      </c>
      <c r="AQ108" s="14" t="s">
        <v>357</v>
      </c>
      <c r="AR108" s="90" t="s">
        <v>814</v>
      </c>
      <c r="AS108" s="14">
        <v>14</v>
      </c>
      <c r="AT108" s="90">
        <v>0.48299999999999998</v>
      </c>
      <c r="AU108" s="14">
        <v>11</v>
      </c>
      <c r="AV108" s="90">
        <v>0.379</v>
      </c>
      <c r="AW108" s="14">
        <v>201</v>
      </c>
      <c r="AX108" s="14">
        <v>64</v>
      </c>
      <c r="AY108" s="14">
        <v>253</v>
      </c>
      <c r="AZ108" s="14">
        <v>6</v>
      </c>
      <c r="BA108" s="14">
        <v>3</v>
      </c>
      <c r="BB108" s="14">
        <v>9</v>
      </c>
    </row>
    <row r="109" spans="1:54" x14ac:dyDescent="0.25">
      <c r="A109" s="13" t="s">
        <v>130</v>
      </c>
      <c r="B109" s="13" t="s">
        <v>135</v>
      </c>
      <c r="C109" s="13" t="s">
        <v>144</v>
      </c>
      <c r="D109" s="13" t="s">
        <v>145</v>
      </c>
      <c r="E109" s="13" t="s">
        <v>1</v>
      </c>
      <c r="F109" s="14">
        <v>40</v>
      </c>
      <c r="G109" s="14">
        <v>0</v>
      </c>
      <c r="H109" s="90">
        <v>0</v>
      </c>
      <c r="I109" s="14" t="s">
        <v>357</v>
      </c>
      <c r="J109" s="90" t="s">
        <v>814</v>
      </c>
      <c r="K109" s="14" t="s">
        <v>357</v>
      </c>
      <c r="L109" s="90" t="s">
        <v>814</v>
      </c>
      <c r="M109" s="14">
        <v>0</v>
      </c>
      <c r="N109" s="90">
        <v>0</v>
      </c>
      <c r="O109" s="14" t="s">
        <v>357</v>
      </c>
      <c r="P109" s="90">
        <v>0.25</v>
      </c>
      <c r="Q109" s="14" t="s">
        <v>357</v>
      </c>
      <c r="R109" s="90">
        <v>0.75</v>
      </c>
      <c r="S109" s="14" t="s">
        <v>357</v>
      </c>
      <c r="T109" s="90">
        <v>0.4</v>
      </c>
      <c r="U109" s="14">
        <v>0</v>
      </c>
      <c r="V109" s="90">
        <v>0</v>
      </c>
      <c r="W109" s="14" t="s">
        <v>357</v>
      </c>
      <c r="X109" s="90">
        <v>0.6</v>
      </c>
      <c r="Y109" s="14">
        <v>0</v>
      </c>
      <c r="Z109" s="90">
        <v>0</v>
      </c>
      <c r="AA109" s="14" t="s">
        <v>357</v>
      </c>
      <c r="AB109" s="90">
        <v>0.33300000000000002</v>
      </c>
      <c r="AC109" s="14" t="s">
        <v>357</v>
      </c>
      <c r="AD109" s="90">
        <v>0.66700000000000004</v>
      </c>
      <c r="AE109" s="14" t="s">
        <v>357</v>
      </c>
      <c r="AF109" s="90" t="s">
        <v>814</v>
      </c>
      <c r="AG109" s="14" t="s">
        <v>357</v>
      </c>
      <c r="AH109" s="90" t="s">
        <v>814</v>
      </c>
      <c r="AI109" s="14" t="s">
        <v>357</v>
      </c>
      <c r="AJ109" s="90" t="s">
        <v>814</v>
      </c>
      <c r="AK109" s="14">
        <v>0</v>
      </c>
      <c r="AL109" s="90">
        <v>0</v>
      </c>
      <c r="AM109" s="14" t="s">
        <v>357</v>
      </c>
      <c r="AN109" s="90" t="s">
        <v>814</v>
      </c>
      <c r="AO109" s="14" t="s">
        <v>357</v>
      </c>
      <c r="AP109" s="90" t="s">
        <v>814</v>
      </c>
      <c r="AQ109" s="14" t="s">
        <v>357</v>
      </c>
      <c r="AR109" s="90" t="s">
        <v>814</v>
      </c>
      <c r="AS109" s="14" t="s">
        <v>357</v>
      </c>
      <c r="AT109" s="90" t="s">
        <v>814</v>
      </c>
      <c r="AU109" s="14" t="s">
        <v>357</v>
      </c>
      <c r="AV109" s="90" t="s">
        <v>814</v>
      </c>
      <c r="AW109" s="14">
        <v>28</v>
      </c>
      <c r="AX109" s="14">
        <v>12</v>
      </c>
      <c r="AY109" s="14">
        <v>36</v>
      </c>
      <c r="AZ109" s="14">
        <v>5</v>
      </c>
      <c r="BA109" s="14">
        <v>3</v>
      </c>
      <c r="BB109" s="14">
        <v>9</v>
      </c>
    </row>
    <row r="110" spans="1:54" x14ac:dyDescent="0.25">
      <c r="A110" s="13" t="s">
        <v>130</v>
      </c>
      <c r="B110" s="13" t="s">
        <v>135</v>
      </c>
      <c r="C110" s="13" t="s">
        <v>146</v>
      </c>
      <c r="D110" s="13" t="s">
        <v>147</v>
      </c>
      <c r="E110" s="13" t="s">
        <v>1</v>
      </c>
      <c r="F110" s="14">
        <v>463</v>
      </c>
      <c r="G110" s="14">
        <v>16</v>
      </c>
      <c r="H110" s="90">
        <v>0.17199999999999999</v>
      </c>
      <c r="I110" s="14">
        <v>37</v>
      </c>
      <c r="J110" s="90">
        <v>0.39800000000000002</v>
      </c>
      <c r="K110" s="14">
        <v>40</v>
      </c>
      <c r="L110" s="90">
        <v>0.43</v>
      </c>
      <c r="M110" s="14">
        <v>8</v>
      </c>
      <c r="N110" s="90">
        <v>0.14000000000000001</v>
      </c>
      <c r="O110" s="14">
        <v>31</v>
      </c>
      <c r="P110" s="90">
        <v>0.54400000000000004</v>
      </c>
      <c r="Q110" s="14">
        <v>18</v>
      </c>
      <c r="R110" s="90">
        <v>0.316</v>
      </c>
      <c r="S110" s="14">
        <v>8</v>
      </c>
      <c r="T110" s="90">
        <v>0.1</v>
      </c>
      <c r="U110" s="14">
        <v>40</v>
      </c>
      <c r="V110" s="90">
        <v>0.5</v>
      </c>
      <c r="W110" s="14">
        <v>32</v>
      </c>
      <c r="X110" s="90">
        <v>0.4</v>
      </c>
      <c r="Y110" s="14">
        <v>8</v>
      </c>
      <c r="Z110" s="90">
        <v>0.127</v>
      </c>
      <c r="AA110" s="14">
        <v>25</v>
      </c>
      <c r="AB110" s="90">
        <v>0.39700000000000002</v>
      </c>
      <c r="AC110" s="14">
        <v>30</v>
      </c>
      <c r="AD110" s="90">
        <v>0.47599999999999998</v>
      </c>
      <c r="AE110" s="14">
        <v>7</v>
      </c>
      <c r="AF110" s="90">
        <v>0.11700000000000001</v>
      </c>
      <c r="AG110" s="14">
        <v>27</v>
      </c>
      <c r="AH110" s="90">
        <v>0.45</v>
      </c>
      <c r="AI110" s="14">
        <v>26</v>
      </c>
      <c r="AJ110" s="90">
        <v>0.433</v>
      </c>
      <c r="AK110" s="14">
        <v>7</v>
      </c>
      <c r="AL110" s="90">
        <v>0.13</v>
      </c>
      <c r="AM110" s="14">
        <v>25</v>
      </c>
      <c r="AN110" s="90">
        <v>0.46300000000000002</v>
      </c>
      <c r="AO110" s="14">
        <v>22</v>
      </c>
      <c r="AP110" s="90">
        <v>0.40699999999999997</v>
      </c>
      <c r="AQ110" s="14">
        <v>10</v>
      </c>
      <c r="AR110" s="90">
        <v>0.17899999999999999</v>
      </c>
      <c r="AS110" s="14">
        <v>26</v>
      </c>
      <c r="AT110" s="90">
        <v>0.46400000000000002</v>
      </c>
      <c r="AU110" s="14">
        <v>20</v>
      </c>
      <c r="AV110" s="90">
        <v>0.35699999999999998</v>
      </c>
      <c r="AW110" s="14">
        <v>353</v>
      </c>
      <c r="AX110" s="14">
        <v>110</v>
      </c>
      <c r="AY110" s="14">
        <v>446</v>
      </c>
      <c r="AZ110" s="14">
        <v>6</v>
      </c>
      <c r="BA110" s="14">
        <v>3</v>
      </c>
      <c r="BB110" s="14">
        <v>11</v>
      </c>
    </row>
    <row r="111" spans="1:54" x14ac:dyDescent="0.25">
      <c r="A111" s="13" t="s">
        <v>130</v>
      </c>
      <c r="B111" s="13" t="s">
        <v>135</v>
      </c>
      <c r="C111" s="13" t="s">
        <v>148</v>
      </c>
      <c r="D111" s="13" t="s">
        <v>149</v>
      </c>
      <c r="E111" s="13" t="s">
        <v>1</v>
      </c>
      <c r="F111" s="14">
        <v>173</v>
      </c>
      <c r="G111" s="14" t="s">
        <v>357</v>
      </c>
      <c r="H111" s="90" t="s">
        <v>814</v>
      </c>
      <c r="I111" s="14">
        <v>6</v>
      </c>
      <c r="J111" s="90">
        <v>0.27300000000000002</v>
      </c>
      <c r="K111" s="14">
        <v>12</v>
      </c>
      <c r="L111" s="90">
        <v>0.54500000000000004</v>
      </c>
      <c r="M111" s="14">
        <v>6</v>
      </c>
      <c r="N111" s="90">
        <v>0.17599999999999999</v>
      </c>
      <c r="O111" s="14">
        <v>13</v>
      </c>
      <c r="P111" s="90">
        <v>0.38200000000000001</v>
      </c>
      <c r="Q111" s="14">
        <v>15</v>
      </c>
      <c r="R111" s="90">
        <v>0.441</v>
      </c>
      <c r="S111" s="14">
        <v>6</v>
      </c>
      <c r="T111" s="90">
        <v>0.24</v>
      </c>
      <c r="U111" s="14" t="s">
        <v>357</v>
      </c>
      <c r="V111" s="90">
        <v>0.16</v>
      </c>
      <c r="W111" s="14">
        <v>15</v>
      </c>
      <c r="X111" s="90">
        <v>0.6</v>
      </c>
      <c r="Y111" s="14">
        <v>6</v>
      </c>
      <c r="Z111" s="90">
        <v>0.27300000000000002</v>
      </c>
      <c r="AA111" s="14">
        <v>5</v>
      </c>
      <c r="AB111" s="90">
        <v>0.22700000000000001</v>
      </c>
      <c r="AC111" s="14">
        <v>11</v>
      </c>
      <c r="AD111" s="90">
        <v>0.5</v>
      </c>
      <c r="AE111" s="14" t="s">
        <v>357</v>
      </c>
      <c r="AF111" s="90" t="s">
        <v>814</v>
      </c>
      <c r="AG111" s="14">
        <v>8</v>
      </c>
      <c r="AH111" s="90">
        <v>0.42099999999999999</v>
      </c>
      <c r="AI111" s="14">
        <v>7</v>
      </c>
      <c r="AJ111" s="90">
        <v>0.36799999999999999</v>
      </c>
      <c r="AK111" s="14">
        <v>6</v>
      </c>
      <c r="AL111" s="90">
        <v>0.24</v>
      </c>
      <c r="AM111" s="14">
        <v>9</v>
      </c>
      <c r="AN111" s="90">
        <v>0.36</v>
      </c>
      <c r="AO111" s="14">
        <v>10</v>
      </c>
      <c r="AP111" s="90">
        <v>0.4</v>
      </c>
      <c r="AQ111" s="14">
        <v>12</v>
      </c>
      <c r="AR111" s="90">
        <v>0.46200000000000002</v>
      </c>
      <c r="AS111" s="14">
        <v>5</v>
      </c>
      <c r="AT111" s="90">
        <v>0.192</v>
      </c>
      <c r="AU111" s="14">
        <v>9</v>
      </c>
      <c r="AV111" s="90">
        <v>0.34599999999999997</v>
      </c>
      <c r="AW111" s="14">
        <v>122</v>
      </c>
      <c r="AX111" s="14">
        <v>51</v>
      </c>
      <c r="AY111" s="14">
        <v>170</v>
      </c>
      <c r="AZ111" s="14">
        <v>4</v>
      </c>
      <c r="BA111" s="14">
        <v>2</v>
      </c>
      <c r="BB111" s="14">
        <v>8</v>
      </c>
    </row>
    <row r="112" spans="1:54" x14ac:dyDescent="0.25">
      <c r="A112" s="13" t="s">
        <v>130</v>
      </c>
      <c r="B112" s="13" t="s">
        <v>150</v>
      </c>
      <c r="C112" s="13" t="s">
        <v>151</v>
      </c>
      <c r="D112" s="13" t="s">
        <v>152</v>
      </c>
      <c r="E112" s="13" t="s">
        <v>1</v>
      </c>
      <c r="F112" s="14">
        <v>513</v>
      </c>
      <c r="G112" s="14">
        <v>10</v>
      </c>
      <c r="H112" s="90">
        <v>0.11799999999999999</v>
      </c>
      <c r="I112" s="14">
        <v>41</v>
      </c>
      <c r="J112" s="90">
        <v>0.48199999999999998</v>
      </c>
      <c r="K112" s="14">
        <v>34</v>
      </c>
      <c r="L112" s="90">
        <v>0.4</v>
      </c>
      <c r="M112" s="14">
        <v>8</v>
      </c>
      <c r="N112" s="90">
        <v>0.10299999999999999</v>
      </c>
      <c r="O112" s="14">
        <v>38</v>
      </c>
      <c r="P112" s="90">
        <v>0.48699999999999999</v>
      </c>
      <c r="Q112" s="14">
        <v>32</v>
      </c>
      <c r="R112" s="90">
        <v>0.41</v>
      </c>
      <c r="S112" s="14">
        <v>11</v>
      </c>
      <c r="T112" s="90">
        <v>0.14699999999999999</v>
      </c>
      <c r="U112" s="14">
        <v>33</v>
      </c>
      <c r="V112" s="90">
        <v>0.44</v>
      </c>
      <c r="W112" s="14">
        <v>31</v>
      </c>
      <c r="X112" s="90">
        <v>0.41299999999999998</v>
      </c>
      <c r="Y112" s="14">
        <v>13</v>
      </c>
      <c r="Z112" s="90">
        <v>0.21299999999999999</v>
      </c>
      <c r="AA112" s="14">
        <v>29</v>
      </c>
      <c r="AB112" s="90">
        <v>0.47499999999999998</v>
      </c>
      <c r="AC112" s="14">
        <v>19</v>
      </c>
      <c r="AD112" s="90">
        <v>0.311</v>
      </c>
      <c r="AE112" s="14">
        <v>17</v>
      </c>
      <c r="AF112" s="90">
        <v>0.224</v>
      </c>
      <c r="AG112" s="14">
        <v>27</v>
      </c>
      <c r="AH112" s="90">
        <v>0.35499999999999998</v>
      </c>
      <c r="AI112" s="14">
        <v>32</v>
      </c>
      <c r="AJ112" s="90">
        <v>0.42099999999999999</v>
      </c>
      <c r="AK112" s="14">
        <v>14</v>
      </c>
      <c r="AL112" s="90">
        <v>0.222</v>
      </c>
      <c r="AM112" s="14">
        <v>21</v>
      </c>
      <c r="AN112" s="90">
        <v>0.33300000000000002</v>
      </c>
      <c r="AO112" s="14">
        <v>28</v>
      </c>
      <c r="AP112" s="90">
        <v>0.44400000000000001</v>
      </c>
      <c r="AQ112" s="14">
        <v>16</v>
      </c>
      <c r="AR112" s="90">
        <v>0.21299999999999999</v>
      </c>
      <c r="AS112" s="14">
        <v>26</v>
      </c>
      <c r="AT112" s="90">
        <v>0.34699999999999998</v>
      </c>
      <c r="AU112" s="14">
        <v>33</v>
      </c>
      <c r="AV112" s="90">
        <v>0.44</v>
      </c>
      <c r="AW112" s="14">
        <v>375</v>
      </c>
      <c r="AX112" s="14">
        <v>138</v>
      </c>
      <c r="AY112" s="14">
        <v>487</v>
      </c>
      <c r="AZ112" s="14">
        <v>3</v>
      </c>
      <c r="BA112" s="14">
        <v>1</v>
      </c>
      <c r="BB112" s="14">
        <v>6</v>
      </c>
    </row>
    <row r="113" spans="1:54" x14ac:dyDescent="0.25">
      <c r="A113" s="13" t="s">
        <v>130</v>
      </c>
      <c r="B113" s="13" t="s">
        <v>150</v>
      </c>
      <c r="C113" s="13" t="s">
        <v>153</v>
      </c>
      <c r="D113" s="13" t="s">
        <v>154</v>
      </c>
      <c r="E113" s="13" t="s">
        <v>1</v>
      </c>
      <c r="F113" s="14">
        <v>547</v>
      </c>
      <c r="G113" s="14">
        <v>12</v>
      </c>
      <c r="H113" s="90">
        <v>0.14099999999999999</v>
      </c>
      <c r="I113" s="14">
        <v>35</v>
      </c>
      <c r="J113" s="90">
        <v>0.41199999999999998</v>
      </c>
      <c r="K113" s="14">
        <v>38</v>
      </c>
      <c r="L113" s="90">
        <v>0.44700000000000001</v>
      </c>
      <c r="M113" s="14">
        <v>15</v>
      </c>
      <c r="N113" s="90">
        <v>0.19</v>
      </c>
      <c r="O113" s="14">
        <v>30</v>
      </c>
      <c r="P113" s="90">
        <v>0.38</v>
      </c>
      <c r="Q113" s="14">
        <v>34</v>
      </c>
      <c r="R113" s="90">
        <v>0.43</v>
      </c>
      <c r="S113" s="14">
        <v>12</v>
      </c>
      <c r="T113" s="90">
        <v>0.14000000000000001</v>
      </c>
      <c r="U113" s="14">
        <v>35</v>
      </c>
      <c r="V113" s="90">
        <v>0.40699999999999997</v>
      </c>
      <c r="W113" s="14">
        <v>39</v>
      </c>
      <c r="X113" s="90">
        <v>0.45300000000000001</v>
      </c>
      <c r="Y113" s="14">
        <v>9</v>
      </c>
      <c r="Z113" s="90">
        <v>0.122</v>
      </c>
      <c r="AA113" s="14">
        <v>38</v>
      </c>
      <c r="AB113" s="90">
        <v>0.51400000000000001</v>
      </c>
      <c r="AC113" s="14">
        <v>27</v>
      </c>
      <c r="AD113" s="90">
        <v>0.36499999999999999</v>
      </c>
      <c r="AE113" s="14">
        <v>13</v>
      </c>
      <c r="AF113" s="90">
        <v>0.16500000000000001</v>
      </c>
      <c r="AG113" s="14">
        <v>38</v>
      </c>
      <c r="AH113" s="90">
        <v>0.48099999999999998</v>
      </c>
      <c r="AI113" s="14">
        <v>28</v>
      </c>
      <c r="AJ113" s="90">
        <v>0.35399999999999998</v>
      </c>
      <c r="AK113" s="14">
        <v>11</v>
      </c>
      <c r="AL113" s="90">
        <v>0.183</v>
      </c>
      <c r="AM113" s="14">
        <v>24</v>
      </c>
      <c r="AN113" s="90">
        <v>0.4</v>
      </c>
      <c r="AO113" s="14">
        <v>25</v>
      </c>
      <c r="AP113" s="90">
        <v>0.41699999999999998</v>
      </c>
      <c r="AQ113" s="14">
        <v>19</v>
      </c>
      <c r="AR113" s="90">
        <v>0.22600000000000001</v>
      </c>
      <c r="AS113" s="14">
        <v>39</v>
      </c>
      <c r="AT113" s="90">
        <v>0.46400000000000002</v>
      </c>
      <c r="AU113" s="14">
        <v>26</v>
      </c>
      <c r="AV113" s="90">
        <v>0.31</v>
      </c>
      <c r="AW113" s="14">
        <v>403</v>
      </c>
      <c r="AX113" s="14">
        <v>144</v>
      </c>
      <c r="AY113" s="14">
        <v>531</v>
      </c>
      <c r="AZ113" s="14">
        <v>5</v>
      </c>
      <c r="BA113" s="14">
        <v>3</v>
      </c>
      <c r="BB113" s="14">
        <v>10</v>
      </c>
    </row>
    <row r="114" spans="1:54" x14ac:dyDescent="0.25">
      <c r="A114" s="13" t="s">
        <v>130</v>
      </c>
      <c r="B114" s="13" t="s">
        <v>150</v>
      </c>
      <c r="C114" s="13" t="s">
        <v>153</v>
      </c>
      <c r="D114" s="13" t="s">
        <v>155</v>
      </c>
      <c r="E114" s="13" t="s">
        <v>1</v>
      </c>
      <c r="F114" s="14">
        <v>435</v>
      </c>
      <c r="G114" s="14">
        <v>10</v>
      </c>
      <c r="H114" s="90">
        <v>0.159</v>
      </c>
      <c r="I114" s="14">
        <v>27</v>
      </c>
      <c r="J114" s="90">
        <v>0.42899999999999999</v>
      </c>
      <c r="K114" s="14">
        <v>26</v>
      </c>
      <c r="L114" s="90">
        <v>0.41299999999999998</v>
      </c>
      <c r="M114" s="14">
        <v>6</v>
      </c>
      <c r="N114" s="90">
        <v>9.4E-2</v>
      </c>
      <c r="O114" s="14">
        <v>32</v>
      </c>
      <c r="P114" s="90">
        <v>0.5</v>
      </c>
      <c r="Q114" s="14">
        <v>26</v>
      </c>
      <c r="R114" s="90">
        <v>0.40600000000000003</v>
      </c>
      <c r="S114" s="14">
        <v>8</v>
      </c>
      <c r="T114" s="90">
        <v>0.14299999999999999</v>
      </c>
      <c r="U114" s="14">
        <v>36</v>
      </c>
      <c r="V114" s="90">
        <v>0.64300000000000002</v>
      </c>
      <c r="W114" s="14">
        <v>12</v>
      </c>
      <c r="X114" s="90">
        <v>0.214</v>
      </c>
      <c r="Y114" s="14">
        <v>12</v>
      </c>
      <c r="Z114" s="90">
        <v>0.17899999999999999</v>
      </c>
      <c r="AA114" s="14">
        <v>25</v>
      </c>
      <c r="AB114" s="90">
        <v>0.373</v>
      </c>
      <c r="AC114" s="14">
        <v>30</v>
      </c>
      <c r="AD114" s="90">
        <v>0.44800000000000001</v>
      </c>
      <c r="AE114" s="14">
        <v>10</v>
      </c>
      <c r="AF114" s="90">
        <v>0.13900000000000001</v>
      </c>
      <c r="AG114" s="14">
        <v>38</v>
      </c>
      <c r="AH114" s="90">
        <v>0.52800000000000002</v>
      </c>
      <c r="AI114" s="14">
        <v>24</v>
      </c>
      <c r="AJ114" s="90">
        <v>0.33300000000000002</v>
      </c>
      <c r="AK114" s="14" t="s">
        <v>357</v>
      </c>
      <c r="AL114" s="90" t="s">
        <v>814</v>
      </c>
      <c r="AM114" s="14">
        <v>27</v>
      </c>
      <c r="AN114" s="90">
        <v>0.46600000000000003</v>
      </c>
      <c r="AO114" s="14">
        <v>27</v>
      </c>
      <c r="AP114" s="90">
        <v>0.46600000000000003</v>
      </c>
      <c r="AQ114" s="14">
        <v>9</v>
      </c>
      <c r="AR114" s="90">
        <v>0.16400000000000001</v>
      </c>
      <c r="AS114" s="14">
        <v>21</v>
      </c>
      <c r="AT114" s="90">
        <v>0.38200000000000001</v>
      </c>
      <c r="AU114" s="14">
        <v>25</v>
      </c>
      <c r="AV114" s="90">
        <v>0.45500000000000002</v>
      </c>
      <c r="AW114" s="14">
        <v>322</v>
      </c>
      <c r="AX114" s="14">
        <v>113</v>
      </c>
      <c r="AY114" s="14">
        <v>424</v>
      </c>
      <c r="AZ114" s="14">
        <v>4</v>
      </c>
      <c r="BA114" s="14">
        <v>2</v>
      </c>
      <c r="BB114" s="14">
        <v>8</v>
      </c>
    </row>
    <row r="115" spans="1:54" x14ac:dyDescent="0.25">
      <c r="A115" s="13" t="s">
        <v>130</v>
      </c>
      <c r="B115" s="13" t="s">
        <v>150</v>
      </c>
      <c r="C115" s="13" t="s">
        <v>156</v>
      </c>
      <c r="D115" s="13" t="s">
        <v>157</v>
      </c>
      <c r="E115" s="13" t="s">
        <v>1</v>
      </c>
      <c r="F115" s="14">
        <v>652</v>
      </c>
      <c r="G115" s="14">
        <v>14</v>
      </c>
      <c r="H115" s="90">
        <v>0.152</v>
      </c>
      <c r="I115" s="14">
        <v>47</v>
      </c>
      <c r="J115" s="90">
        <v>0.51100000000000001</v>
      </c>
      <c r="K115" s="14">
        <v>31</v>
      </c>
      <c r="L115" s="90">
        <v>0.33700000000000002</v>
      </c>
      <c r="M115" s="14">
        <v>14</v>
      </c>
      <c r="N115" s="90">
        <v>0.152</v>
      </c>
      <c r="O115" s="14">
        <v>45</v>
      </c>
      <c r="P115" s="90">
        <v>0.48899999999999999</v>
      </c>
      <c r="Q115" s="14">
        <v>33</v>
      </c>
      <c r="R115" s="90">
        <v>0.35899999999999999</v>
      </c>
      <c r="S115" s="14">
        <v>16</v>
      </c>
      <c r="T115" s="90">
        <v>0.13900000000000001</v>
      </c>
      <c r="U115" s="14">
        <v>60</v>
      </c>
      <c r="V115" s="90">
        <v>0.52200000000000002</v>
      </c>
      <c r="W115" s="14">
        <v>39</v>
      </c>
      <c r="X115" s="90">
        <v>0.33900000000000002</v>
      </c>
      <c r="Y115" s="14">
        <v>9</v>
      </c>
      <c r="Z115" s="90">
        <v>9.7000000000000003E-2</v>
      </c>
      <c r="AA115" s="14">
        <v>41</v>
      </c>
      <c r="AB115" s="90">
        <v>0.441</v>
      </c>
      <c r="AC115" s="14">
        <v>43</v>
      </c>
      <c r="AD115" s="90">
        <v>0.46200000000000002</v>
      </c>
      <c r="AE115" s="14">
        <v>17</v>
      </c>
      <c r="AF115" s="90">
        <v>0.16500000000000001</v>
      </c>
      <c r="AG115" s="14">
        <v>41</v>
      </c>
      <c r="AH115" s="90">
        <v>0.39800000000000002</v>
      </c>
      <c r="AI115" s="14">
        <v>45</v>
      </c>
      <c r="AJ115" s="90">
        <v>0.437</v>
      </c>
      <c r="AK115" s="14">
        <v>20</v>
      </c>
      <c r="AL115" s="90">
        <v>0.23499999999999999</v>
      </c>
      <c r="AM115" s="14">
        <v>34</v>
      </c>
      <c r="AN115" s="90">
        <v>0.4</v>
      </c>
      <c r="AO115" s="14">
        <v>31</v>
      </c>
      <c r="AP115" s="90">
        <v>0.36499999999999999</v>
      </c>
      <c r="AQ115" s="14">
        <v>14</v>
      </c>
      <c r="AR115" s="90">
        <v>0.19400000000000001</v>
      </c>
      <c r="AS115" s="14">
        <v>36</v>
      </c>
      <c r="AT115" s="90">
        <v>0.5</v>
      </c>
      <c r="AU115" s="14">
        <v>22</v>
      </c>
      <c r="AV115" s="90">
        <v>0.30599999999999999</v>
      </c>
      <c r="AW115" s="14">
        <v>495</v>
      </c>
      <c r="AX115" s="14">
        <v>157</v>
      </c>
      <c r="AY115" s="14">
        <v>599</v>
      </c>
      <c r="AZ115" s="14">
        <v>3</v>
      </c>
      <c r="BA115" s="14">
        <v>2</v>
      </c>
      <c r="BB115" s="14">
        <v>5</v>
      </c>
    </row>
    <row r="116" spans="1:54" x14ac:dyDescent="0.25">
      <c r="A116" s="189" t="s">
        <v>130</v>
      </c>
      <c r="B116" s="189" t="s">
        <v>150</v>
      </c>
      <c r="C116" s="189" t="s">
        <v>156</v>
      </c>
      <c r="D116" s="189" t="s">
        <v>158</v>
      </c>
      <c r="E116" s="13" t="s">
        <v>1</v>
      </c>
      <c r="F116" s="14">
        <v>710</v>
      </c>
      <c r="G116" s="14">
        <v>14</v>
      </c>
      <c r="H116" s="90">
        <v>0.124</v>
      </c>
      <c r="I116" s="14">
        <v>57</v>
      </c>
      <c r="J116" s="90">
        <v>0.504</v>
      </c>
      <c r="K116" s="14">
        <v>42</v>
      </c>
      <c r="L116" s="90">
        <v>0.372</v>
      </c>
      <c r="M116" s="14">
        <v>14</v>
      </c>
      <c r="N116" s="90">
        <v>0.127</v>
      </c>
      <c r="O116" s="14">
        <v>58</v>
      </c>
      <c r="P116" s="90">
        <v>0.52700000000000002</v>
      </c>
      <c r="Q116" s="14">
        <v>38</v>
      </c>
      <c r="R116" s="90">
        <v>0.34499999999999997</v>
      </c>
      <c r="S116" s="14">
        <v>15</v>
      </c>
      <c r="T116" s="90">
        <v>0.13600000000000001</v>
      </c>
      <c r="U116" s="14">
        <v>52</v>
      </c>
      <c r="V116" s="90">
        <v>0.47299999999999998</v>
      </c>
      <c r="W116" s="14">
        <v>43</v>
      </c>
      <c r="X116" s="90">
        <v>0.39100000000000001</v>
      </c>
      <c r="Y116" s="14">
        <v>20</v>
      </c>
      <c r="Z116" s="90">
        <v>0.19800000000000001</v>
      </c>
      <c r="AA116" s="14">
        <v>43</v>
      </c>
      <c r="AB116" s="90">
        <v>0.42599999999999999</v>
      </c>
      <c r="AC116" s="14">
        <v>38</v>
      </c>
      <c r="AD116" s="90">
        <v>0.376</v>
      </c>
      <c r="AE116" s="14">
        <v>17</v>
      </c>
      <c r="AF116" s="90">
        <v>0.159</v>
      </c>
      <c r="AG116" s="14">
        <v>49</v>
      </c>
      <c r="AH116" s="90">
        <v>0.45800000000000002</v>
      </c>
      <c r="AI116" s="14">
        <v>41</v>
      </c>
      <c r="AJ116" s="90">
        <v>0.38300000000000001</v>
      </c>
      <c r="AK116" s="14">
        <v>12</v>
      </c>
      <c r="AL116" s="90">
        <v>0.158</v>
      </c>
      <c r="AM116" s="14">
        <v>29</v>
      </c>
      <c r="AN116" s="90">
        <v>0.38200000000000001</v>
      </c>
      <c r="AO116" s="14">
        <v>35</v>
      </c>
      <c r="AP116" s="90">
        <v>0.46100000000000002</v>
      </c>
      <c r="AQ116" s="14">
        <v>9</v>
      </c>
      <c r="AR116" s="90">
        <v>9.7000000000000003E-2</v>
      </c>
      <c r="AS116" s="14">
        <v>40</v>
      </c>
      <c r="AT116" s="90">
        <v>0.43</v>
      </c>
      <c r="AU116" s="14">
        <v>44</v>
      </c>
      <c r="AV116" s="90">
        <v>0.47299999999999998</v>
      </c>
      <c r="AW116" s="14">
        <v>541</v>
      </c>
      <c r="AX116" s="14">
        <v>169</v>
      </c>
      <c r="AY116" s="14">
        <v>670</v>
      </c>
      <c r="AZ116" s="14">
        <v>5</v>
      </c>
      <c r="BA116" s="14">
        <v>2</v>
      </c>
      <c r="BB116" s="14">
        <v>8</v>
      </c>
    </row>
    <row r="117" spans="1:54" x14ac:dyDescent="0.25">
      <c r="A117" s="13" t="s">
        <v>130</v>
      </c>
      <c r="B117" s="13" t="s">
        <v>150</v>
      </c>
      <c r="C117" s="13" t="s">
        <v>156</v>
      </c>
      <c r="D117" s="13" t="s">
        <v>159</v>
      </c>
      <c r="E117" s="13" t="s">
        <v>1</v>
      </c>
      <c r="F117" s="14">
        <v>333</v>
      </c>
      <c r="G117" s="14">
        <v>10</v>
      </c>
      <c r="H117" s="90">
        <v>0.21299999999999999</v>
      </c>
      <c r="I117" s="14">
        <v>16</v>
      </c>
      <c r="J117" s="90">
        <v>0.34</v>
      </c>
      <c r="K117" s="14">
        <v>21</v>
      </c>
      <c r="L117" s="90">
        <v>0.44700000000000001</v>
      </c>
      <c r="M117" s="14">
        <v>7</v>
      </c>
      <c r="N117" s="90">
        <v>0.156</v>
      </c>
      <c r="O117" s="14">
        <v>16</v>
      </c>
      <c r="P117" s="90">
        <v>0.35599999999999998</v>
      </c>
      <c r="Q117" s="14">
        <v>22</v>
      </c>
      <c r="R117" s="90">
        <v>0.48899999999999999</v>
      </c>
      <c r="S117" s="14">
        <v>15</v>
      </c>
      <c r="T117" s="90">
        <v>0.25</v>
      </c>
      <c r="U117" s="14">
        <v>22</v>
      </c>
      <c r="V117" s="90">
        <v>0.36699999999999999</v>
      </c>
      <c r="W117" s="14">
        <v>23</v>
      </c>
      <c r="X117" s="90">
        <v>0.38300000000000001</v>
      </c>
      <c r="Y117" s="14">
        <v>6</v>
      </c>
      <c r="Z117" s="90">
        <v>0.125</v>
      </c>
      <c r="AA117" s="14">
        <v>25</v>
      </c>
      <c r="AB117" s="90">
        <v>0.52100000000000002</v>
      </c>
      <c r="AC117" s="14">
        <v>17</v>
      </c>
      <c r="AD117" s="90">
        <v>0.35399999999999998</v>
      </c>
      <c r="AE117" s="14">
        <v>11</v>
      </c>
      <c r="AF117" s="90">
        <v>0.20399999999999999</v>
      </c>
      <c r="AG117" s="14">
        <v>21</v>
      </c>
      <c r="AH117" s="90">
        <v>0.38900000000000001</v>
      </c>
      <c r="AI117" s="14">
        <v>22</v>
      </c>
      <c r="AJ117" s="90">
        <v>0.40699999999999997</v>
      </c>
      <c r="AK117" s="14">
        <v>10</v>
      </c>
      <c r="AL117" s="90">
        <v>0.27</v>
      </c>
      <c r="AM117" s="14">
        <v>15</v>
      </c>
      <c r="AN117" s="90">
        <v>0.40500000000000003</v>
      </c>
      <c r="AO117" s="14">
        <v>12</v>
      </c>
      <c r="AP117" s="90">
        <v>0.32400000000000001</v>
      </c>
      <c r="AQ117" s="14">
        <v>8</v>
      </c>
      <c r="AR117" s="90">
        <v>0.19</v>
      </c>
      <c r="AS117" s="14">
        <v>15</v>
      </c>
      <c r="AT117" s="90">
        <v>0.35699999999999998</v>
      </c>
      <c r="AU117" s="14">
        <v>19</v>
      </c>
      <c r="AV117" s="90">
        <v>0.45200000000000001</v>
      </c>
      <c r="AW117" s="14">
        <v>254</v>
      </c>
      <c r="AX117" s="14">
        <v>79</v>
      </c>
      <c r="AY117" s="14">
        <v>326</v>
      </c>
      <c r="AZ117" s="14">
        <v>5</v>
      </c>
      <c r="BA117" s="14">
        <v>2</v>
      </c>
      <c r="BB117" s="14">
        <v>8</v>
      </c>
    </row>
    <row r="118" spans="1:54" x14ac:dyDescent="0.25">
      <c r="A118" s="13" t="s">
        <v>130</v>
      </c>
      <c r="B118" s="13" t="s">
        <v>150</v>
      </c>
      <c r="C118" s="13" t="s">
        <v>156</v>
      </c>
      <c r="D118" s="13" t="s">
        <v>160</v>
      </c>
      <c r="E118" s="13" t="s">
        <v>1</v>
      </c>
      <c r="F118" s="14">
        <v>531</v>
      </c>
      <c r="G118" s="14">
        <v>10</v>
      </c>
      <c r="H118" s="90">
        <v>0.13</v>
      </c>
      <c r="I118" s="14">
        <v>39</v>
      </c>
      <c r="J118" s="90">
        <v>0.50600000000000001</v>
      </c>
      <c r="K118" s="14">
        <v>28</v>
      </c>
      <c r="L118" s="90">
        <v>0.36399999999999999</v>
      </c>
      <c r="M118" s="14">
        <v>13</v>
      </c>
      <c r="N118" s="90">
        <v>0.13500000000000001</v>
      </c>
      <c r="O118" s="14">
        <v>35</v>
      </c>
      <c r="P118" s="90">
        <v>0.36499999999999999</v>
      </c>
      <c r="Q118" s="14">
        <v>48</v>
      </c>
      <c r="R118" s="90">
        <v>0.5</v>
      </c>
      <c r="S118" s="14">
        <v>8</v>
      </c>
      <c r="T118" s="90">
        <v>0.127</v>
      </c>
      <c r="U118" s="14">
        <v>23</v>
      </c>
      <c r="V118" s="90">
        <v>0.36499999999999999</v>
      </c>
      <c r="W118" s="14">
        <v>32</v>
      </c>
      <c r="X118" s="90">
        <v>0.50800000000000001</v>
      </c>
      <c r="Y118" s="14">
        <v>7</v>
      </c>
      <c r="Z118" s="90">
        <v>9.9000000000000005E-2</v>
      </c>
      <c r="AA118" s="14">
        <v>34</v>
      </c>
      <c r="AB118" s="90">
        <v>0.47899999999999998</v>
      </c>
      <c r="AC118" s="14">
        <v>30</v>
      </c>
      <c r="AD118" s="90">
        <v>0.42299999999999999</v>
      </c>
      <c r="AE118" s="14">
        <v>9</v>
      </c>
      <c r="AF118" s="90">
        <v>0.11</v>
      </c>
      <c r="AG118" s="14">
        <v>34</v>
      </c>
      <c r="AH118" s="90">
        <v>0.41499999999999998</v>
      </c>
      <c r="AI118" s="14">
        <v>39</v>
      </c>
      <c r="AJ118" s="90">
        <v>0.47599999999999998</v>
      </c>
      <c r="AK118" s="14">
        <v>12</v>
      </c>
      <c r="AL118" s="90">
        <v>0.14299999999999999</v>
      </c>
      <c r="AM118" s="14">
        <v>38</v>
      </c>
      <c r="AN118" s="90">
        <v>0.45200000000000001</v>
      </c>
      <c r="AO118" s="14">
        <v>34</v>
      </c>
      <c r="AP118" s="90">
        <v>0.40500000000000003</v>
      </c>
      <c r="AQ118" s="14">
        <v>7</v>
      </c>
      <c r="AR118" s="90">
        <v>0.121</v>
      </c>
      <c r="AS118" s="14">
        <v>23</v>
      </c>
      <c r="AT118" s="90">
        <v>0.39700000000000002</v>
      </c>
      <c r="AU118" s="14">
        <v>28</v>
      </c>
      <c r="AV118" s="90">
        <v>0.48299999999999998</v>
      </c>
      <c r="AW118" s="14">
        <v>389</v>
      </c>
      <c r="AX118" s="14">
        <v>142</v>
      </c>
      <c r="AY118" s="14">
        <v>507</v>
      </c>
      <c r="AZ118" s="14">
        <v>3</v>
      </c>
      <c r="BA118" s="14">
        <v>2</v>
      </c>
      <c r="BB118" s="14">
        <v>7</v>
      </c>
    </row>
    <row r="119" spans="1:54" x14ac:dyDescent="0.25">
      <c r="A119" s="13" t="s">
        <v>130</v>
      </c>
      <c r="B119" s="13" t="s">
        <v>150</v>
      </c>
      <c r="C119" s="13" t="s">
        <v>161</v>
      </c>
      <c r="D119" s="13" t="s">
        <v>162</v>
      </c>
      <c r="E119" s="13" t="s">
        <v>1</v>
      </c>
      <c r="F119" s="14">
        <v>627</v>
      </c>
      <c r="G119" s="14">
        <v>13</v>
      </c>
      <c r="H119" s="90">
        <v>0.124</v>
      </c>
      <c r="I119" s="14">
        <v>48</v>
      </c>
      <c r="J119" s="90">
        <v>0.45700000000000002</v>
      </c>
      <c r="K119" s="14">
        <v>44</v>
      </c>
      <c r="L119" s="90">
        <v>0.41899999999999998</v>
      </c>
      <c r="M119" s="14">
        <v>8</v>
      </c>
      <c r="N119" s="90">
        <v>7.5999999999999998E-2</v>
      </c>
      <c r="O119" s="14">
        <v>56</v>
      </c>
      <c r="P119" s="90">
        <v>0.53300000000000003</v>
      </c>
      <c r="Q119" s="14">
        <v>41</v>
      </c>
      <c r="R119" s="90">
        <v>0.39</v>
      </c>
      <c r="S119" s="14">
        <v>10</v>
      </c>
      <c r="T119" s="90">
        <v>0.128</v>
      </c>
      <c r="U119" s="14">
        <v>40</v>
      </c>
      <c r="V119" s="90">
        <v>0.51300000000000001</v>
      </c>
      <c r="W119" s="14">
        <v>28</v>
      </c>
      <c r="X119" s="90">
        <v>0.35899999999999999</v>
      </c>
      <c r="Y119" s="14">
        <v>15</v>
      </c>
      <c r="Z119" s="90">
        <v>0.161</v>
      </c>
      <c r="AA119" s="14">
        <v>48</v>
      </c>
      <c r="AB119" s="90">
        <v>0.51600000000000001</v>
      </c>
      <c r="AC119" s="14">
        <v>30</v>
      </c>
      <c r="AD119" s="90">
        <v>0.32300000000000001</v>
      </c>
      <c r="AE119" s="14">
        <v>14</v>
      </c>
      <c r="AF119" s="90">
        <v>0.13600000000000001</v>
      </c>
      <c r="AG119" s="14">
        <v>41</v>
      </c>
      <c r="AH119" s="90">
        <v>0.39800000000000002</v>
      </c>
      <c r="AI119" s="14">
        <v>48</v>
      </c>
      <c r="AJ119" s="90">
        <v>0.46600000000000003</v>
      </c>
      <c r="AK119" s="14">
        <v>17</v>
      </c>
      <c r="AL119" s="90">
        <v>0.23899999999999999</v>
      </c>
      <c r="AM119" s="14">
        <v>29</v>
      </c>
      <c r="AN119" s="90">
        <v>0.40799999999999997</v>
      </c>
      <c r="AO119" s="14">
        <v>25</v>
      </c>
      <c r="AP119" s="90">
        <v>0.35199999999999998</v>
      </c>
      <c r="AQ119" s="14">
        <v>18</v>
      </c>
      <c r="AR119" s="90">
        <v>0.25</v>
      </c>
      <c r="AS119" s="14">
        <v>21</v>
      </c>
      <c r="AT119" s="90">
        <v>0.29199999999999998</v>
      </c>
      <c r="AU119" s="14">
        <v>33</v>
      </c>
      <c r="AV119" s="90">
        <v>0.45800000000000002</v>
      </c>
      <c r="AW119" s="14">
        <v>484</v>
      </c>
      <c r="AX119" s="14">
        <v>143</v>
      </c>
      <c r="AY119" s="14">
        <v>584</v>
      </c>
      <c r="AZ119" s="14">
        <v>4</v>
      </c>
      <c r="BA119" s="14">
        <v>2</v>
      </c>
      <c r="BB119" s="14">
        <v>7</v>
      </c>
    </row>
    <row r="120" spans="1:54" x14ac:dyDescent="0.25">
      <c r="A120" s="13" t="s">
        <v>130</v>
      </c>
      <c r="B120" s="13" t="s">
        <v>150</v>
      </c>
      <c r="C120" s="13" t="s">
        <v>163</v>
      </c>
      <c r="D120" s="13" t="s">
        <v>164</v>
      </c>
      <c r="E120" s="13" t="s">
        <v>1</v>
      </c>
      <c r="F120" s="14">
        <v>671</v>
      </c>
      <c r="G120" s="14">
        <v>18</v>
      </c>
      <c r="H120" s="90">
        <v>0.158</v>
      </c>
      <c r="I120" s="14">
        <v>55</v>
      </c>
      <c r="J120" s="90">
        <v>0.48199999999999998</v>
      </c>
      <c r="K120" s="14">
        <v>41</v>
      </c>
      <c r="L120" s="90">
        <v>0.36</v>
      </c>
      <c r="M120" s="14">
        <v>18</v>
      </c>
      <c r="N120" s="90">
        <v>0.17100000000000001</v>
      </c>
      <c r="O120" s="14">
        <v>49</v>
      </c>
      <c r="P120" s="90">
        <v>0.46700000000000003</v>
      </c>
      <c r="Q120" s="14">
        <v>38</v>
      </c>
      <c r="R120" s="90">
        <v>0.36199999999999999</v>
      </c>
      <c r="S120" s="14">
        <v>20</v>
      </c>
      <c r="T120" s="90">
        <v>0.17899999999999999</v>
      </c>
      <c r="U120" s="14">
        <v>47</v>
      </c>
      <c r="V120" s="90">
        <v>0.42</v>
      </c>
      <c r="W120" s="14">
        <v>45</v>
      </c>
      <c r="X120" s="90">
        <v>0.40200000000000002</v>
      </c>
      <c r="Y120" s="14">
        <v>14</v>
      </c>
      <c r="Z120" s="90">
        <v>0.189</v>
      </c>
      <c r="AA120" s="14">
        <v>31</v>
      </c>
      <c r="AB120" s="90">
        <v>0.41899999999999998</v>
      </c>
      <c r="AC120" s="14">
        <v>29</v>
      </c>
      <c r="AD120" s="90">
        <v>0.39200000000000002</v>
      </c>
      <c r="AE120" s="14">
        <v>14</v>
      </c>
      <c r="AF120" s="90">
        <v>0.13500000000000001</v>
      </c>
      <c r="AG120" s="14">
        <v>57</v>
      </c>
      <c r="AH120" s="90">
        <v>0.54800000000000004</v>
      </c>
      <c r="AI120" s="14">
        <v>33</v>
      </c>
      <c r="AJ120" s="90">
        <v>0.317</v>
      </c>
      <c r="AK120" s="14">
        <v>13</v>
      </c>
      <c r="AL120" s="90">
        <v>0.191</v>
      </c>
      <c r="AM120" s="14">
        <v>25</v>
      </c>
      <c r="AN120" s="90">
        <v>0.36799999999999999</v>
      </c>
      <c r="AO120" s="14">
        <v>30</v>
      </c>
      <c r="AP120" s="90">
        <v>0.441</v>
      </c>
      <c r="AQ120" s="14">
        <v>14</v>
      </c>
      <c r="AR120" s="90">
        <v>0.14899999999999999</v>
      </c>
      <c r="AS120" s="14">
        <v>40</v>
      </c>
      <c r="AT120" s="90">
        <v>0.42599999999999999</v>
      </c>
      <c r="AU120" s="14">
        <v>40</v>
      </c>
      <c r="AV120" s="90">
        <v>0.42599999999999999</v>
      </c>
      <c r="AW120" s="14">
        <v>509</v>
      </c>
      <c r="AX120" s="14">
        <v>162</v>
      </c>
      <c r="AY120" s="14">
        <v>635</v>
      </c>
      <c r="AZ120" s="14">
        <v>4</v>
      </c>
      <c r="BA120" s="14">
        <v>2</v>
      </c>
      <c r="BB120" s="14">
        <v>8</v>
      </c>
    </row>
    <row r="121" spans="1:54" x14ac:dyDescent="0.25">
      <c r="A121" s="13" t="s">
        <v>130</v>
      </c>
      <c r="B121" s="13" t="s">
        <v>150</v>
      </c>
      <c r="C121" s="13" t="s">
        <v>165</v>
      </c>
      <c r="D121" s="13" t="s">
        <v>166</v>
      </c>
      <c r="E121" s="13" t="s">
        <v>1</v>
      </c>
      <c r="F121" s="14">
        <v>120</v>
      </c>
      <c r="G121" s="14" t="s">
        <v>357</v>
      </c>
      <c r="H121" s="90" t="s">
        <v>814</v>
      </c>
      <c r="I121" s="14">
        <v>12</v>
      </c>
      <c r="J121" s="90">
        <v>0.6</v>
      </c>
      <c r="K121" s="14">
        <v>7</v>
      </c>
      <c r="L121" s="90">
        <v>0.35</v>
      </c>
      <c r="M121" s="14" t="s">
        <v>357</v>
      </c>
      <c r="N121" s="90" t="s">
        <v>814</v>
      </c>
      <c r="O121" s="14">
        <v>9</v>
      </c>
      <c r="P121" s="90">
        <v>0.69199999999999995</v>
      </c>
      <c r="Q121" s="14" t="s">
        <v>357</v>
      </c>
      <c r="R121" s="90">
        <v>0.154</v>
      </c>
      <c r="S121" s="14" t="s">
        <v>357</v>
      </c>
      <c r="T121" s="90">
        <v>0.1</v>
      </c>
      <c r="U121" s="14">
        <v>15</v>
      </c>
      <c r="V121" s="90">
        <v>0.75</v>
      </c>
      <c r="W121" s="14" t="s">
        <v>357</v>
      </c>
      <c r="X121" s="90">
        <v>0.15</v>
      </c>
      <c r="Y121" s="14" t="s">
        <v>357</v>
      </c>
      <c r="Z121" s="90" t="s">
        <v>814</v>
      </c>
      <c r="AA121" s="14">
        <v>8</v>
      </c>
      <c r="AB121" s="90">
        <v>0.47099999999999997</v>
      </c>
      <c r="AC121" s="14">
        <v>6</v>
      </c>
      <c r="AD121" s="90">
        <v>0.35299999999999998</v>
      </c>
      <c r="AE121" s="14" t="s">
        <v>357</v>
      </c>
      <c r="AF121" s="90" t="s">
        <v>814</v>
      </c>
      <c r="AG121" s="14">
        <v>11</v>
      </c>
      <c r="AH121" s="90">
        <v>0.40699999999999997</v>
      </c>
      <c r="AI121" s="14">
        <v>14</v>
      </c>
      <c r="AJ121" s="90">
        <v>0.51900000000000002</v>
      </c>
      <c r="AK121" s="14" t="s">
        <v>357</v>
      </c>
      <c r="AL121" s="90" t="s">
        <v>814</v>
      </c>
      <c r="AM121" s="14">
        <v>5</v>
      </c>
      <c r="AN121" s="90">
        <v>0.41699999999999998</v>
      </c>
      <c r="AO121" s="14" t="s">
        <v>357</v>
      </c>
      <c r="AP121" s="90" t="s">
        <v>814</v>
      </c>
      <c r="AQ121" s="14" t="s">
        <v>357</v>
      </c>
      <c r="AR121" s="90" t="s">
        <v>814</v>
      </c>
      <c r="AS121" s="14">
        <v>5</v>
      </c>
      <c r="AT121" s="90">
        <v>0.45500000000000002</v>
      </c>
      <c r="AU121" s="14" t="s">
        <v>357</v>
      </c>
      <c r="AV121" s="182" t="s">
        <v>814</v>
      </c>
      <c r="AW121" s="14">
        <v>97</v>
      </c>
      <c r="AX121" s="14">
        <v>23</v>
      </c>
      <c r="AY121" s="14">
        <v>116</v>
      </c>
      <c r="AZ121" s="14">
        <v>3</v>
      </c>
      <c r="BA121" s="14">
        <v>1</v>
      </c>
      <c r="BB121" s="14">
        <v>7</v>
      </c>
    </row>
    <row r="122" spans="1:54" x14ac:dyDescent="0.25">
      <c r="A122" s="13" t="s">
        <v>130</v>
      </c>
      <c r="B122" s="13" t="s">
        <v>167</v>
      </c>
      <c r="C122" s="13" t="s">
        <v>168</v>
      </c>
      <c r="D122" s="13" t="s">
        <v>169</v>
      </c>
      <c r="E122" s="13" t="s">
        <v>1</v>
      </c>
      <c r="F122" s="14">
        <v>1129</v>
      </c>
      <c r="G122" s="14">
        <v>31</v>
      </c>
      <c r="H122" s="90">
        <v>0.16900000000000001</v>
      </c>
      <c r="I122" s="14">
        <v>76</v>
      </c>
      <c r="J122" s="90">
        <v>0.41499999999999998</v>
      </c>
      <c r="K122" s="14">
        <v>76</v>
      </c>
      <c r="L122" s="90">
        <v>0.41499999999999998</v>
      </c>
      <c r="M122" s="14">
        <v>24</v>
      </c>
      <c r="N122" s="90">
        <v>0.14699999999999999</v>
      </c>
      <c r="O122" s="14">
        <v>72</v>
      </c>
      <c r="P122" s="90">
        <v>0.442</v>
      </c>
      <c r="Q122" s="14">
        <v>67</v>
      </c>
      <c r="R122" s="90">
        <v>0.41099999999999998</v>
      </c>
      <c r="S122" s="14">
        <v>21</v>
      </c>
      <c r="T122" s="90">
        <v>0.125</v>
      </c>
      <c r="U122" s="14">
        <v>74</v>
      </c>
      <c r="V122" s="90">
        <v>0.44</v>
      </c>
      <c r="W122" s="14">
        <v>73</v>
      </c>
      <c r="X122" s="90">
        <v>0.435</v>
      </c>
      <c r="Y122" s="14">
        <v>19</v>
      </c>
      <c r="Z122" s="90">
        <v>0.11899999999999999</v>
      </c>
      <c r="AA122" s="14">
        <v>71</v>
      </c>
      <c r="AB122" s="90">
        <v>0.44700000000000001</v>
      </c>
      <c r="AC122" s="14">
        <v>69</v>
      </c>
      <c r="AD122" s="90">
        <v>0.434</v>
      </c>
      <c r="AE122" s="14">
        <v>22</v>
      </c>
      <c r="AF122" s="90">
        <v>0.129</v>
      </c>
      <c r="AG122" s="14">
        <v>81</v>
      </c>
      <c r="AH122" s="90">
        <v>0.47599999999999998</v>
      </c>
      <c r="AI122" s="14">
        <v>67</v>
      </c>
      <c r="AJ122" s="90">
        <v>0.39400000000000002</v>
      </c>
      <c r="AK122" s="14">
        <v>21</v>
      </c>
      <c r="AL122" s="90">
        <v>0.159</v>
      </c>
      <c r="AM122" s="14">
        <v>55</v>
      </c>
      <c r="AN122" s="90">
        <v>0.41699999999999998</v>
      </c>
      <c r="AO122" s="14">
        <v>56</v>
      </c>
      <c r="AP122" s="90">
        <v>0.42399999999999999</v>
      </c>
      <c r="AQ122" s="14">
        <v>32</v>
      </c>
      <c r="AR122" s="90">
        <v>0.20799999999999999</v>
      </c>
      <c r="AS122" s="14">
        <v>61</v>
      </c>
      <c r="AT122" s="90">
        <v>0.39600000000000002</v>
      </c>
      <c r="AU122" s="14">
        <v>61</v>
      </c>
      <c r="AV122" s="90">
        <v>0.39600000000000002</v>
      </c>
      <c r="AW122" s="14">
        <v>843</v>
      </c>
      <c r="AX122" s="14">
        <v>286</v>
      </c>
      <c r="AY122" s="14">
        <v>1097</v>
      </c>
      <c r="AZ122" s="14">
        <v>4</v>
      </c>
      <c r="BA122" s="14">
        <v>2</v>
      </c>
      <c r="BB122" s="14">
        <v>7</v>
      </c>
    </row>
    <row r="123" spans="1:54" x14ac:dyDescent="0.25">
      <c r="A123" s="13" t="s">
        <v>130</v>
      </c>
      <c r="B123" s="13" t="s">
        <v>167</v>
      </c>
      <c r="C123" s="13" t="s">
        <v>170</v>
      </c>
      <c r="D123" s="13" t="s">
        <v>171</v>
      </c>
      <c r="E123" s="13" t="s">
        <v>1</v>
      </c>
      <c r="F123" s="14">
        <v>160</v>
      </c>
      <c r="G123" s="14" t="s">
        <v>357</v>
      </c>
      <c r="H123" s="90" t="s">
        <v>814</v>
      </c>
      <c r="I123" s="14">
        <v>15</v>
      </c>
      <c r="J123" s="90">
        <v>0.55600000000000005</v>
      </c>
      <c r="K123" s="14">
        <v>11</v>
      </c>
      <c r="L123" s="90">
        <v>0.40699999999999997</v>
      </c>
      <c r="M123" s="14">
        <v>0</v>
      </c>
      <c r="N123" s="90">
        <v>0</v>
      </c>
      <c r="O123" s="14">
        <v>10</v>
      </c>
      <c r="P123" s="90">
        <v>0.58799999999999997</v>
      </c>
      <c r="Q123" s="14">
        <v>7</v>
      </c>
      <c r="R123" s="90">
        <v>0.41199999999999998</v>
      </c>
      <c r="S123" s="14" t="s">
        <v>357</v>
      </c>
      <c r="T123" s="90">
        <v>3.1E-2</v>
      </c>
      <c r="U123" s="14">
        <v>16</v>
      </c>
      <c r="V123" s="90">
        <v>0.5</v>
      </c>
      <c r="W123" s="14">
        <v>15</v>
      </c>
      <c r="X123" s="90">
        <v>0.46899999999999997</v>
      </c>
      <c r="Y123" s="14" t="s">
        <v>357</v>
      </c>
      <c r="Z123" s="90" t="s">
        <v>814</v>
      </c>
      <c r="AA123" s="14">
        <v>20</v>
      </c>
      <c r="AB123" s="90">
        <v>0.64500000000000002</v>
      </c>
      <c r="AC123" s="14">
        <v>10</v>
      </c>
      <c r="AD123" s="90">
        <v>0.32300000000000001</v>
      </c>
      <c r="AE123" s="14">
        <v>0</v>
      </c>
      <c r="AF123" s="90">
        <v>0</v>
      </c>
      <c r="AG123" s="14">
        <v>16</v>
      </c>
      <c r="AH123" s="90">
        <v>0.69599999999999995</v>
      </c>
      <c r="AI123" s="14">
        <v>7</v>
      </c>
      <c r="AJ123" s="90">
        <v>0.30399999999999999</v>
      </c>
      <c r="AK123" s="14" t="s">
        <v>357</v>
      </c>
      <c r="AL123" s="90" t="s">
        <v>814</v>
      </c>
      <c r="AM123" s="14">
        <v>7</v>
      </c>
      <c r="AN123" s="90">
        <v>0.438</v>
      </c>
      <c r="AO123" s="14">
        <v>7</v>
      </c>
      <c r="AP123" s="90">
        <v>0.438</v>
      </c>
      <c r="AQ123" s="14" t="s">
        <v>357</v>
      </c>
      <c r="AR123" s="90" t="s">
        <v>814</v>
      </c>
      <c r="AS123" s="14">
        <v>10</v>
      </c>
      <c r="AT123" s="90">
        <v>0.71399999999999997</v>
      </c>
      <c r="AU123" s="14" t="s">
        <v>357</v>
      </c>
      <c r="AV123" s="90" t="s">
        <v>814</v>
      </c>
      <c r="AW123" s="14">
        <v>130</v>
      </c>
      <c r="AX123" s="14">
        <v>30</v>
      </c>
      <c r="AY123" s="14">
        <v>154</v>
      </c>
      <c r="AZ123" s="14">
        <v>5</v>
      </c>
      <c r="BA123" s="14">
        <v>3</v>
      </c>
      <c r="BB123" s="14">
        <v>8</v>
      </c>
    </row>
    <row r="124" spans="1:54" x14ac:dyDescent="0.25">
      <c r="A124" s="13" t="s">
        <v>130</v>
      </c>
      <c r="B124" s="13" t="s">
        <v>167</v>
      </c>
      <c r="C124" s="13" t="s">
        <v>170</v>
      </c>
      <c r="D124" s="13" t="s">
        <v>172</v>
      </c>
      <c r="E124" s="13" t="s">
        <v>1</v>
      </c>
      <c r="F124" s="14">
        <v>470</v>
      </c>
      <c r="G124" s="14">
        <v>11</v>
      </c>
      <c r="H124" s="90">
        <v>0.153</v>
      </c>
      <c r="I124" s="14">
        <v>28</v>
      </c>
      <c r="J124" s="90">
        <v>0.38900000000000001</v>
      </c>
      <c r="K124" s="14">
        <v>33</v>
      </c>
      <c r="L124" s="90">
        <v>0.45800000000000002</v>
      </c>
      <c r="M124" s="14">
        <v>14</v>
      </c>
      <c r="N124" s="90">
        <v>0.19400000000000001</v>
      </c>
      <c r="O124" s="14">
        <v>29</v>
      </c>
      <c r="P124" s="90">
        <v>0.40300000000000002</v>
      </c>
      <c r="Q124" s="14">
        <v>29</v>
      </c>
      <c r="R124" s="90">
        <v>0.40300000000000002</v>
      </c>
      <c r="S124" s="14">
        <v>14</v>
      </c>
      <c r="T124" s="90">
        <v>0.20899999999999999</v>
      </c>
      <c r="U124" s="14">
        <v>27</v>
      </c>
      <c r="V124" s="90">
        <v>0.40300000000000002</v>
      </c>
      <c r="W124" s="14">
        <v>26</v>
      </c>
      <c r="X124" s="90">
        <v>0.38800000000000001</v>
      </c>
      <c r="Y124" s="14">
        <v>13</v>
      </c>
      <c r="Z124" s="90">
        <v>0.155</v>
      </c>
      <c r="AA124" s="14">
        <v>41</v>
      </c>
      <c r="AB124" s="90">
        <v>0.48799999999999999</v>
      </c>
      <c r="AC124" s="14">
        <v>30</v>
      </c>
      <c r="AD124" s="90">
        <v>0.35699999999999998</v>
      </c>
      <c r="AE124" s="14">
        <v>14</v>
      </c>
      <c r="AF124" s="90">
        <v>0.192</v>
      </c>
      <c r="AG124" s="14">
        <v>28</v>
      </c>
      <c r="AH124" s="90">
        <v>0.38400000000000001</v>
      </c>
      <c r="AI124" s="14">
        <v>31</v>
      </c>
      <c r="AJ124" s="90">
        <v>0.42499999999999999</v>
      </c>
      <c r="AK124" s="14">
        <v>11</v>
      </c>
      <c r="AL124" s="90">
        <v>0.224</v>
      </c>
      <c r="AM124" s="14">
        <v>19</v>
      </c>
      <c r="AN124" s="90">
        <v>0.38800000000000001</v>
      </c>
      <c r="AO124" s="14">
        <v>19</v>
      </c>
      <c r="AP124" s="90">
        <v>0.38800000000000001</v>
      </c>
      <c r="AQ124" s="14">
        <v>16</v>
      </c>
      <c r="AR124" s="90">
        <v>0.30199999999999999</v>
      </c>
      <c r="AS124" s="14">
        <v>24</v>
      </c>
      <c r="AT124" s="90">
        <v>0.45300000000000001</v>
      </c>
      <c r="AU124" s="14">
        <v>13</v>
      </c>
      <c r="AV124" s="90">
        <v>0.245</v>
      </c>
      <c r="AW124" s="14">
        <v>368</v>
      </c>
      <c r="AX124" s="14">
        <v>102</v>
      </c>
      <c r="AY124" s="14">
        <v>460</v>
      </c>
      <c r="AZ124" s="14">
        <v>5</v>
      </c>
      <c r="BA124" s="14">
        <v>3</v>
      </c>
      <c r="BB124" s="14">
        <v>9</v>
      </c>
    </row>
    <row r="125" spans="1:54" x14ac:dyDescent="0.25">
      <c r="A125" s="13" t="s">
        <v>130</v>
      </c>
      <c r="B125" s="13" t="s">
        <v>167</v>
      </c>
      <c r="C125" s="13" t="s">
        <v>173</v>
      </c>
      <c r="D125" s="13" t="s">
        <v>174</v>
      </c>
      <c r="E125" s="13" t="s">
        <v>1</v>
      </c>
      <c r="F125" s="14">
        <v>229</v>
      </c>
      <c r="G125" s="14" t="s">
        <v>357</v>
      </c>
      <c r="H125" s="90" t="s">
        <v>814</v>
      </c>
      <c r="I125" s="14">
        <v>17</v>
      </c>
      <c r="J125" s="90">
        <v>0.47199999999999998</v>
      </c>
      <c r="K125" s="14">
        <v>16</v>
      </c>
      <c r="L125" s="90">
        <v>0.44400000000000001</v>
      </c>
      <c r="M125" s="14">
        <v>9</v>
      </c>
      <c r="N125" s="90">
        <v>0.23699999999999999</v>
      </c>
      <c r="O125" s="14">
        <v>15</v>
      </c>
      <c r="P125" s="90">
        <v>0.39500000000000002</v>
      </c>
      <c r="Q125" s="14">
        <v>14</v>
      </c>
      <c r="R125" s="90">
        <v>0.36799999999999999</v>
      </c>
      <c r="S125" s="14">
        <v>5</v>
      </c>
      <c r="T125" s="90">
        <v>0.156</v>
      </c>
      <c r="U125" s="14">
        <v>13</v>
      </c>
      <c r="V125" s="90">
        <v>0.40600000000000003</v>
      </c>
      <c r="W125" s="14">
        <v>14</v>
      </c>
      <c r="X125" s="90">
        <v>0.438</v>
      </c>
      <c r="Y125" s="14" t="s">
        <v>357</v>
      </c>
      <c r="Z125" s="90" t="s">
        <v>814</v>
      </c>
      <c r="AA125" s="14">
        <v>18</v>
      </c>
      <c r="AB125" s="90">
        <v>0.45</v>
      </c>
      <c r="AC125" s="14">
        <v>18</v>
      </c>
      <c r="AD125" s="90">
        <v>0.45</v>
      </c>
      <c r="AE125" s="14" t="s">
        <v>357</v>
      </c>
      <c r="AF125" s="90" t="s">
        <v>814</v>
      </c>
      <c r="AG125" s="14">
        <v>12</v>
      </c>
      <c r="AH125" s="90">
        <v>0.44400000000000001</v>
      </c>
      <c r="AI125" s="14">
        <v>12</v>
      </c>
      <c r="AJ125" s="90">
        <v>0.44400000000000001</v>
      </c>
      <c r="AK125" s="14">
        <v>6</v>
      </c>
      <c r="AL125" s="90">
        <v>0.24</v>
      </c>
      <c r="AM125" s="14">
        <v>10</v>
      </c>
      <c r="AN125" s="90">
        <v>0.4</v>
      </c>
      <c r="AO125" s="14">
        <v>9</v>
      </c>
      <c r="AP125" s="90">
        <v>0.36</v>
      </c>
      <c r="AQ125" s="14" t="s">
        <v>357</v>
      </c>
      <c r="AR125" s="90" t="s">
        <v>814</v>
      </c>
      <c r="AS125" s="14">
        <v>12</v>
      </c>
      <c r="AT125" s="90">
        <v>0.38700000000000001</v>
      </c>
      <c r="AU125" s="14">
        <v>16</v>
      </c>
      <c r="AV125" s="90">
        <v>0.51600000000000001</v>
      </c>
      <c r="AW125" s="14">
        <v>173</v>
      </c>
      <c r="AX125" s="14">
        <v>56</v>
      </c>
      <c r="AY125" s="14">
        <v>215</v>
      </c>
      <c r="AZ125" s="14">
        <v>5</v>
      </c>
      <c r="BA125" s="14">
        <v>2</v>
      </c>
      <c r="BB125" s="14">
        <v>10</v>
      </c>
    </row>
    <row r="126" spans="1:54" x14ac:dyDescent="0.25">
      <c r="A126" s="13" t="s">
        <v>130</v>
      </c>
      <c r="B126" s="13" t="s">
        <v>167</v>
      </c>
      <c r="C126" s="13" t="s">
        <v>173</v>
      </c>
      <c r="D126" s="13" t="s">
        <v>175</v>
      </c>
      <c r="E126" s="13" t="s">
        <v>1</v>
      </c>
      <c r="F126" s="14">
        <v>231</v>
      </c>
      <c r="G126" s="14" t="s">
        <v>357</v>
      </c>
      <c r="H126" s="90" t="s">
        <v>814</v>
      </c>
      <c r="I126" s="14">
        <v>14</v>
      </c>
      <c r="J126" s="90">
        <v>0.41199999999999998</v>
      </c>
      <c r="K126" s="14">
        <v>17</v>
      </c>
      <c r="L126" s="90">
        <v>0.5</v>
      </c>
      <c r="M126" s="14" t="s">
        <v>357</v>
      </c>
      <c r="N126" s="90" t="s">
        <v>814</v>
      </c>
      <c r="O126" s="14">
        <v>15</v>
      </c>
      <c r="P126" s="90">
        <v>0.48399999999999999</v>
      </c>
      <c r="Q126" s="14">
        <v>15</v>
      </c>
      <c r="R126" s="90">
        <v>0.48399999999999999</v>
      </c>
      <c r="S126" s="14" t="s">
        <v>357</v>
      </c>
      <c r="T126" s="90">
        <v>0.125</v>
      </c>
      <c r="U126" s="14">
        <v>13</v>
      </c>
      <c r="V126" s="90">
        <v>0.40600000000000003</v>
      </c>
      <c r="W126" s="14">
        <v>15</v>
      </c>
      <c r="X126" s="90">
        <v>0.46899999999999997</v>
      </c>
      <c r="Y126" s="14" t="s">
        <v>357</v>
      </c>
      <c r="Z126" s="90" t="s">
        <v>814</v>
      </c>
      <c r="AA126" s="14">
        <v>15</v>
      </c>
      <c r="AB126" s="90">
        <v>0.42899999999999999</v>
      </c>
      <c r="AC126" s="14">
        <v>16</v>
      </c>
      <c r="AD126" s="90">
        <v>0.45700000000000002</v>
      </c>
      <c r="AE126" s="14" t="s">
        <v>357</v>
      </c>
      <c r="AF126" s="90" t="s">
        <v>814</v>
      </c>
      <c r="AG126" s="14">
        <v>17</v>
      </c>
      <c r="AH126" s="90">
        <v>0.44700000000000001</v>
      </c>
      <c r="AI126" s="14">
        <v>18</v>
      </c>
      <c r="AJ126" s="90">
        <v>0.47399999999999998</v>
      </c>
      <c r="AK126" s="14">
        <v>5</v>
      </c>
      <c r="AL126" s="90">
        <v>0.192</v>
      </c>
      <c r="AM126" s="14">
        <v>11</v>
      </c>
      <c r="AN126" s="90">
        <v>0.42299999999999999</v>
      </c>
      <c r="AO126" s="14">
        <v>10</v>
      </c>
      <c r="AP126" s="90">
        <v>0.38500000000000001</v>
      </c>
      <c r="AQ126" s="14">
        <v>7</v>
      </c>
      <c r="AR126" s="90">
        <v>0.2</v>
      </c>
      <c r="AS126" s="14">
        <v>14</v>
      </c>
      <c r="AT126" s="90">
        <v>0.4</v>
      </c>
      <c r="AU126" s="14">
        <v>14</v>
      </c>
      <c r="AV126" s="90">
        <v>0.4</v>
      </c>
      <c r="AW126" s="14">
        <v>170</v>
      </c>
      <c r="AX126" s="14">
        <v>61</v>
      </c>
      <c r="AY126" s="14">
        <v>222</v>
      </c>
      <c r="AZ126" s="14">
        <v>3</v>
      </c>
      <c r="BA126" s="14">
        <v>2</v>
      </c>
      <c r="BB126" s="14">
        <v>6</v>
      </c>
    </row>
    <row r="127" spans="1:54" x14ac:dyDescent="0.25">
      <c r="A127" s="13" t="s">
        <v>210</v>
      </c>
      <c r="B127" s="13" t="s">
        <v>178</v>
      </c>
      <c r="C127" s="13" t="s">
        <v>179</v>
      </c>
      <c r="D127" s="13" t="s">
        <v>180</v>
      </c>
      <c r="E127" s="13" t="s">
        <v>1</v>
      </c>
      <c r="F127" s="14">
        <v>435</v>
      </c>
      <c r="G127" s="14">
        <v>10</v>
      </c>
      <c r="H127" s="90">
        <v>0.14299999999999999</v>
      </c>
      <c r="I127" s="14">
        <v>32</v>
      </c>
      <c r="J127" s="90">
        <v>0.45700000000000002</v>
      </c>
      <c r="K127" s="14">
        <v>28</v>
      </c>
      <c r="L127" s="90">
        <v>0.4</v>
      </c>
      <c r="M127" s="14">
        <v>12</v>
      </c>
      <c r="N127" s="90">
        <v>0.14099999999999999</v>
      </c>
      <c r="O127" s="14">
        <v>34</v>
      </c>
      <c r="P127" s="90">
        <v>0.4</v>
      </c>
      <c r="Q127" s="14">
        <v>39</v>
      </c>
      <c r="R127" s="90">
        <v>0.45900000000000002</v>
      </c>
      <c r="S127" s="14">
        <v>12</v>
      </c>
      <c r="T127" s="90">
        <v>0.20300000000000001</v>
      </c>
      <c r="U127" s="14">
        <v>21</v>
      </c>
      <c r="V127" s="90">
        <v>0.35599999999999998</v>
      </c>
      <c r="W127" s="14">
        <v>26</v>
      </c>
      <c r="X127" s="90">
        <v>0.441</v>
      </c>
      <c r="Y127" s="14">
        <v>12</v>
      </c>
      <c r="Z127" s="90">
        <v>0.17399999999999999</v>
      </c>
      <c r="AA127" s="14">
        <v>27</v>
      </c>
      <c r="AB127" s="90">
        <v>0.39100000000000001</v>
      </c>
      <c r="AC127" s="14">
        <v>30</v>
      </c>
      <c r="AD127" s="90">
        <v>0.435</v>
      </c>
      <c r="AE127" s="14">
        <v>10</v>
      </c>
      <c r="AF127" s="90">
        <v>0.17499999999999999</v>
      </c>
      <c r="AG127" s="14">
        <v>21</v>
      </c>
      <c r="AH127" s="90">
        <v>0.36799999999999999</v>
      </c>
      <c r="AI127" s="14">
        <v>26</v>
      </c>
      <c r="AJ127" s="90">
        <v>0.45600000000000002</v>
      </c>
      <c r="AK127" s="14" t="s">
        <v>357</v>
      </c>
      <c r="AL127" s="90" t="s">
        <v>814</v>
      </c>
      <c r="AM127" s="14">
        <v>22</v>
      </c>
      <c r="AN127" s="90">
        <v>0.44</v>
      </c>
      <c r="AO127" s="14">
        <v>24</v>
      </c>
      <c r="AP127" s="90">
        <v>0.48</v>
      </c>
      <c r="AQ127" s="14">
        <v>6</v>
      </c>
      <c r="AR127" s="90">
        <v>0.13300000000000001</v>
      </c>
      <c r="AS127" s="14">
        <v>19</v>
      </c>
      <c r="AT127" s="90">
        <v>0.42199999999999999</v>
      </c>
      <c r="AU127" s="14">
        <v>20</v>
      </c>
      <c r="AV127" s="90">
        <v>0.44400000000000001</v>
      </c>
      <c r="AW127" s="14">
        <v>340</v>
      </c>
      <c r="AX127" s="14">
        <v>95</v>
      </c>
      <c r="AY127" s="14">
        <v>432</v>
      </c>
      <c r="AZ127" s="14">
        <v>5</v>
      </c>
      <c r="BA127" s="14">
        <v>3</v>
      </c>
      <c r="BB127" s="14">
        <v>9</v>
      </c>
    </row>
    <row r="128" spans="1:54" x14ac:dyDescent="0.25">
      <c r="A128" s="13" t="s">
        <v>210</v>
      </c>
      <c r="B128" s="13" t="s">
        <v>183</v>
      </c>
      <c r="C128" s="13" t="s">
        <v>184</v>
      </c>
      <c r="D128" s="13" t="s">
        <v>185</v>
      </c>
      <c r="E128" s="13" t="s">
        <v>1</v>
      </c>
      <c r="F128" s="14">
        <v>339</v>
      </c>
      <c r="G128" s="14">
        <v>15</v>
      </c>
      <c r="H128" s="90">
        <v>0.25</v>
      </c>
      <c r="I128" s="14">
        <v>27</v>
      </c>
      <c r="J128" s="90">
        <v>0.45</v>
      </c>
      <c r="K128" s="14">
        <v>18</v>
      </c>
      <c r="L128" s="90">
        <v>0.3</v>
      </c>
      <c r="M128" s="14">
        <v>6</v>
      </c>
      <c r="N128" s="90">
        <v>0.10299999999999999</v>
      </c>
      <c r="O128" s="14">
        <v>26</v>
      </c>
      <c r="P128" s="90">
        <v>0.44800000000000001</v>
      </c>
      <c r="Q128" s="14">
        <v>26</v>
      </c>
      <c r="R128" s="90">
        <v>0.44800000000000001</v>
      </c>
      <c r="S128" s="14">
        <v>9</v>
      </c>
      <c r="T128" s="90">
        <v>0.158</v>
      </c>
      <c r="U128" s="14">
        <v>19</v>
      </c>
      <c r="V128" s="90">
        <v>0.33300000000000002</v>
      </c>
      <c r="W128" s="14">
        <v>29</v>
      </c>
      <c r="X128" s="90">
        <v>0.50900000000000001</v>
      </c>
      <c r="Y128" s="14">
        <v>8</v>
      </c>
      <c r="Z128" s="90">
        <v>0.157</v>
      </c>
      <c r="AA128" s="14">
        <v>23</v>
      </c>
      <c r="AB128" s="90">
        <v>0.45100000000000001</v>
      </c>
      <c r="AC128" s="14">
        <v>20</v>
      </c>
      <c r="AD128" s="90">
        <v>0.39200000000000002</v>
      </c>
      <c r="AE128" s="14">
        <v>5</v>
      </c>
      <c r="AF128" s="90">
        <v>0.128</v>
      </c>
      <c r="AG128" s="14">
        <v>17</v>
      </c>
      <c r="AH128" s="90">
        <v>0.436</v>
      </c>
      <c r="AI128" s="14">
        <v>17</v>
      </c>
      <c r="AJ128" s="90">
        <v>0.436</v>
      </c>
      <c r="AK128" s="14" t="s">
        <v>357</v>
      </c>
      <c r="AL128" s="90" t="s">
        <v>814</v>
      </c>
      <c r="AM128" s="14">
        <v>18</v>
      </c>
      <c r="AN128" s="90">
        <v>0.48599999999999999</v>
      </c>
      <c r="AO128" s="14">
        <v>17</v>
      </c>
      <c r="AP128" s="90">
        <v>0.45900000000000002</v>
      </c>
      <c r="AQ128" s="14">
        <v>6</v>
      </c>
      <c r="AR128" s="90">
        <v>0.16200000000000001</v>
      </c>
      <c r="AS128" s="14">
        <v>16</v>
      </c>
      <c r="AT128" s="90">
        <v>0.432</v>
      </c>
      <c r="AU128" s="14">
        <v>15</v>
      </c>
      <c r="AV128" s="90">
        <v>0.40500000000000003</v>
      </c>
      <c r="AW128" s="14">
        <v>265</v>
      </c>
      <c r="AX128" s="14">
        <v>74</v>
      </c>
      <c r="AY128" s="14">
        <v>311</v>
      </c>
      <c r="AZ128" s="14">
        <v>4</v>
      </c>
      <c r="BA128" s="14">
        <v>2</v>
      </c>
      <c r="BB128" s="14">
        <v>8</v>
      </c>
    </row>
    <row r="129" spans="1:54" x14ac:dyDescent="0.25">
      <c r="A129" s="13" t="s">
        <v>210</v>
      </c>
      <c r="B129" s="13" t="s">
        <v>183</v>
      </c>
      <c r="C129" s="13" t="s">
        <v>186</v>
      </c>
      <c r="D129" s="13" t="s">
        <v>187</v>
      </c>
      <c r="E129" s="13" t="s">
        <v>1</v>
      </c>
      <c r="F129" s="14">
        <v>185</v>
      </c>
      <c r="G129" s="14">
        <v>6</v>
      </c>
      <c r="H129" s="90">
        <v>0.188</v>
      </c>
      <c r="I129" s="14">
        <v>12</v>
      </c>
      <c r="J129" s="90">
        <v>0.375</v>
      </c>
      <c r="K129" s="14">
        <v>14</v>
      </c>
      <c r="L129" s="90">
        <v>0.438</v>
      </c>
      <c r="M129" s="14">
        <v>7</v>
      </c>
      <c r="N129" s="90">
        <v>0.23300000000000001</v>
      </c>
      <c r="O129" s="14">
        <v>10</v>
      </c>
      <c r="P129" s="90">
        <v>0.33300000000000002</v>
      </c>
      <c r="Q129" s="14">
        <v>13</v>
      </c>
      <c r="R129" s="90">
        <v>0.433</v>
      </c>
      <c r="S129" s="14" t="s">
        <v>357</v>
      </c>
      <c r="T129" s="90">
        <v>6.5000000000000002E-2</v>
      </c>
      <c r="U129" s="14">
        <v>14</v>
      </c>
      <c r="V129" s="90">
        <v>0.45200000000000001</v>
      </c>
      <c r="W129" s="14">
        <v>15</v>
      </c>
      <c r="X129" s="90">
        <v>0.48399999999999999</v>
      </c>
      <c r="Y129" s="14" t="s">
        <v>357</v>
      </c>
      <c r="Z129" s="90" t="s">
        <v>814</v>
      </c>
      <c r="AA129" s="14">
        <v>8</v>
      </c>
      <c r="AB129" s="90">
        <v>0.47099999999999997</v>
      </c>
      <c r="AC129" s="14">
        <v>7</v>
      </c>
      <c r="AD129" s="90">
        <v>0.41199999999999998</v>
      </c>
      <c r="AE129" s="14">
        <v>6</v>
      </c>
      <c r="AF129" s="90">
        <v>0.20699999999999999</v>
      </c>
      <c r="AG129" s="14">
        <v>13</v>
      </c>
      <c r="AH129" s="90">
        <v>0.44800000000000001</v>
      </c>
      <c r="AI129" s="14">
        <v>10</v>
      </c>
      <c r="AJ129" s="90">
        <v>0.34499999999999997</v>
      </c>
      <c r="AK129" s="14" t="s">
        <v>357</v>
      </c>
      <c r="AL129" s="90" t="s">
        <v>814</v>
      </c>
      <c r="AM129" s="14">
        <v>8</v>
      </c>
      <c r="AN129" s="90">
        <v>0.4</v>
      </c>
      <c r="AO129" s="14">
        <v>8</v>
      </c>
      <c r="AP129" s="90">
        <v>0.4</v>
      </c>
      <c r="AQ129" s="14" t="s">
        <v>357</v>
      </c>
      <c r="AR129" s="90" t="s">
        <v>814</v>
      </c>
      <c r="AS129" s="14">
        <v>8</v>
      </c>
      <c r="AT129" s="90">
        <v>0.308</v>
      </c>
      <c r="AU129" s="14">
        <v>15</v>
      </c>
      <c r="AV129" s="90">
        <v>0.57699999999999996</v>
      </c>
      <c r="AW129" s="14">
        <v>139</v>
      </c>
      <c r="AX129" s="14">
        <v>46</v>
      </c>
      <c r="AY129" s="14">
        <v>183</v>
      </c>
      <c r="AZ129" s="14">
        <v>4</v>
      </c>
      <c r="BA129" s="14">
        <v>2</v>
      </c>
      <c r="BB129" s="14">
        <v>8</v>
      </c>
    </row>
    <row r="130" spans="1:54" x14ac:dyDescent="0.25">
      <c r="A130" s="13" t="s">
        <v>210</v>
      </c>
      <c r="B130" s="13" t="s">
        <v>183</v>
      </c>
      <c r="C130" s="13" t="s">
        <v>186</v>
      </c>
      <c r="D130" s="13" t="s">
        <v>188</v>
      </c>
      <c r="E130" s="13" t="s">
        <v>1</v>
      </c>
      <c r="F130" s="14">
        <v>353</v>
      </c>
      <c r="G130" s="14">
        <v>13</v>
      </c>
      <c r="H130" s="90">
        <v>0.25</v>
      </c>
      <c r="I130" s="14">
        <v>18</v>
      </c>
      <c r="J130" s="90">
        <v>0.34599999999999997</v>
      </c>
      <c r="K130" s="14">
        <v>21</v>
      </c>
      <c r="L130" s="90">
        <v>0.40400000000000003</v>
      </c>
      <c r="M130" s="14">
        <v>9</v>
      </c>
      <c r="N130" s="90">
        <v>0.161</v>
      </c>
      <c r="O130" s="14">
        <v>23</v>
      </c>
      <c r="P130" s="90">
        <v>0.41099999999999998</v>
      </c>
      <c r="Q130" s="14">
        <v>24</v>
      </c>
      <c r="R130" s="90">
        <v>0.42899999999999999</v>
      </c>
      <c r="S130" s="14">
        <v>10</v>
      </c>
      <c r="T130" s="90">
        <v>0.17499999999999999</v>
      </c>
      <c r="U130" s="14">
        <v>24</v>
      </c>
      <c r="V130" s="90">
        <v>0.42099999999999999</v>
      </c>
      <c r="W130" s="14">
        <v>23</v>
      </c>
      <c r="X130" s="90">
        <v>0.40400000000000003</v>
      </c>
      <c r="Y130" s="14">
        <v>6</v>
      </c>
      <c r="Z130" s="90">
        <v>0.10199999999999999</v>
      </c>
      <c r="AA130" s="14">
        <v>29</v>
      </c>
      <c r="AB130" s="90">
        <v>0.49199999999999999</v>
      </c>
      <c r="AC130" s="14">
        <v>24</v>
      </c>
      <c r="AD130" s="90">
        <v>0.40699999999999997</v>
      </c>
      <c r="AE130" s="14">
        <v>15</v>
      </c>
      <c r="AF130" s="90">
        <v>0.31900000000000001</v>
      </c>
      <c r="AG130" s="14">
        <v>13</v>
      </c>
      <c r="AH130" s="90">
        <v>0.27700000000000002</v>
      </c>
      <c r="AI130" s="14">
        <v>19</v>
      </c>
      <c r="AJ130" s="90">
        <v>0.40400000000000003</v>
      </c>
      <c r="AK130" s="14">
        <v>5</v>
      </c>
      <c r="AL130" s="90">
        <v>0.13900000000000001</v>
      </c>
      <c r="AM130" s="14">
        <v>16</v>
      </c>
      <c r="AN130" s="90">
        <v>0.44400000000000001</v>
      </c>
      <c r="AO130" s="14">
        <v>15</v>
      </c>
      <c r="AP130" s="90">
        <v>0.41699999999999998</v>
      </c>
      <c r="AQ130" s="14">
        <v>5</v>
      </c>
      <c r="AR130" s="90">
        <v>0.109</v>
      </c>
      <c r="AS130" s="14">
        <v>17</v>
      </c>
      <c r="AT130" s="90">
        <v>0.37</v>
      </c>
      <c r="AU130" s="14">
        <v>24</v>
      </c>
      <c r="AV130" s="90">
        <v>0.52200000000000002</v>
      </c>
      <c r="AW130" s="14">
        <v>271</v>
      </c>
      <c r="AX130" s="14">
        <v>82</v>
      </c>
      <c r="AY130" s="14">
        <v>351</v>
      </c>
      <c r="AZ130" s="14">
        <v>4</v>
      </c>
      <c r="BA130" s="14">
        <v>1</v>
      </c>
      <c r="BB130" s="14">
        <v>8</v>
      </c>
    </row>
    <row r="131" spans="1:54" x14ac:dyDescent="0.25">
      <c r="A131" s="13" t="s">
        <v>210</v>
      </c>
      <c r="B131" s="13" t="s">
        <v>183</v>
      </c>
      <c r="C131" s="13" t="s">
        <v>189</v>
      </c>
      <c r="D131" s="13" t="s">
        <v>190</v>
      </c>
      <c r="E131" s="13" t="s">
        <v>1</v>
      </c>
      <c r="F131" s="14">
        <v>414</v>
      </c>
      <c r="G131" s="14">
        <v>15</v>
      </c>
      <c r="H131" s="90">
        <v>0.19500000000000001</v>
      </c>
      <c r="I131" s="14">
        <v>35</v>
      </c>
      <c r="J131" s="90">
        <v>0.45500000000000002</v>
      </c>
      <c r="K131" s="14">
        <v>27</v>
      </c>
      <c r="L131" s="90">
        <v>0.35099999999999998</v>
      </c>
      <c r="M131" s="14">
        <v>6</v>
      </c>
      <c r="N131" s="90">
        <v>9.8000000000000004E-2</v>
      </c>
      <c r="O131" s="14">
        <v>22</v>
      </c>
      <c r="P131" s="90">
        <v>0.36099999999999999</v>
      </c>
      <c r="Q131" s="14">
        <v>33</v>
      </c>
      <c r="R131" s="90">
        <v>0.54100000000000004</v>
      </c>
      <c r="S131" s="14">
        <v>8</v>
      </c>
      <c r="T131" s="90">
        <v>0.11899999999999999</v>
      </c>
      <c r="U131" s="14">
        <v>32</v>
      </c>
      <c r="V131" s="90">
        <v>0.47799999999999998</v>
      </c>
      <c r="W131" s="14">
        <v>27</v>
      </c>
      <c r="X131" s="90">
        <v>0.40300000000000002</v>
      </c>
      <c r="Y131" s="14">
        <v>10</v>
      </c>
      <c r="Z131" s="90">
        <v>0.182</v>
      </c>
      <c r="AA131" s="14">
        <v>22</v>
      </c>
      <c r="AB131" s="90">
        <v>0.4</v>
      </c>
      <c r="AC131" s="14">
        <v>23</v>
      </c>
      <c r="AD131" s="90">
        <v>0.41799999999999998</v>
      </c>
      <c r="AE131" s="14">
        <v>5</v>
      </c>
      <c r="AF131" s="90">
        <v>9.2999999999999999E-2</v>
      </c>
      <c r="AG131" s="14">
        <v>26</v>
      </c>
      <c r="AH131" s="90">
        <v>0.48099999999999998</v>
      </c>
      <c r="AI131" s="14">
        <v>23</v>
      </c>
      <c r="AJ131" s="90">
        <v>0.42599999999999999</v>
      </c>
      <c r="AK131" s="14">
        <v>7</v>
      </c>
      <c r="AL131" s="90">
        <v>0.14000000000000001</v>
      </c>
      <c r="AM131" s="14">
        <v>25</v>
      </c>
      <c r="AN131" s="90">
        <v>0.5</v>
      </c>
      <c r="AO131" s="14">
        <v>18</v>
      </c>
      <c r="AP131" s="90">
        <v>0.36</v>
      </c>
      <c r="AQ131" s="14">
        <v>8</v>
      </c>
      <c r="AR131" s="90">
        <v>0.16</v>
      </c>
      <c r="AS131" s="14">
        <v>23</v>
      </c>
      <c r="AT131" s="90">
        <v>0.46</v>
      </c>
      <c r="AU131" s="14">
        <v>19</v>
      </c>
      <c r="AV131" s="90">
        <v>0.38</v>
      </c>
      <c r="AW131" s="14">
        <v>314</v>
      </c>
      <c r="AX131" s="14">
        <v>100</v>
      </c>
      <c r="AY131" s="14">
        <v>398</v>
      </c>
      <c r="AZ131" s="14">
        <v>4</v>
      </c>
      <c r="BA131" s="14">
        <v>2</v>
      </c>
      <c r="BB131" s="14">
        <v>8</v>
      </c>
    </row>
    <row r="132" spans="1:54" x14ac:dyDescent="0.25">
      <c r="A132" s="13" t="s">
        <v>210</v>
      </c>
      <c r="B132" s="13" t="s">
        <v>191</v>
      </c>
      <c r="C132" s="13" t="s">
        <v>192</v>
      </c>
      <c r="D132" s="13" t="s">
        <v>211</v>
      </c>
      <c r="E132" s="13" t="s">
        <v>1</v>
      </c>
      <c r="F132" s="14">
        <v>280</v>
      </c>
      <c r="G132" s="14" t="s">
        <v>357</v>
      </c>
      <c r="H132" s="90" t="s">
        <v>814</v>
      </c>
      <c r="I132" s="14">
        <v>18</v>
      </c>
      <c r="J132" s="90">
        <v>0.41899999999999998</v>
      </c>
      <c r="K132" s="14">
        <v>22</v>
      </c>
      <c r="L132" s="90">
        <v>0.51200000000000001</v>
      </c>
      <c r="M132" s="14" t="s">
        <v>357</v>
      </c>
      <c r="N132" s="90" t="s">
        <v>814</v>
      </c>
      <c r="O132" s="14">
        <v>24</v>
      </c>
      <c r="P132" s="90">
        <v>0.54500000000000004</v>
      </c>
      <c r="Q132" s="14">
        <v>16</v>
      </c>
      <c r="R132" s="90">
        <v>0.36399999999999999</v>
      </c>
      <c r="S132" s="14" t="s">
        <v>357</v>
      </c>
      <c r="T132" s="90" t="s">
        <v>814</v>
      </c>
      <c r="U132" s="14">
        <v>15</v>
      </c>
      <c r="V132" s="90">
        <v>0.40500000000000003</v>
      </c>
      <c r="W132" s="14">
        <v>18</v>
      </c>
      <c r="X132" s="90">
        <v>0.48599999999999999</v>
      </c>
      <c r="Y132" s="14">
        <v>5</v>
      </c>
      <c r="Z132" s="90">
        <v>0.13500000000000001</v>
      </c>
      <c r="AA132" s="14">
        <v>18</v>
      </c>
      <c r="AB132" s="90">
        <v>0.48599999999999999</v>
      </c>
      <c r="AC132" s="14">
        <v>14</v>
      </c>
      <c r="AD132" s="90">
        <v>0.378</v>
      </c>
      <c r="AE132" s="14">
        <v>8</v>
      </c>
      <c r="AF132" s="90">
        <v>0.16300000000000001</v>
      </c>
      <c r="AG132" s="14">
        <v>26</v>
      </c>
      <c r="AH132" s="90">
        <v>0.53100000000000003</v>
      </c>
      <c r="AI132" s="14">
        <v>15</v>
      </c>
      <c r="AJ132" s="90">
        <v>0.30599999999999999</v>
      </c>
      <c r="AK132" s="14">
        <v>6</v>
      </c>
      <c r="AL132" s="90">
        <v>0.19400000000000001</v>
      </c>
      <c r="AM132" s="14">
        <v>9</v>
      </c>
      <c r="AN132" s="90">
        <v>0.28999999999999998</v>
      </c>
      <c r="AO132" s="14">
        <v>16</v>
      </c>
      <c r="AP132" s="90">
        <v>0.51600000000000001</v>
      </c>
      <c r="AQ132" s="14">
        <v>5</v>
      </c>
      <c r="AR132" s="90">
        <v>0.128</v>
      </c>
      <c r="AS132" s="14">
        <v>13</v>
      </c>
      <c r="AT132" s="90">
        <v>0.33300000000000002</v>
      </c>
      <c r="AU132" s="14">
        <v>21</v>
      </c>
      <c r="AV132" s="90">
        <v>0.53800000000000003</v>
      </c>
      <c r="AW132" s="14">
        <v>210</v>
      </c>
      <c r="AX132" s="14">
        <v>70</v>
      </c>
      <c r="AY132" s="14">
        <v>273</v>
      </c>
      <c r="AZ132" s="14">
        <v>5</v>
      </c>
      <c r="BA132" s="14">
        <v>2</v>
      </c>
      <c r="BB132" s="14">
        <v>7</v>
      </c>
    </row>
    <row r="133" spans="1:54" x14ac:dyDescent="0.25">
      <c r="A133" s="13" t="s">
        <v>210</v>
      </c>
      <c r="B133" s="13" t="s">
        <v>191</v>
      </c>
      <c r="C133" s="13" t="s">
        <v>192</v>
      </c>
      <c r="D133" s="13" t="s">
        <v>193</v>
      </c>
      <c r="E133" s="13" t="s">
        <v>1</v>
      </c>
      <c r="F133" s="14">
        <v>308</v>
      </c>
      <c r="G133" s="14" t="s">
        <v>357</v>
      </c>
      <c r="H133" s="90" t="s">
        <v>814</v>
      </c>
      <c r="I133" s="14">
        <v>18</v>
      </c>
      <c r="J133" s="90">
        <v>0.46200000000000002</v>
      </c>
      <c r="K133" s="14">
        <v>18</v>
      </c>
      <c r="L133" s="90">
        <v>0.46200000000000002</v>
      </c>
      <c r="M133" s="14">
        <v>6</v>
      </c>
      <c r="N133" s="90">
        <v>0.13300000000000001</v>
      </c>
      <c r="O133" s="14">
        <v>22</v>
      </c>
      <c r="P133" s="90">
        <v>0.48899999999999999</v>
      </c>
      <c r="Q133" s="14">
        <v>17</v>
      </c>
      <c r="R133" s="90">
        <v>0.378</v>
      </c>
      <c r="S133" s="14">
        <v>5</v>
      </c>
      <c r="T133" s="90">
        <v>9.8000000000000004E-2</v>
      </c>
      <c r="U133" s="14">
        <v>26</v>
      </c>
      <c r="V133" s="90">
        <v>0.51</v>
      </c>
      <c r="W133" s="14">
        <v>20</v>
      </c>
      <c r="X133" s="90">
        <v>0.39200000000000002</v>
      </c>
      <c r="Y133" s="14">
        <v>15</v>
      </c>
      <c r="Z133" s="90">
        <v>0.254</v>
      </c>
      <c r="AA133" s="14">
        <v>24</v>
      </c>
      <c r="AB133" s="90">
        <v>0.40699999999999997</v>
      </c>
      <c r="AC133" s="14">
        <v>20</v>
      </c>
      <c r="AD133" s="90">
        <v>0.33900000000000002</v>
      </c>
      <c r="AE133" s="14">
        <v>5</v>
      </c>
      <c r="AF133" s="90">
        <v>0.106</v>
      </c>
      <c r="AG133" s="14">
        <v>23</v>
      </c>
      <c r="AH133" s="90">
        <v>0.48899999999999999</v>
      </c>
      <c r="AI133" s="14">
        <v>19</v>
      </c>
      <c r="AJ133" s="90">
        <v>0.40400000000000003</v>
      </c>
      <c r="AK133" s="14" t="s">
        <v>357</v>
      </c>
      <c r="AL133" s="182" t="s">
        <v>814</v>
      </c>
      <c r="AM133" s="14">
        <v>13</v>
      </c>
      <c r="AN133" s="90">
        <v>0.433</v>
      </c>
      <c r="AO133" s="14">
        <v>13</v>
      </c>
      <c r="AP133" s="90">
        <v>0.433</v>
      </c>
      <c r="AQ133" s="14">
        <v>9</v>
      </c>
      <c r="AR133" s="90">
        <v>0.24299999999999999</v>
      </c>
      <c r="AS133" s="14">
        <v>13</v>
      </c>
      <c r="AT133" s="90">
        <v>0.35099999999999998</v>
      </c>
      <c r="AU133" s="14">
        <v>15</v>
      </c>
      <c r="AV133" s="90">
        <v>0.40500000000000003</v>
      </c>
      <c r="AW133" s="14">
        <v>241</v>
      </c>
      <c r="AX133" s="14">
        <v>67</v>
      </c>
      <c r="AY133" s="14">
        <v>300</v>
      </c>
      <c r="AZ133" s="14">
        <v>5</v>
      </c>
      <c r="BA133" s="14">
        <v>2</v>
      </c>
      <c r="BB133" s="14">
        <v>8</v>
      </c>
    </row>
    <row r="134" spans="1:54" x14ac:dyDescent="0.25">
      <c r="A134" s="13" t="s">
        <v>210</v>
      </c>
      <c r="B134" s="13" t="s">
        <v>194</v>
      </c>
      <c r="C134" s="13" t="s">
        <v>195</v>
      </c>
      <c r="D134" s="13" t="s">
        <v>196</v>
      </c>
      <c r="E134" s="13" t="s">
        <v>1</v>
      </c>
      <c r="F134" s="14">
        <v>397</v>
      </c>
      <c r="G134" s="14">
        <v>10</v>
      </c>
      <c r="H134" s="90">
        <v>0.14899999999999999</v>
      </c>
      <c r="I134" s="14">
        <v>36</v>
      </c>
      <c r="J134" s="90">
        <v>0.53700000000000003</v>
      </c>
      <c r="K134" s="14">
        <v>21</v>
      </c>
      <c r="L134" s="90">
        <v>0.313</v>
      </c>
      <c r="M134" s="14">
        <v>9</v>
      </c>
      <c r="N134" s="90">
        <v>0.184</v>
      </c>
      <c r="O134" s="14">
        <v>20</v>
      </c>
      <c r="P134" s="90">
        <v>0.40799999999999997</v>
      </c>
      <c r="Q134" s="14">
        <v>20</v>
      </c>
      <c r="R134" s="90">
        <v>0.40799999999999997</v>
      </c>
      <c r="S134" s="14">
        <v>8</v>
      </c>
      <c r="T134" s="90">
        <v>0.105</v>
      </c>
      <c r="U134" s="14">
        <v>43</v>
      </c>
      <c r="V134" s="90">
        <v>0.56599999999999995</v>
      </c>
      <c r="W134" s="14">
        <v>25</v>
      </c>
      <c r="X134" s="90">
        <v>0.32900000000000001</v>
      </c>
      <c r="Y134" s="14">
        <v>9</v>
      </c>
      <c r="Z134" s="90">
        <v>0.161</v>
      </c>
      <c r="AA134" s="14">
        <v>22</v>
      </c>
      <c r="AB134" s="90">
        <v>0.39300000000000002</v>
      </c>
      <c r="AC134" s="14">
        <v>25</v>
      </c>
      <c r="AD134" s="90">
        <v>0.44600000000000001</v>
      </c>
      <c r="AE134" s="14" t="s">
        <v>357</v>
      </c>
      <c r="AF134" s="90" t="s">
        <v>814</v>
      </c>
      <c r="AG134" s="14">
        <v>24</v>
      </c>
      <c r="AH134" s="90">
        <v>0.5</v>
      </c>
      <c r="AI134" s="14">
        <v>20</v>
      </c>
      <c r="AJ134" s="90">
        <v>0.41699999999999998</v>
      </c>
      <c r="AK134" s="14" t="s">
        <v>357</v>
      </c>
      <c r="AL134" s="90" t="s">
        <v>814</v>
      </c>
      <c r="AM134" s="14">
        <v>26</v>
      </c>
      <c r="AN134" s="90">
        <v>0.66700000000000004</v>
      </c>
      <c r="AO134" s="14">
        <v>10</v>
      </c>
      <c r="AP134" s="90">
        <v>0.25600000000000001</v>
      </c>
      <c r="AQ134" s="14">
        <v>13</v>
      </c>
      <c r="AR134" s="90">
        <v>0.21</v>
      </c>
      <c r="AS134" s="14">
        <v>18</v>
      </c>
      <c r="AT134" s="90">
        <v>0.28999999999999998</v>
      </c>
      <c r="AU134" s="14">
        <v>31</v>
      </c>
      <c r="AV134" s="90">
        <v>0.5</v>
      </c>
      <c r="AW134" s="14">
        <v>296</v>
      </c>
      <c r="AX134" s="14">
        <v>101</v>
      </c>
      <c r="AY134" s="14">
        <v>388</v>
      </c>
      <c r="AZ134" s="14">
        <v>6</v>
      </c>
      <c r="BA134" s="14">
        <v>3</v>
      </c>
      <c r="BB134" s="14">
        <v>9</v>
      </c>
    </row>
    <row r="135" spans="1:54" x14ac:dyDescent="0.25">
      <c r="A135" s="13" t="s">
        <v>210</v>
      </c>
      <c r="B135" s="13" t="s">
        <v>194</v>
      </c>
      <c r="C135" s="13" t="s">
        <v>195</v>
      </c>
      <c r="D135" s="13" t="s">
        <v>197</v>
      </c>
      <c r="E135" s="13" t="s">
        <v>1</v>
      </c>
      <c r="F135" s="14">
        <v>125</v>
      </c>
      <c r="G135" s="14" t="s">
        <v>357</v>
      </c>
      <c r="H135" s="90" t="s">
        <v>814</v>
      </c>
      <c r="I135" s="14">
        <v>18</v>
      </c>
      <c r="J135" s="90">
        <v>0.58099999999999996</v>
      </c>
      <c r="K135" s="14">
        <v>11</v>
      </c>
      <c r="L135" s="90">
        <v>0.35499999999999998</v>
      </c>
      <c r="M135" s="14" t="s">
        <v>357</v>
      </c>
      <c r="N135" s="90" t="s">
        <v>814</v>
      </c>
      <c r="O135" s="14">
        <v>5</v>
      </c>
      <c r="P135" s="90">
        <v>0.35699999999999998</v>
      </c>
      <c r="Q135" s="14">
        <v>7</v>
      </c>
      <c r="R135" s="90">
        <v>0.5</v>
      </c>
      <c r="S135" s="14" t="s">
        <v>357</v>
      </c>
      <c r="T135" s="90">
        <v>0.111</v>
      </c>
      <c r="U135" s="14">
        <v>14</v>
      </c>
      <c r="V135" s="90">
        <v>0.51900000000000002</v>
      </c>
      <c r="W135" s="14">
        <v>10</v>
      </c>
      <c r="X135" s="90">
        <v>0.37</v>
      </c>
      <c r="Y135" s="14" t="s">
        <v>357</v>
      </c>
      <c r="Z135" s="90" t="s">
        <v>814</v>
      </c>
      <c r="AA135" s="14">
        <v>7</v>
      </c>
      <c r="AB135" s="90">
        <v>0.46700000000000003</v>
      </c>
      <c r="AC135" s="14">
        <v>6</v>
      </c>
      <c r="AD135" s="90">
        <v>0.4</v>
      </c>
      <c r="AE135" s="14">
        <v>0</v>
      </c>
      <c r="AF135" s="90">
        <v>0</v>
      </c>
      <c r="AG135" s="14">
        <v>6</v>
      </c>
      <c r="AH135" s="90">
        <v>0.54500000000000004</v>
      </c>
      <c r="AI135" s="14">
        <v>5</v>
      </c>
      <c r="AJ135" s="90">
        <v>0.45500000000000002</v>
      </c>
      <c r="AK135" s="14" t="s">
        <v>357</v>
      </c>
      <c r="AL135" s="90" t="s">
        <v>814</v>
      </c>
      <c r="AM135" s="14">
        <v>7</v>
      </c>
      <c r="AN135" s="90">
        <v>0.438</v>
      </c>
      <c r="AO135" s="14">
        <v>6</v>
      </c>
      <c r="AP135" s="90">
        <v>0.375</v>
      </c>
      <c r="AQ135" s="14" t="s">
        <v>357</v>
      </c>
      <c r="AR135" s="90" t="s">
        <v>814</v>
      </c>
      <c r="AS135" s="14" t="s">
        <v>357</v>
      </c>
      <c r="AT135" s="90" t="s">
        <v>814</v>
      </c>
      <c r="AU135" s="14">
        <v>5</v>
      </c>
      <c r="AV135" s="90">
        <v>0.45500000000000002</v>
      </c>
      <c r="AW135" s="14">
        <v>98</v>
      </c>
      <c r="AX135" s="14">
        <v>27</v>
      </c>
      <c r="AY135" s="14">
        <v>121</v>
      </c>
      <c r="AZ135" s="14">
        <v>6</v>
      </c>
      <c r="BA135" s="14">
        <v>3</v>
      </c>
      <c r="BB135" s="14">
        <v>10</v>
      </c>
    </row>
    <row r="136" spans="1:54" x14ac:dyDescent="0.25">
      <c r="A136" s="13" t="s">
        <v>210</v>
      </c>
      <c r="B136" s="13" t="s">
        <v>194</v>
      </c>
      <c r="C136" s="13" t="s">
        <v>198</v>
      </c>
      <c r="D136" s="13" t="s">
        <v>199</v>
      </c>
      <c r="E136" s="13" t="s">
        <v>1</v>
      </c>
      <c r="F136" s="14">
        <v>117</v>
      </c>
      <c r="G136" s="14">
        <v>5</v>
      </c>
      <c r="H136" s="90">
        <v>0.2</v>
      </c>
      <c r="I136" s="14">
        <v>12</v>
      </c>
      <c r="J136" s="90">
        <v>0.48</v>
      </c>
      <c r="K136" s="14">
        <v>8</v>
      </c>
      <c r="L136" s="90">
        <v>0.32</v>
      </c>
      <c r="M136" s="14" t="s">
        <v>357</v>
      </c>
      <c r="N136" s="90" t="s">
        <v>814</v>
      </c>
      <c r="O136" s="14">
        <v>11</v>
      </c>
      <c r="P136" s="90">
        <v>0.52400000000000002</v>
      </c>
      <c r="Q136" s="14">
        <v>6</v>
      </c>
      <c r="R136" s="90">
        <v>0.28599999999999998</v>
      </c>
      <c r="S136" s="14" t="s">
        <v>357</v>
      </c>
      <c r="T136" s="90" t="s">
        <v>814</v>
      </c>
      <c r="U136" s="14">
        <v>6</v>
      </c>
      <c r="V136" s="90">
        <v>0.4</v>
      </c>
      <c r="W136" s="14">
        <v>6</v>
      </c>
      <c r="X136" s="90">
        <v>0.4</v>
      </c>
      <c r="Y136" s="14" t="s">
        <v>357</v>
      </c>
      <c r="Z136" s="90" t="s">
        <v>814</v>
      </c>
      <c r="AA136" s="14">
        <v>8</v>
      </c>
      <c r="AB136" s="90">
        <v>0.61499999999999999</v>
      </c>
      <c r="AC136" s="14" t="s">
        <v>357</v>
      </c>
      <c r="AD136" s="90" t="s">
        <v>814</v>
      </c>
      <c r="AE136" s="14" t="s">
        <v>357</v>
      </c>
      <c r="AF136" s="90" t="s">
        <v>814</v>
      </c>
      <c r="AG136" s="14">
        <v>6</v>
      </c>
      <c r="AH136" s="90">
        <v>0.54500000000000004</v>
      </c>
      <c r="AI136" s="14" t="s">
        <v>357</v>
      </c>
      <c r="AJ136" s="90" t="s">
        <v>814</v>
      </c>
      <c r="AK136" s="14" t="s">
        <v>357</v>
      </c>
      <c r="AL136" s="90" t="s">
        <v>814</v>
      </c>
      <c r="AM136" s="14">
        <v>12</v>
      </c>
      <c r="AN136" s="90">
        <v>0.75</v>
      </c>
      <c r="AO136" s="14" t="s">
        <v>357</v>
      </c>
      <c r="AP136" s="90" t="s">
        <v>814</v>
      </c>
      <c r="AQ136" s="14" t="s">
        <v>357</v>
      </c>
      <c r="AR136" s="90" t="s">
        <v>814</v>
      </c>
      <c r="AS136" s="14">
        <v>8</v>
      </c>
      <c r="AT136" s="90">
        <v>0.5</v>
      </c>
      <c r="AU136" s="14" t="s">
        <v>357</v>
      </c>
      <c r="AV136" s="90" t="s">
        <v>814</v>
      </c>
      <c r="AW136" s="14">
        <v>85</v>
      </c>
      <c r="AX136" s="14">
        <v>32</v>
      </c>
      <c r="AY136" s="14">
        <v>108</v>
      </c>
      <c r="AZ136" s="14">
        <v>4</v>
      </c>
      <c r="BA136" s="14">
        <v>2</v>
      </c>
      <c r="BB136" s="14">
        <v>9</v>
      </c>
    </row>
    <row r="137" spans="1:54" x14ac:dyDescent="0.25">
      <c r="A137" s="13" t="s">
        <v>210</v>
      </c>
      <c r="B137" s="13" t="s">
        <v>194</v>
      </c>
      <c r="C137" s="13" t="s">
        <v>200</v>
      </c>
      <c r="D137" s="13" t="s">
        <v>201</v>
      </c>
      <c r="E137" s="13" t="s">
        <v>1</v>
      </c>
      <c r="F137" s="14">
        <v>800</v>
      </c>
      <c r="G137" s="14">
        <v>31</v>
      </c>
      <c r="H137" s="90">
        <v>0.22600000000000001</v>
      </c>
      <c r="I137" s="14">
        <v>58</v>
      </c>
      <c r="J137" s="90">
        <v>0.42299999999999999</v>
      </c>
      <c r="K137" s="14">
        <v>48</v>
      </c>
      <c r="L137" s="90">
        <v>0.35</v>
      </c>
      <c r="M137" s="14">
        <v>20</v>
      </c>
      <c r="N137" s="90">
        <v>0.17699999999999999</v>
      </c>
      <c r="O137" s="14">
        <v>46</v>
      </c>
      <c r="P137" s="90">
        <v>0.40699999999999997</v>
      </c>
      <c r="Q137" s="14">
        <v>47</v>
      </c>
      <c r="R137" s="90">
        <v>0.41599999999999998</v>
      </c>
      <c r="S137" s="14">
        <v>24</v>
      </c>
      <c r="T137" s="90">
        <v>0.20200000000000001</v>
      </c>
      <c r="U137" s="14">
        <v>53</v>
      </c>
      <c r="V137" s="90">
        <v>0.44500000000000001</v>
      </c>
      <c r="W137" s="14">
        <v>42</v>
      </c>
      <c r="X137" s="90">
        <v>0.35299999999999998</v>
      </c>
      <c r="Y137" s="14">
        <v>25</v>
      </c>
      <c r="Z137" s="90">
        <v>0.17</v>
      </c>
      <c r="AA137" s="14">
        <v>78</v>
      </c>
      <c r="AB137" s="90">
        <v>0.53100000000000003</v>
      </c>
      <c r="AC137" s="14">
        <v>44</v>
      </c>
      <c r="AD137" s="90">
        <v>0.29899999999999999</v>
      </c>
      <c r="AE137" s="14">
        <v>19</v>
      </c>
      <c r="AF137" s="90">
        <v>0.2</v>
      </c>
      <c r="AG137" s="14">
        <v>37</v>
      </c>
      <c r="AH137" s="90">
        <v>0.38900000000000001</v>
      </c>
      <c r="AI137" s="14">
        <v>39</v>
      </c>
      <c r="AJ137" s="90">
        <v>0.41099999999999998</v>
      </c>
      <c r="AK137" s="14">
        <v>20</v>
      </c>
      <c r="AL137" s="90">
        <v>0.222</v>
      </c>
      <c r="AM137" s="14">
        <v>28</v>
      </c>
      <c r="AN137" s="90">
        <v>0.311</v>
      </c>
      <c r="AO137" s="14">
        <v>42</v>
      </c>
      <c r="AP137" s="90">
        <v>0.46700000000000003</v>
      </c>
      <c r="AQ137" s="14">
        <v>22</v>
      </c>
      <c r="AR137" s="90">
        <v>0.222</v>
      </c>
      <c r="AS137" s="14">
        <v>47</v>
      </c>
      <c r="AT137" s="90">
        <v>0.47499999999999998</v>
      </c>
      <c r="AU137" s="14">
        <v>30</v>
      </c>
      <c r="AV137" s="90">
        <v>0.30299999999999999</v>
      </c>
      <c r="AW137" s="14">
        <v>611</v>
      </c>
      <c r="AX137" s="14">
        <v>189</v>
      </c>
      <c r="AY137" s="14">
        <v>769</v>
      </c>
      <c r="AZ137" s="14">
        <v>5</v>
      </c>
      <c r="BA137" s="14">
        <v>3</v>
      </c>
      <c r="BB137" s="14">
        <v>8</v>
      </c>
    </row>
    <row r="138" spans="1:54" x14ac:dyDescent="0.25">
      <c r="A138" s="13" t="s">
        <v>210</v>
      </c>
      <c r="B138" s="13" t="s">
        <v>194</v>
      </c>
      <c r="C138" s="13" t="s">
        <v>202</v>
      </c>
      <c r="D138" s="13" t="s">
        <v>203</v>
      </c>
      <c r="E138" s="13" t="s">
        <v>1</v>
      </c>
      <c r="F138" s="14">
        <v>614</v>
      </c>
      <c r="G138" s="14">
        <v>23</v>
      </c>
      <c r="H138" s="90">
        <v>0.193</v>
      </c>
      <c r="I138" s="14">
        <v>40</v>
      </c>
      <c r="J138" s="90">
        <v>0.33600000000000002</v>
      </c>
      <c r="K138" s="14">
        <v>56</v>
      </c>
      <c r="L138" s="90">
        <v>0.47099999999999997</v>
      </c>
      <c r="M138" s="14">
        <v>16</v>
      </c>
      <c r="N138" s="90">
        <v>0.20799999999999999</v>
      </c>
      <c r="O138" s="14">
        <v>28</v>
      </c>
      <c r="P138" s="90">
        <v>0.36399999999999999</v>
      </c>
      <c r="Q138" s="14">
        <v>33</v>
      </c>
      <c r="R138" s="90">
        <v>0.42899999999999999</v>
      </c>
      <c r="S138" s="14">
        <v>13</v>
      </c>
      <c r="T138" s="90">
        <v>0.159</v>
      </c>
      <c r="U138" s="14">
        <v>36</v>
      </c>
      <c r="V138" s="90">
        <v>0.439</v>
      </c>
      <c r="W138" s="14">
        <v>33</v>
      </c>
      <c r="X138" s="90">
        <v>0.40200000000000002</v>
      </c>
      <c r="Y138" s="14">
        <v>14</v>
      </c>
      <c r="Z138" s="90">
        <v>0.154</v>
      </c>
      <c r="AA138" s="14">
        <v>44</v>
      </c>
      <c r="AB138" s="90">
        <v>0.48399999999999999</v>
      </c>
      <c r="AC138" s="14">
        <v>33</v>
      </c>
      <c r="AD138" s="90">
        <v>0.36299999999999999</v>
      </c>
      <c r="AE138" s="14">
        <v>10</v>
      </c>
      <c r="AF138" s="90">
        <v>0.12</v>
      </c>
      <c r="AG138" s="14">
        <v>45</v>
      </c>
      <c r="AH138" s="90">
        <v>0.54200000000000004</v>
      </c>
      <c r="AI138" s="14">
        <v>28</v>
      </c>
      <c r="AJ138" s="90">
        <v>0.33700000000000002</v>
      </c>
      <c r="AK138" s="14">
        <v>22</v>
      </c>
      <c r="AL138" s="90">
        <v>0.28899999999999998</v>
      </c>
      <c r="AM138" s="14">
        <v>29</v>
      </c>
      <c r="AN138" s="90">
        <v>0.38200000000000001</v>
      </c>
      <c r="AO138" s="14">
        <v>25</v>
      </c>
      <c r="AP138" s="90">
        <v>0.32900000000000001</v>
      </c>
      <c r="AQ138" s="14">
        <v>18</v>
      </c>
      <c r="AR138" s="90">
        <v>0.20899999999999999</v>
      </c>
      <c r="AS138" s="14">
        <v>34</v>
      </c>
      <c r="AT138" s="90">
        <v>0.39500000000000002</v>
      </c>
      <c r="AU138" s="14">
        <v>34</v>
      </c>
      <c r="AV138" s="90">
        <v>0.39500000000000002</v>
      </c>
      <c r="AW138" s="14">
        <v>452</v>
      </c>
      <c r="AX138" s="14">
        <v>162</v>
      </c>
      <c r="AY138" s="14">
        <v>591</v>
      </c>
      <c r="AZ138" s="14">
        <v>5</v>
      </c>
      <c r="BA138" s="14">
        <v>2</v>
      </c>
      <c r="BB138" s="14">
        <v>8</v>
      </c>
    </row>
    <row r="139" spans="1:54" x14ac:dyDescent="0.25">
      <c r="A139" s="188" t="s">
        <v>210</v>
      </c>
      <c r="B139" s="188" t="s">
        <v>212</v>
      </c>
      <c r="C139" s="188" t="s">
        <v>221</v>
      </c>
      <c r="D139" s="188" t="s">
        <v>222</v>
      </c>
      <c r="E139" s="13" t="s">
        <v>1</v>
      </c>
      <c r="F139" s="14">
        <v>498</v>
      </c>
      <c r="G139" s="14">
        <v>16</v>
      </c>
      <c r="H139" s="90">
        <v>0.19800000000000001</v>
      </c>
      <c r="I139" s="14">
        <v>43</v>
      </c>
      <c r="J139" s="90">
        <v>0.53100000000000003</v>
      </c>
      <c r="K139" s="14">
        <v>22</v>
      </c>
      <c r="L139" s="90">
        <v>0.27200000000000002</v>
      </c>
      <c r="M139" s="14">
        <v>16</v>
      </c>
      <c r="N139" s="90">
        <v>0.22900000000000001</v>
      </c>
      <c r="O139" s="14">
        <v>26</v>
      </c>
      <c r="P139" s="90">
        <v>0.371</v>
      </c>
      <c r="Q139" s="14">
        <v>28</v>
      </c>
      <c r="R139" s="90">
        <v>0.4</v>
      </c>
      <c r="S139" s="14">
        <v>15</v>
      </c>
      <c r="T139" s="90">
        <v>0.2</v>
      </c>
      <c r="U139" s="14">
        <v>31</v>
      </c>
      <c r="V139" s="90">
        <v>0.41299999999999998</v>
      </c>
      <c r="W139" s="14">
        <v>29</v>
      </c>
      <c r="X139" s="90">
        <v>0.38700000000000001</v>
      </c>
      <c r="Y139" s="14">
        <v>10</v>
      </c>
      <c r="Z139" s="90">
        <v>0.13900000000000001</v>
      </c>
      <c r="AA139" s="14">
        <v>36</v>
      </c>
      <c r="AB139" s="90">
        <v>0.5</v>
      </c>
      <c r="AC139" s="14">
        <v>26</v>
      </c>
      <c r="AD139" s="90">
        <v>0.36099999999999999</v>
      </c>
      <c r="AE139" s="14">
        <v>15</v>
      </c>
      <c r="AF139" s="90">
        <v>0.20799999999999999</v>
      </c>
      <c r="AG139" s="14">
        <v>29</v>
      </c>
      <c r="AH139" s="90">
        <v>0.40300000000000002</v>
      </c>
      <c r="AI139" s="14">
        <v>28</v>
      </c>
      <c r="AJ139" s="90">
        <v>0.38900000000000001</v>
      </c>
      <c r="AK139" s="14">
        <v>13</v>
      </c>
      <c r="AL139" s="90">
        <v>0.20599999999999999</v>
      </c>
      <c r="AM139" s="14">
        <v>27</v>
      </c>
      <c r="AN139" s="90">
        <v>0.42899999999999999</v>
      </c>
      <c r="AO139" s="14">
        <v>23</v>
      </c>
      <c r="AP139" s="90">
        <v>0.36499999999999999</v>
      </c>
      <c r="AQ139" s="14">
        <v>15</v>
      </c>
      <c r="AR139" s="90">
        <v>0.23100000000000001</v>
      </c>
      <c r="AS139" s="14">
        <v>27</v>
      </c>
      <c r="AT139" s="90">
        <v>0.41499999999999998</v>
      </c>
      <c r="AU139" s="14">
        <v>23</v>
      </c>
      <c r="AV139" s="90">
        <v>0.35399999999999998</v>
      </c>
      <c r="AW139" s="14">
        <v>370</v>
      </c>
      <c r="AX139" s="14">
        <v>128</v>
      </c>
      <c r="AY139" s="14">
        <v>462</v>
      </c>
      <c r="AZ139" s="14">
        <v>7</v>
      </c>
      <c r="BA139" s="14">
        <v>4</v>
      </c>
      <c r="BB139" s="14">
        <v>12</v>
      </c>
    </row>
    <row r="140" spans="1:54" x14ac:dyDescent="0.25">
      <c r="A140" s="13" t="s">
        <v>210</v>
      </c>
      <c r="B140" s="13" t="s">
        <v>212</v>
      </c>
      <c r="C140" s="13" t="s">
        <v>213</v>
      </c>
      <c r="D140" s="13" t="s">
        <v>214</v>
      </c>
      <c r="E140" s="13" t="s">
        <v>1</v>
      </c>
      <c r="F140" s="14">
        <v>429</v>
      </c>
      <c r="G140" s="14">
        <v>8</v>
      </c>
      <c r="H140" s="90">
        <v>0.111</v>
      </c>
      <c r="I140" s="14">
        <v>36</v>
      </c>
      <c r="J140" s="90">
        <v>0.5</v>
      </c>
      <c r="K140" s="14">
        <v>28</v>
      </c>
      <c r="L140" s="90">
        <v>0.38900000000000001</v>
      </c>
      <c r="M140" s="14">
        <v>16</v>
      </c>
      <c r="N140" s="90">
        <v>0.219</v>
      </c>
      <c r="O140" s="14">
        <v>28</v>
      </c>
      <c r="P140" s="90">
        <v>0.38400000000000001</v>
      </c>
      <c r="Q140" s="14">
        <v>29</v>
      </c>
      <c r="R140" s="90">
        <v>0.39700000000000002</v>
      </c>
      <c r="S140" s="14">
        <v>14</v>
      </c>
      <c r="T140" s="90">
        <v>0.25900000000000001</v>
      </c>
      <c r="U140" s="14">
        <v>23</v>
      </c>
      <c r="V140" s="90">
        <v>0.42599999999999999</v>
      </c>
      <c r="W140" s="14">
        <v>17</v>
      </c>
      <c r="X140" s="90">
        <v>0.315</v>
      </c>
      <c r="Y140" s="14">
        <v>15</v>
      </c>
      <c r="Z140" s="90">
        <v>0.19500000000000001</v>
      </c>
      <c r="AA140" s="14">
        <v>30</v>
      </c>
      <c r="AB140" s="90">
        <v>0.39</v>
      </c>
      <c r="AC140" s="14">
        <v>32</v>
      </c>
      <c r="AD140" s="90">
        <v>0.41599999999999998</v>
      </c>
      <c r="AE140" s="14">
        <v>5</v>
      </c>
      <c r="AF140" s="90">
        <v>9.2999999999999999E-2</v>
      </c>
      <c r="AG140" s="14">
        <v>28</v>
      </c>
      <c r="AH140" s="90">
        <v>0.51900000000000002</v>
      </c>
      <c r="AI140" s="14">
        <v>21</v>
      </c>
      <c r="AJ140" s="90">
        <v>0.38900000000000001</v>
      </c>
      <c r="AK140" s="14">
        <v>11</v>
      </c>
      <c r="AL140" s="90">
        <v>0.25600000000000001</v>
      </c>
      <c r="AM140" s="14">
        <v>19</v>
      </c>
      <c r="AN140" s="90">
        <v>0.442</v>
      </c>
      <c r="AO140" s="14">
        <v>13</v>
      </c>
      <c r="AP140" s="90">
        <v>0.30199999999999999</v>
      </c>
      <c r="AQ140" s="14">
        <v>13</v>
      </c>
      <c r="AR140" s="90">
        <v>0.23200000000000001</v>
      </c>
      <c r="AS140" s="14">
        <v>23</v>
      </c>
      <c r="AT140" s="90">
        <v>0.41099999999999998</v>
      </c>
      <c r="AU140" s="14">
        <v>20</v>
      </c>
      <c r="AV140" s="90">
        <v>0.35699999999999998</v>
      </c>
      <c r="AW140" s="14">
        <v>330</v>
      </c>
      <c r="AX140" s="14">
        <v>99</v>
      </c>
      <c r="AY140" s="14">
        <v>408</v>
      </c>
      <c r="AZ140" s="14">
        <v>4</v>
      </c>
      <c r="BA140" s="14">
        <v>3</v>
      </c>
      <c r="BB140" s="14">
        <v>8</v>
      </c>
    </row>
    <row r="141" spans="1:54" x14ac:dyDescent="0.25">
      <c r="A141" s="13" t="s">
        <v>210</v>
      </c>
      <c r="B141" s="13" t="s">
        <v>212</v>
      </c>
      <c r="C141" s="13" t="s">
        <v>213</v>
      </c>
      <c r="D141" s="13" t="s">
        <v>215</v>
      </c>
      <c r="E141" s="13" t="s">
        <v>1</v>
      </c>
      <c r="F141" s="14">
        <v>451</v>
      </c>
      <c r="G141" s="14">
        <v>9</v>
      </c>
      <c r="H141" s="90">
        <v>0.13400000000000001</v>
      </c>
      <c r="I141" s="14">
        <v>25</v>
      </c>
      <c r="J141" s="90">
        <v>0.373</v>
      </c>
      <c r="K141" s="14">
        <v>33</v>
      </c>
      <c r="L141" s="90">
        <v>0.49299999999999999</v>
      </c>
      <c r="M141" s="14">
        <v>12</v>
      </c>
      <c r="N141" s="90">
        <v>0.16400000000000001</v>
      </c>
      <c r="O141" s="14">
        <v>36</v>
      </c>
      <c r="P141" s="90">
        <v>0.49299999999999999</v>
      </c>
      <c r="Q141" s="14">
        <v>25</v>
      </c>
      <c r="R141" s="90">
        <v>0.34200000000000003</v>
      </c>
      <c r="S141" s="14">
        <v>12</v>
      </c>
      <c r="T141" s="90">
        <v>0.19400000000000001</v>
      </c>
      <c r="U141" s="14">
        <v>28</v>
      </c>
      <c r="V141" s="90">
        <v>0.45200000000000001</v>
      </c>
      <c r="W141" s="14">
        <v>22</v>
      </c>
      <c r="X141" s="90">
        <v>0.35499999999999998</v>
      </c>
      <c r="Y141" s="14">
        <v>17</v>
      </c>
      <c r="Z141" s="90">
        <v>0.221</v>
      </c>
      <c r="AA141" s="14">
        <v>37</v>
      </c>
      <c r="AB141" s="90">
        <v>0.48099999999999998</v>
      </c>
      <c r="AC141" s="14">
        <v>23</v>
      </c>
      <c r="AD141" s="90">
        <v>0.29899999999999999</v>
      </c>
      <c r="AE141" s="14">
        <v>11</v>
      </c>
      <c r="AF141" s="90">
        <v>0.19</v>
      </c>
      <c r="AG141" s="14">
        <v>21</v>
      </c>
      <c r="AH141" s="90">
        <v>0.36199999999999999</v>
      </c>
      <c r="AI141" s="14">
        <v>26</v>
      </c>
      <c r="AJ141" s="90">
        <v>0.44800000000000001</v>
      </c>
      <c r="AK141" s="14">
        <v>5</v>
      </c>
      <c r="AL141" s="90">
        <v>9.0999999999999998E-2</v>
      </c>
      <c r="AM141" s="14">
        <v>20</v>
      </c>
      <c r="AN141" s="90">
        <v>0.36399999999999999</v>
      </c>
      <c r="AO141" s="14">
        <v>30</v>
      </c>
      <c r="AP141" s="90">
        <v>0.54500000000000004</v>
      </c>
      <c r="AQ141" s="14">
        <v>9</v>
      </c>
      <c r="AR141" s="90">
        <v>0.153</v>
      </c>
      <c r="AS141" s="14">
        <v>31</v>
      </c>
      <c r="AT141" s="90">
        <v>0.52500000000000002</v>
      </c>
      <c r="AU141" s="14">
        <v>19</v>
      </c>
      <c r="AV141" s="90">
        <v>0.32200000000000001</v>
      </c>
      <c r="AW141" s="14">
        <v>337</v>
      </c>
      <c r="AX141" s="14">
        <v>114</v>
      </c>
      <c r="AY141" s="14">
        <v>427</v>
      </c>
      <c r="AZ141" s="14">
        <v>5</v>
      </c>
      <c r="BA141" s="14">
        <v>3</v>
      </c>
      <c r="BB141" s="14">
        <v>10</v>
      </c>
    </row>
    <row r="142" spans="1:54" x14ac:dyDescent="0.25">
      <c r="A142" s="13" t="s">
        <v>210</v>
      </c>
      <c r="B142" s="13" t="s">
        <v>212</v>
      </c>
      <c r="C142" s="13" t="s">
        <v>216</v>
      </c>
      <c r="D142" s="13" t="s">
        <v>217</v>
      </c>
      <c r="E142" s="13" t="s">
        <v>1</v>
      </c>
      <c r="F142" s="14">
        <v>199</v>
      </c>
      <c r="G142" s="14" t="s">
        <v>357</v>
      </c>
      <c r="H142" s="90" t="s">
        <v>814</v>
      </c>
      <c r="I142" s="14">
        <v>15</v>
      </c>
      <c r="J142" s="90">
        <v>0.441</v>
      </c>
      <c r="K142" s="14">
        <v>16</v>
      </c>
      <c r="L142" s="90">
        <v>0.47099999999999997</v>
      </c>
      <c r="M142" s="14">
        <v>10</v>
      </c>
      <c r="N142" s="90">
        <v>0.28599999999999998</v>
      </c>
      <c r="O142" s="14">
        <v>11</v>
      </c>
      <c r="P142" s="90">
        <v>0.314</v>
      </c>
      <c r="Q142" s="14">
        <v>14</v>
      </c>
      <c r="R142" s="90">
        <v>0.4</v>
      </c>
      <c r="S142" s="14">
        <v>8</v>
      </c>
      <c r="T142" s="90">
        <v>0.21099999999999999</v>
      </c>
      <c r="U142" s="14">
        <v>20</v>
      </c>
      <c r="V142" s="90">
        <v>0.52600000000000002</v>
      </c>
      <c r="W142" s="14">
        <v>10</v>
      </c>
      <c r="X142" s="90">
        <v>0.26300000000000001</v>
      </c>
      <c r="Y142" s="14" t="s">
        <v>357</v>
      </c>
      <c r="Z142" s="90" t="s">
        <v>814</v>
      </c>
      <c r="AA142" s="14">
        <v>11</v>
      </c>
      <c r="AB142" s="90">
        <v>0.40699999999999997</v>
      </c>
      <c r="AC142" s="14">
        <v>13</v>
      </c>
      <c r="AD142" s="90">
        <v>0.48099999999999998</v>
      </c>
      <c r="AE142" s="14" t="s">
        <v>357</v>
      </c>
      <c r="AF142" s="90" t="s">
        <v>814</v>
      </c>
      <c r="AG142" s="14">
        <v>8</v>
      </c>
      <c r="AH142" s="90">
        <v>0.4</v>
      </c>
      <c r="AI142" s="14">
        <v>9</v>
      </c>
      <c r="AJ142" s="90">
        <v>0.45</v>
      </c>
      <c r="AK142" s="14" t="s">
        <v>357</v>
      </c>
      <c r="AL142" s="90" t="s">
        <v>814</v>
      </c>
      <c r="AM142" s="14">
        <v>9</v>
      </c>
      <c r="AN142" s="90">
        <v>0.40899999999999997</v>
      </c>
      <c r="AO142" s="14">
        <v>10</v>
      </c>
      <c r="AP142" s="90">
        <v>0.45500000000000002</v>
      </c>
      <c r="AQ142" s="14" t="s">
        <v>357</v>
      </c>
      <c r="AR142" s="90" t="s">
        <v>814</v>
      </c>
      <c r="AS142" s="14">
        <v>8</v>
      </c>
      <c r="AT142" s="90">
        <v>0.34799999999999998</v>
      </c>
      <c r="AU142" s="14">
        <v>11</v>
      </c>
      <c r="AV142" s="90">
        <v>0.47799999999999998</v>
      </c>
      <c r="AW142" s="14">
        <v>154</v>
      </c>
      <c r="AX142" s="14">
        <v>45</v>
      </c>
      <c r="AY142" s="14">
        <v>193</v>
      </c>
      <c r="AZ142" s="14">
        <v>8</v>
      </c>
      <c r="BA142" s="14">
        <v>4</v>
      </c>
      <c r="BB142" s="14">
        <v>12</v>
      </c>
    </row>
    <row r="143" spans="1:54" x14ac:dyDescent="0.25">
      <c r="A143" s="13" t="s">
        <v>210</v>
      </c>
      <c r="B143" s="13" t="s">
        <v>212</v>
      </c>
      <c r="C143" s="13" t="s">
        <v>216</v>
      </c>
      <c r="D143" s="13" t="s">
        <v>218</v>
      </c>
      <c r="E143" s="13" t="s">
        <v>1</v>
      </c>
      <c r="F143" s="14">
        <v>159</v>
      </c>
      <c r="G143" s="14" t="s">
        <v>357</v>
      </c>
      <c r="H143" s="90" t="s">
        <v>814</v>
      </c>
      <c r="I143" s="14">
        <v>14</v>
      </c>
      <c r="J143" s="90">
        <v>0.63600000000000001</v>
      </c>
      <c r="K143" s="14" t="s">
        <v>357</v>
      </c>
      <c r="L143" s="90" t="s">
        <v>814</v>
      </c>
      <c r="M143" s="14" t="s">
        <v>357</v>
      </c>
      <c r="N143" s="90" t="s">
        <v>814</v>
      </c>
      <c r="O143" s="14">
        <v>6</v>
      </c>
      <c r="P143" s="90">
        <v>0.316</v>
      </c>
      <c r="Q143" s="14">
        <v>9</v>
      </c>
      <c r="R143" s="90">
        <v>0.47399999999999998</v>
      </c>
      <c r="S143" s="14">
        <v>6</v>
      </c>
      <c r="T143" s="90">
        <v>0.19400000000000001</v>
      </c>
      <c r="U143" s="14">
        <v>16</v>
      </c>
      <c r="V143" s="90">
        <v>0.51600000000000001</v>
      </c>
      <c r="W143" s="14">
        <v>9</v>
      </c>
      <c r="X143" s="90">
        <v>0.28999999999999998</v>
      </c>
      <c r="Y143" s="14">
        <v>6</v>
      </c>
      <c r="Z143" s="90">
        <v>0.16700000000000001</v>
      </c>
      <c r="AA143" s="14">
        <v>15</v>
      </c>
      <c r="AB143" s="90">
        <v>0.41699999999999998</v>
      </c>
      <c r="AC143" s="14">
        <v>15</v>
      </c>
      <c r="AD143" s="90">
        <v>0.41699999999999998</v>
      </c>
      <c r="AE143" s="14" t="s">
        <v>357</v>
      </c>
      <c r="AF143" s="90" t="s">
        <v>814</v>
      </c>
      <c r="AG143" s="14">
        <v>7</v>
      </c>
      <c r="AH143" s="90">
        <v>0.58299999999999996</v>
      </c>
      <c r="AI143" s="14" t="s">
        <v>357</v>
      </c>
      <c r="AJ143" s="90" t="s">
        <v>814</v>
      </c>
      <c r="AK143" s="14">
        <v>5</v>
      </c>
      <c r="AL143" s="90">
        <v>0.312</v>
      </c>
      <c r="AM143" s="14">
        <v>6</v>
      </c>
      <c r="AN143" s="90">
        <v>0.375</v>
      </c>
      <c r="AO143" s="14">
        <v>5</v>
      </c>
      <c r="AP143" s="90">
        <v>0.312</v>
      </c>
      <c r="AQ143" s="14" t="s">
        <v>357</v>
      </c>
      <c r="AR143" s="90" t="s">
        <v>814</v>
      </c>
      <c r="AS143" s="14">
        <v>9</v>
      </c>
      <c r="AT143" s="90">
        <v>0.39100000000000001</v>
      </c>
      <c r="AU143" s="14">
        <v>10</v>
      </c>
      <c r="AV143" s="90">
        <v>0.435</v>
      </c>
      <c r="AW143" s="14">
        <v>120</v>
      </c>
      <c r="AX143" s="14">
        <v>39</v>
      </c>
      <c r="AY143" s="14">
        <v>158</v>
      </c>
      <c r="AZ143" s="14">
        <v>5</v>
      </c>
      <c r="BA143" s="14">
        <v>3</v>
      </c>
      <c r="BB143" s="14">
        <v>8</v>
      </c>
    </row>
    <row r="144" spans="1:54" x14ac:dyDescent="0.25">
      <c r="A144" s="13" t="s">
        <v>210</v>
      </c>
      <c r="B144" s="13" t="s">
        <v>212</v>
      </c>
      <c r="C144" s="13" t="s">
        <v>219</v>
      </c>
      <c r="D144" s="13" t="s">
        <v>220</v>
      </c>
      <c r="E144" s="13" t="s">
        <v>1</v>
      </c>
      <c r="F144" s="14">
        <v>609</v>
      </c>
      <c r="G144" s="14">
        <v>8</v>
      </c>
      <c r="H144" s="90">
        <v>0.10299999999999999</v>
      </c>
      <c r="I144" s="14">
        <v>37</v>
      </c>
      <c r="J144" s="90">
        <v>0.47399999999999998</v>
      </c>
      <c r="K144" s="14">
        <v>33</v>
      </c>
      <c r="L144" s="90">
        <v>0.42299999999999999</v>
      </c>
      <c r="M144" s="14">
        <v>14</v>
      </c>
      <c r="N144" s="90">
        <v>0.152</v>
      </c>
      <c r="O144" s="14">
        <v>38</v>
      </c>
      <c r="P144" s="90">
        <v>0.41299999999999998</v>
      </c>
      <c r="Q144" s="14">
        <v>40</v>
      </c>
      <c r="R144" s="90">
        <v>0.435</v>
      </c>
      <c r="S144" s="14">
        <v>19</v>
      </c>
      <c r="T144" s="90">
        <v>0.192</v>
      </c>
      <c r="U144" s="14">
        <v>35</v>
      </c>
      <c r="V144" s="90">
        <v>0.35399999999999998</v>
      </c>
      <c r="W144" s="14">
        <v>45</v>
      </c>
      <c r="X144" s="90">
        <v>0.45500000000000002</v>
      </c>
      <c r="Y144" s="14">
        <v>12</v>
      </c>
      <c r="Z144" s="90">
        <v>0.14799999999999999</v>
      </c>
      <c r="AA144" s="14">
        <v>37</v>
      </c>
      <c r="AB144" s="90">
        <v>0.45700000000000002</v>
      </c>
      <c r="AC144" s="14">
        <v>32</v>
      </c>
      <c r="AD144" s="90">
        <v>0.39500000000000002</v>
      </c>
      <c r="AE144" s="14">
        <v>28</v>
      </c>
      <c r="AF144" s="90">
        <v>0.23699999999999999</v>
      </c>
      <c r="AG144" s="14">
        <v>57</v>
      </c>
      <c r="AH144" s="90">
        <v>0.48299999999999998</v>
      </c>
      <c r="AI144" s="14">
        <v>33</v>
      </c>
      <c r="AJ144" s="90">
        <v>0.28000000000000003</v>
      </c>
      <c r="AK144" s="14">
        <v>12</v>
      </c>
      <c r="AL144" s="90">
        <v>0.16700000000000001</v>
      </c>
      <c r="AM144" s="14">
        <v>31</v>
      </c>
      <c r="AN144" s="90">
        <v>0.43099999999999999</v>
      </c>
      <c r="AO144" s="14">
        <v>29</v>
      </c>
      <c r="AP144" s="90">
        <v>0.40300000000000002</v>
      </c>
      <c r="AQ144" s="14">
        <v>13</v>
      </c>
      <c r="AR144" s="90">
        <v>0.188</v>
      </c>
      <c r="AS144" s="14">
        <v>28</v>
      </c>
      <c r="AT144" s="90">
        <v>0.40600000000000003</v>
      </c>
      <c r="AU144" s="14">
        <v>28</v>
      </c>
      <c r="AV144" s="90">
        <v>0.40600000000000003</v>
      </c>
      <c r="AW144" s="14">
        <v>468</v>
      </c>
      <c r="AX144" s="14">
        <v>141</v>
      </c>
      <c r="AY144" s="14">
        <v>588</v>
      </c>
      <c r="AZ144" s="14">
        <v>6</v>
      </c>
      <c r="BA144" s="14">
        <v>3</v>
      </c>
      <c r="BB144" s="14">
        <v>10</v>
      </c>
    </row>
    <row r="145" spans="1:54" x14ac:dyDescent="0.25">
      <c r="A145" s="13" t="s">
        <v>210</v>
      </c>
      <c r="B145" s="13" t="s">
        <v>223</v>
      </c>
      <c r="C145" s="13" t="s">
        <v>224</v>
      </c>
      <c r="D145" s="13" t="s">
        <v>225</v>
      </c>
      <c r="E145" s="13" t="s">
        <v>1</v>
      </c>
      <c r="F145" s="14">
        <v>314</v>
      </c>
      <c r="G145" s="14">
        <v>6</v>
      </c>
      <c r="H145" s="90">
        <v>0.13</v>
      </c>
      <c r="I145" s="14">
        <v>23</v>
      </c>
      <c r="J145" s="90">
        <v>0.5</v>
      </c>
      <c r="K145" s="14">
        <v>17</v>
      </c>
      <c r="L145" s="90">
        <v>0.37</v>
      </c>
      <c r="M145" s="14" t="s">
        <v>357</v>
      </c>
      <c r="N145" s="90" t="s">
        <v>814</v>
      </c>
      <c r="O145" s="14">
        <v>21</v>
      </c>
      <c r="P145" s="90">
        <v>0.46700000000000003</v>
      </c>
      <c r="Q145" s="14">
        <v>20</v>
      </c>
      <c r="R145" s="90">
        <v>0.44400000000000001</v>
      </c>
      <c r="S145" s="14">
        <v>11</v>
      </c>
      <c r="T145" s="90">
        <v>0.23899999999999999</v>
      </c>
      <c r="U145" s="14">
        <v>19</v>
      </c>
      <c r="V145" s="90">
        <v>0.41299999999999998</v>
      </c>
      <c r="W145" s="14">
        <v>16</v>
      </c>
      <c r="X145" s="90">
        <v>0.34799999999999998</v>
      </c>
      <c r="Y145" s="14" t="s">
        <v>357</v>
      </c>
      <c r="Z145" s="90" t="s">
        <v>814</v>
      </c>
      <c r="AA145" s="14">
        <v>24</v>
      </c>
      <c r="AB145" s="90">
        <v>0.49</v>
      </c>
      <c r="AC145" s="14">
        <v>21</v>
      </c>
      <c r="AD145" s="90">
        <v>0.42899999999999999</v>
      </c>
      <c r="AE145" s="14">
        <v>11</v>
      </c>
      <c r="AF145" s="90">
        <v>0.2</v>
      </c>
      <c r="AG145" s="14">
        <v>25</v>
      </c>
      <c r="AH145" s="90">
        <v>0.45500000000000002</v>
      </c>
      <c r="AI145" s="14">
        <v>19</v>
      </c>
      <c r="AJ145" s="90">
        <v>0.34499999999999997</v>
      </c>
      <c r="AK145" s="14">
        <v>7</v>
      </c>
      <c r="AL145" s="90">
        <v>0.189</v>
      </c>
      <c r="AM145" s="14">
        <v>12</v>
      </c>
      <c r="AN145" s="90">
        <v>0.32400000000000001</v>
      </c>
      <c r="AO145" s="14">
        <v>18</v>
      </c>
      <c r="AP145" s="90">
        <v>0.48599999999999999</v>
      </c>
      <c r="AQ145" s="14" t="s">
        <v>357</v>
      </c>
      <c r="AR145" s="90" t="s">
        <v>814</v>
      </c>
      <c r="AS145" s="14">
        <v>11</v>
      </c>
      <c r="AT145" s="90">
        <v>0.30599999999999999</v>
      </c>
      <c r="AU145" s="14">
        <v>21</v>
      </c>
      <c r="AV145" s="90">
        <v>0.58299999999999996</v>
      </c>
      <c r="AW145" s="14">
        <v>241</v>
      </c>
      <c r="AX145" s="14">
        <v>73</v>
      </c>
      <c r="AY145" s="14">
        <v>307</v>
      </c>
      <c r="AZ145" s="14">
        <v>4</v>
      </c>
      <c r="BA145" s="14">
        <v>2</v>
      </c>
      <c r="BB145" s="14">
        <v>7</v>
      </c>
    </row>
    <row r="146" spans="1:54" x14ac:dyDescent="0.25">
      <c r="A146" s="13" t="s">
        <v>210</v>
      </c>
      <c r="B146" s="13" t="s">
        <v>223</v>
      </c>
      <c r="C146" s="13" t="s">
        <v>226</v>
      </c>
      <c r="D146" s="13" t="s">
        <v>227</v>
      </c>
      <c r="E146" s="13" t="s">
        <v>1</v>
      </c>
      <c r="F146" s="14">
        <v>248</v>
      </c>
      <c r="G146" s="14">
        <v>5</v>
      </c>
      <c r="H146" s="90">
        <v>0.13200000000000001</v>
      </c>
      <c r="I146" s="14">
        <v>12</v>
      </c>
      <c r="J146" s="90">
        <v>0.316</v>
      </c>
      <c r="K146" s="14">
        <v>21</v>
      </c>
      <c r="L146" s="90">
        <v>0.55300000000000005</v>
      </c>
      <c r="M146" s="14" t="s">
        <v>357</v>
      </c>
      <c r="N146" s="90" t="s">
        <v>814</v>
      </c>
      <c r="O146" s="14">
        <v>19</v>
      </c>
      <c r="P146" s="90">
        <v>0.51400000000000001</v>
      </c>
      <c r="Q146" s="14">
        <v>15</v>
      </c>
      <c r="R146" s="90">
        <v>0.40500000000000003</v>
      </c>
      <c r="S146" s="14">
        <v>10</v>
      </c>
      <c r="T146" s="90">
        <v>0.26300000000000001</v>
      </c>
      <c r="U146" s="14">
        <v>10</v>
      </c>
      <c r="V146" s="90">
        <v>0.26300000000000001</v>
      </c>
      <c r="W146" s="14">
        <v>18</v>
      </c>
      <c r="X146" s="90">
        <v>0.47399999999999998</v>
      </c>
      <c r="Y146" s="14">
        <v>6</v>
      </c>
      <c r="Z146" s="90">
        <v>0.17599999999999999</v>
      </c>
      <c r="AA146" s="14">
        <v>15</v>
      </c>
      <c r="AB146" s="90">
        <v>0.441</v>
      </c>
      <c r="AC146" s="14">
        <v>13</v>
      </c>
      <c r="AD146" s="90">
        <v>0.38200000000000001</v>
      </c>
      <c r="AE146" s="14" t="s">
        <v>357</v>
      </c>
      <c r="AF146" s="90" t="s">
        <v>814</v>
      </c>
      <c r="AG146" s="14">
        <v>22</v>
      </c>
      <c r="AH146" s="90">
        <v>0.56399999999999995</v>
      </c>
      <c r="AI146" s="14">
        <v>13</v>
      </c>
      <c r="AJ146" s="90">
        <v>0.33300000000000002</v>
      </c>
      <c r="AK146" s="14">
        <v>0</v>
      </c>
      <c r="AL146" s="90">
        <v>0</v>
      </c>
      <c r="AM146" s="14">
        <v>17</v>
      </c>
      <c r="AN146" s="90">
        <v>0.89500000000000002</v>
      </c>
      <c r="AO146" s="14" t="s">
        <v>357</v>
      </c>
      <c r="AP146" s="90" t="s">
        <v>814</v>
      </c>
      <c r="AQ146" s="14">
        <v>7</v>
      </c>
      <c r="AR146" s="90">
        <v>0.16300000000000001</v>
      </c>
      <c r="AS146" s="14">
        <v>14</v>
      </c>
      <c r="AT146" s="90">
        <v>0.32600000000000001</v>
      </c>
      <c r="AU146" s="14">
        <v>22</v>
      </c>
      <c r="AV146" s="90">
        <v>0.51200000000000001</v>
      </c>
      <c r="AW146" s="14">
        <v>186</v>
      </c>
      <c r="AX146" s="14">
        <v>62</v>
      </c>
      <c r="AY146" s="14">
        <v>239</v>
      </c>
      <c r="AZ146" s="14">
        <v>5</v>
      </c>
      <c r="BA146" s="14">
        <v>2</v>
      </c>
      <c r="BB146" s="14">
        <v>9</v>
      </c>
    </row>
    <row r="147" spans="1:54" x14ac:dyDescent="0.25">
      <c r="A147" s="13" t="s">
        <v>210</v>
      </c>
      <c r="B147" s="13" t="s">
        <v>223</v>
      </c>
      <c r="C147" s="13" t="s">
        <v>228</v>
      </c>
      <c r="D147" s="13" t="s">
        <v>229</v>
      </c>
      <c r="E147" s="13" t="s">
        <v>1</v>
      </c>
      <c r="F147" s="14">
        <v>318</v>
      </c>
      <c r="G147" s="14">
        <v>7</v>
      </c>
      <c r="H147" s="90">
        <v>0.13500000000000001</v>
      </c>
      <c r="I147" s="14">
        <v>30</v>
      </c>
      <c r="J147" s="90">
        <v>0.57699999999999996</v>
      </c>
      <c r="K147" s="14">
        <v>15</v>
      </c>
      <c r="L147" s="90">
        <v>0.28799999999999998</v>
      </c>
      <c r="M147" s="14">
        <v>9</v>
      </c>
      <c r="N147" s="90">
        <v>0.18</v>
      </c>
      <c r="O147" s="14">
        <v>23</v>
      </c>
      <c r="P147" s="90">
        <v>0.46</v>
      </c>
      <c r="Q147" s="14">
        <v>18</v>
      </c>
      <c r="R147" s="90">
        <v>0.36</v>
      </c>
      <c r="S147" s="14">
        <v>9</v>
      </c>
      <c r="T147" s="90">
        <v>0.188</v>
      </c>
      <c r="U147" s="14">
        <v>21</v>
      </c>
      <c r="V147" s="90">
        <v>0.438</v>
      </c>
      <c r="W147" s="14">
        <v>18</v>
      </c>
      <c r="X147" s="90">
        <v>0.375</v>
      </c>
      <c r="Y147" s="14">
        <v>6</v>
      </c>
      <c r="Z147" s="90">
        <v>0.105</v>
      </c>
      <c r="AA147" s="14">
        <v>25</v>
      </c>
      <c r="AB147" s="90">
        <v>0.439</v>
      </c>
      <c r="AC147" s="14">
        <v>26</v>
      </c>
      <c r="AD147" s="90">
        <v>0.45600000000000002</v>
      </c>
      <c r="AE147" s="14">
        <v>6</v>
      </c>
      <c r="AF147" s="90">
        <v>0.14000000000000001</v>
      </c>
      <c r="AG147" s="14">
        <v>26</v>
      </c>
      <c r="AH147" s="90">
        <v>0.60499999999999998</v>
      </c>
      <c r="AI147" s="14">
        <v>11</v>
      </c>
      <c r="AJ147" s="90">
        <v>0.25600000000000001</v>
      </c>
      <c r="AK147" s="14" t="s">
        <v>357</v>
      </c>
      <c r="AL147" s="90" t="s">
        <v>814</v>
      </c>
      <c r="AM147" s="14">
        <v>14</v>
      </c>
      <c r="AN147" s="90">
        <v>0.58299999999999996</v>
      </c>
      <c r="AO147" s="14">
        <v>6</v>
      </c>
      <c r="AP147" s="90">
        <v>0.25</v>
      </c>
      <c r="AQ147" s="14">
        <v>6</v>
      </c>
      <c r="AR147" s="90">
        <v>0.13600000000000001</v>
      </c>
      <c r="AS147" s="14">
        <v>20</v>
      </c>
      <c r="AT147" s="90">
        <v>0.45500000000000002</v>
      </c>
      <c r="AU147" s="14">
        <v>18</v>
      </c>
      <c r="AV147" s="90">
        <v>0.40899999999999997</v>
      </c>
      <c r="AW147" s="14">
        <v>250</v>
      </c>
      <c r="AX147" s="14">
        <v>68</v>
      </c>
      <c r="AY147" s="14">
        <v>303</v>
      </c>
      <c r="AZ147" s="14">
        <v>5</v>
      </c>
      <c r="BA147" s="14">
        <v>3</v>
      </c>
      <c r="BB147" s="14">
        <v>9</v>
      </c>
    </row>
    <row r="148" spans="1:54" x14ac:dyDescent="0.25">
      <c r="A148" s="13" t="s">
        <v>210</v>
      </c>
      <c r="B148" s="13" t="s">
        <v>230</v>
      </c>
      <c r="C148" s="13" t="s">
        <v>231</v>
      </c>
      <c r="D148" s="13" t="s">
        <v>232</v>
      </c>
      <c r="E148" s="13" t="s">
        <v>1</v>
      </c>
      <c r="F148" s="14">
        <v>128</v>
      </c>
      <c r="G148" s="14">
        <v>5</v>
      </c>
      <c r="H148" s="90">
        <v>0.16700000000000001</v>
      </c>
      <c r="I148" s="14">
        <v>8</v>
      </c>
      <c r="J148" s="90">
        <v>0.26700000000000002</v>
      </c>
      <c r="K148" s="14">
        <v>17</v>
      </c>
      <c r="L148" s="90">
        <v>0.56699999999999995</v>
      </c>
      <c r="M148" s="14">
        <v>7</v>
      </c>
      <c r="N148" s="90">
        <v>0.26900000000000002</v>
      </c>
      <c r="O148" s="14">
        <v>11</v>
      </c>
      <c r="P148" s="90">
        <v>0.42299999999999999</v>
      </c>
      <c r="Q148" s="14">
        <v>8</v>
      </c>
      <c r="R148" s="90">
        <v>0.308</v>
      </c>
      <c r="S148" s="14" t="s">
        <v>357</v>
      </c>
      <c r="T148" s="90" t="s">
        <v>814</v>
      </c>
      <c r="U148" s="14">
        <v>10</v>
      </c>
      <c r="V148" s="90">
        <v>0.41699999999999998</v>
      </c>
      <c r="W148" s="14">
        <v>12</v>
      </c>
      <c r="X148" s="90">
        <v>0.5</v>
      </c>
      <c r="Y148" s="14">
        <v>7</v>
      </c>
      <c r="Z148" s="90">
        <v>0.26900000000000002</v>
      </c>
      <c r="AA148" s="14">
        <v>7</v>
      </c>
      <c r="AB148" s="90">
        <v>0.26900000000000002</v>
      </c>
      <c r="AC148" s="14">
        <v>12</v>
      </c>
      <c r="AD148" s="90">
        <v>0.46200000000000002</v>
      </c>
      <c r="AE148" s="14" t="s">
        <v>357</v>
      </c>
      <c r="AF148" s="90" t="s">
        <v>814</v>
      </c>
      <c r="AG148" s="14" t="s">
        <v>357</v>
      </c>
      <c r="AH148" s="90" t="s">
        <v>814</v>
      </c>
      <c r="AI148" s="14" t="s">
        <v>357</v>
      </c>
      <c r="AJ148" s="90" t="s">
        <v>814</v>
      </c>
      <c r="AK148" s="14">
        <v>0</v>
      </c>
      <c r="AL148" s="90">
        <v>0</v>
      </c>
      <c r="AM148" s="14" t="s">
        <v>357</v>
      </c>
      <c r="AN148" s="90" t="s">
        <v>814</v>
      </c>
      <c r="AO148" s="14" t="s">
        <v>357</v>
      </c>
      <c r="AP148" s="90" t="s">
        <v>814</v>
      </c>
      <c r="AQ148" s="14" t="s">
        <v>357</v>
      </c>
      <c r="AR148" s="90" t="s">
        <v>814</v>
      </c>
      <c r="AS148" s="14">
        <v>5</v>
      </c>
      <c r="AT148" s="90">
        <v>0.5</v>
      </c>
      <c r="AU148" s="14" t="s">
        <v>357</v>
      </c>
      <c r="AV148" s="90" t="s">
        <v>814</v>
      </c>
      <c r="AW148" s="14">
        <v>112</v>
      </c>
      <c r="AX148" s="14">
        <v>16</v>
      </c>
      <c r="AY148" s="14">
        <v>124</v>
      </c>
      <c r="AZ148" s="14">
        <v>4</v>
      </c>
      <c r="BA148" s="14">
        <v>1</v>
      </c>
      <c r="BB148" s="14">
        <v>8</v>
      </c>
    </row>
    <row r="149" spans="1:54" x14ac:dyDescent="0.25">
      <c r="A149" s="13" t="s">
        <v>210</v>
      </c>
      <c r="B149" s="13" t="s">
        <v>230</v>
      </c>
      <c r="C149" s="13" t="s">
        <v>231</v>
      </c>
      <c r="D149" s="13" t="s">
        <v>233</v>
      </c>
      <c r="E149" s="13" t="s">
        <v>1</v>
      </c>
      <c r="F149" s="14">
        <v>145</v>
      </c>
      <c r="G149" s="14">
        <v>8</v>
      </c>
      <c r="H149" s="90">
        <v>0.25800000000000001</v>
      </c>
      <c r="I149" s="14">
        <v>11</v>
      </c>
      <c r="J149" s="90">
        <v>0.35499999999999998</v>
      </c>
      <c r="K149" s="14">
        <v>12</v>
      </c>
      <c r="L149" s="90">
        <v>0.38700000000000001</v>
      </c>
      <c r="M149" s="14">
        <v>7</v>
      </c>
      <c r="N149" s="90">
        <v>0.25900000000000001</v>
      </c>
      <c r="O149" s="14">
        <v>9</v>
      </c>
      <c r="P149" s="90">
        <v>0.33300000000000002</v>
      </c>
      <c r="Q149" s="14">
        <v>11</v>
      </c>
      <c r="R149" s="90">
        <v>0.40699999999999997</v>
      </c>
      <c r="S149" s="14">
        <v>7</v>
      </c>
      <c r="T149" s="90">
        <v>0.318</v>
      </c>
      <c r="U149" s="14">
        <v>6</v>
      </c>
      <c r="V149" s="90">
        <v>0.27300000000000002</v>
      </c>
      <c r="W149" s="14">
        <v>9</v>
      </c>
      <c r="X149" s="90">
        <v>0.40899999999999997</v>
      </c>
      <c r="Y149" s="14" t="s">
        <v>357</v>
      </c>
      <c r="Z149" s="90" t="s">
        <v>814</v>
      </c>
      <c r="AA149" s="14">
        <v>10</v>
      </c>
      <c r="AB149" s="90">
        <v>0.45500000000000002</v>
      </c>
      <c r="AC149" s="14">
        <v>9</v>
      </c>
      <c r="AD149" s="90">
        <v>0.40899999999999997</v>
      </c>
      <c r="AE149" s="14" t="s">
        <v>357</v>
      </c>
      <c r="AF149" s="90" t="s">
        <v>814</v>
      </c>
      <c r="AG149" s="14" t="s">
        <v>357</v>
      </c>
      <c r="AH149" s="90" t="s">
        <v>814</v>
      </c>
      <c r="AI149" s="14">
        <v>7</v>
      </c>
      <c r="AJ149" s="90">
        <v>0.5</v>
      </c>
      <c r="AK149" s="14" t="s">
        <v>357</v>
      </c>
      <c r="AL149" s="90" t="s">
        <v>814</v>
      </c>
      <c r="AM149" s="14">
        <v>7</v>
      </c>
      <c r="AN149" s="90">
        <v>0.46700000000000003</v>
      </c>
      <c r="AO149" s="14">
        <v>6</v>
      </c>
      <c r="AP149" s="90">
        <v>0.4</v>
      </c>
      <c r="AQ149" s="14">
        <v>7</v>
      </c>
      <c r="AR149" s="90">
        <v>0.5</v>
      </c>
      <c r="AS149" s="14" t="s">
        <v>357</v>
      </c>
      <c r="AT149" s="90" t="s">
        <v>814</v>
      </c>
      <c r="AU149" s="14" t="s">
        <v>357</v>
      </c>
      <c r="AV149" s="90" t="s">
        <v>814</v>
      </c>
      <c r="AW149" s="14">
        <v>116</v>
      </c>
      <c r="AX149" s="14">
        <v>29</v>
      </c>
      <c r="AY149" s="14">
        <v>138</v>
      </c>
      <c r="AZ149" s="14">
        <v>6</v>
      </c>
      <c r="BA149" s="14">
        <v>3</v>
      </c>
      <c r="BB149" s="14">
        <v>9</v>
      </c>
    </row>
    <row r="150" spans="1:54" x14ac:dyDescent="0.25">
      <c r="A150" s="13" t="s">
        <v>210</v>
      </c>
      <c r="B150" s="13" t="s">
        <v>230</v>
      </c>
      <c r="C150" s="13" t="s">
        <v>234</v>
      </c>
      <c r="D150" s="13" t="s">
        <v>235</v>
      </c>
      <c r="E150" s="13" t="s">
        <v>1</v>
      </c>
      <c r="F150" s="14" t="s">
        <v>357</v>
      </c>
      <c r="G150" s="14">
        <v>0</v>
      </c>
      <c r="H150" s="90" t="s">
        <v>364</v>
      </c>
      <c r="I150" s="14">
        <v>0</v>
      </c>
      <c r="J150" s="90" t="s">
        <v>364</v>
      </c>
      <c r="K150" s="14">
        <v>0</v>
      </c>
      <c r="L150" s="90" t="s">
        <v>364</v>
      </c>
      <c r="M150" s="14" t="s">
        <v>357</v>
      </c>
      <c r="N150" s="90">
        <v>1</v>
      </c>
      <c r="O150" s="14">
        <v>0</v>
      </c>
      <c r="P150" s="90">
        <v>0</v>
      </c>
      <c r="Q150" s="14">
        <v>0</v>
      </c>
      <c r="R150" s="90">
        <v>0</v>
      </c>
      <c r="S150" s="14">
        <v>0</v>
      </c>
      <c r="T150" s="90" t="s">
        <v>364</v>
      </c>
      <c r="U150" s="14">
        <v>0</v>
      </c>
      <c r="V150" s="90" t="s">
        <v>364</v>
      </c>
      <c r="W150" s="14">
        <v>0</v>
      </c>
      <c r="X150" s="90" t="s">
        <v>364</v>
      </c>
      <c r="Y150" s="14">
        <v>0</v>
      </c>
      <c r="Z150" s="90" t="s">
        <v>364</v>
      </c>
      <c r="AA150" s="14">
        <v>0</v>
      </c>
      <c r="AB150" s="90" t="s">
        <v>364</v>
      </c>
      <c r="AC150" s="14">
        <v>0</v>
      </c>
      <c r="AD150" s="90" t="s">
        <v>364</v>
      </c>
      <c r="AE150" s="14">
        <v>0</v>
      </c>
      <c r="AF150" s="90" t="s">
        <v>364</v>
      </c>
      <c r="AG150" s="14">
        <v>0</v>
      </c>
      <c r="AH150" s="90" t="s">
        <v>364</v>
      </c>
      <c r="AI150" s="14">
        <v>0</v>
      </c>
      <c r="AJ150" s="90" t="s">
        <v>364</v>
      </c>
      <c r="AK150" s="14">
        <v>0</v>
      </c>
      <c r="AL150" s="90" t="s">
        <v>364</v>
      </c>
      <c r="AM150" s="14">
        <v>0</v>
      </c>
      <c r="AN150" s="90" t="s">
        <v>364</v>
      </c>
      <c r="AO150" s="14">
        <v>0</v>
      </c>
      <c r="AP150" s="90" t="s">
        <v>364</v>
      </c>
      <c r="AQ150" s="14">
        <v>0</v>
      </c>
      <c r="AR150" s="90" t="s">
        <v>364</v>
      </c>
      <c r="AS150" s="14">
        <v>0</v>
      </c>
      <c r="AT150" s="90" t="s">
        <v>364</v>
      </c>
      <c r="AU150" s="14">
        <v>0</v>
      </c>
      <c r="AV150" s="90" t="s">
        <v>364</v>
      </c>
      <c r="AW150" s="14" t="s">
        <v>357</v>
      </c>
      <c r="AX150" s="14">
        <v>0</v>
      </c>
      <c r="AY150" s="14">
        <v>1</v>
      </c>
      <c r="AZ150" s="14">
        <v>3</v>
      </c>
      <c r="BA150" s="14">
        <v>3</v>
      </c>
      <c r="BB150" s="14">
        <v>3</v>
      </c>
    </row>
    <row r="151" spans="1:54" x14ac:dyDescent="0.25">
      <c r="A151" s="13" t="s">
        <v>210</v>
      </c>
      <c r="B151" s="13" t="s">
        <v>230</v>
      </c>
      <c r="C151" s="13" t="s">
        <v>234</v>
      </c>
      <c r="D151" s="13" t="s">
        <v>236</v>
      </c>
      <c r="E151" s="13" t="s">
        <v>1</v>
      </c>
      <c r="F151" s="14">
        <v>84</v>
      </c>
      <c r="G151" s="14" t="s">
        <v>357</v>
      </c>
      <c r="H151" s="90" t="s">
        <v>814</v>
      </c>
      <c r="I151" s="14" t="s">
        <v>357</v>
      </c>
      <c r="J151" s="90" t="s">
        <v>814</v>
      </c>
      <c r="K151" s="14" t="s">
        <v>357</v>
      </c>
      <c r="L151" s="90" t="s">
        <v>814</v>
      </c>
      <c r="M151" s="14">
        <v>0</v>
      </c>
      <c r="N151" s="90">
        <v>0</v>
      </c>
      <c r="O151" s="14" t="s">
        <v>357</v>
      </c>
      <c r="P151" s="90" t="s">
        <v>814</v>
      </c>
      <c r="Q151" s="14" t="s">
        <v>357</v>
      </c>
      <c r="R151" s="90" t="s">
        <v>814</v>
      </c>
      <c r="S151" s="14" t="s">
        <v>357</v>
      </c>
      <c r="T151" s="90" t="s">
        <v>814</v>
      </c>
      <c r="U151" s="14">
        <v>8</v>
      </c>
      <c r="V151" s="90">
        <v>0.42099999999999999</v>
      </c>
      <c r="W151" s="14">
        <v>10</v>
      </c>
      <c r="X151" s="90">
        <v>0.52600000000000002</v>
      </c>
      <c r="Y151" s="14" t="s">
        <v>357</v>
      </c>
      <c r="Z151" s="90" t="s">
        <v>814</v>
      </c>
      <c r="AA151" s="14" t="s">
        <v>357</v>
      </c>
      <c r="AB151" s="90" t="s">
        <v>814</v>
      </c>
      <c r="AC151" s="14">
        <v>9</v>
      </c>
      <c r="AD151" s="90">
        <v>0.52900000000000003</v>
      </c>
      <c r="AE151" s="14" t="s">
        <v>357</v>
      </c>
      <c r="AF151" s="90" t="s">
        <v>814</v>
      </c>
      <c r="AG151" s="14">
        <v>5</v>
      </c>
      <c r="AH151" s="90">
        <v>0.45500000000000002</v>
      </c>
      <c r="AI151" s="14" t="s">
        <v>357</v>
      </c>
      <c r="AJ151" s="90" t="s">
        <v>814</v>
      </c>
      <c r="AK151" s="14" t="s">
        <v>357</v>
      </c>
      <c r="AL151" s="90" t="s">
        <v>814</v>
      </c>
      <c r="AM151" s="14">
        <v>8</v>
      </c>
      <c r="AN151" s="90">
        <v>0.57099999999999995</v>
      </c>
      <c r="AO151" s="14" t="s">
        <v>357</v>
      </c>
      <c r="AP151" s="90" t="s">
        <v>814</v>
      </c>
      <c r="AQ151" s="14" t="s">
        <v>357</v>
      </c>
      <c r="AR151" s="90" t="s">
        <v>814</v>
      </c>
      <c r="AS151" s="14">
        <v>6</v>
      </c>
      <c r="AT151" s="90">
        <v>0.46200000000000002</v>
      </c>
      <c r="AU151" s="14" t="s">
        <v>357</v>
      </c>
      <c r="AV151" s="90" t="s">
        <v>814</v>
      </c>
      <c r="AW151" s="14">
        <v>57</v>
      </c>
      <c r="AX151" s="14">
        <v>27</v>
      </c>
      <c r="AY151" s="14">
        <v>84</v>
      </c>
      <c r="AZ151" s="14">
        <v>5</v>
      </c>
      <c r="BA151" s="14">
        <v>3</v>
      </c>
      <c r="BB151" s="14">
        <v>13</v>
      </c>
    </row>
    <row r="152" spans="1:54" x14ac:dyDescent="0.25">
      <c r="A152" s="13" t="s">
        <v>210</v>
      </c>
      <c r="B152" s="13" t="s">
        <v>230</v>
      </c>
      <c r="C152" s="13" t="s">
        <v>234</v>
      </c>
      <c r="D152" s="13" t="s">
        <v>237</v>
      </c>
      <c r="E152" s="13" t="s">
        <v>1</v>
      </c>
      <c r="F152" s="14">
        <v>294</v>
      </c>
      <c r="G152" s="14">
        <v>11</v>
      </c>
      <c r="H152" s="90">
        <v>0.224</v>
      </c>
      <c r="I152" s="14">
        <v>18</v>
      </c>
      <c r="J152" s="90">
        <v>0.36699999999999999</v>
      </c>
      <c r="K152" s="14">
        <v>20</v>
      </c>
      <c r="L152" s="90">
        <v>0.40799999999999997</v>
      </c>
      <c r="M152" s="14">
        <v>9</v>
      </c>
      <c r="N152" s="90">
        <v>0.19600000000000001</v>
      </c>
      <c r="O152" s="14">
        <v>23</v>
      </c>
      <c r="P152" s="90">
        <v>0.5</v>
      </c>
      <c r="Q152" s="14">
        <v>14</v>
      </c>
      <c r="R152" s="90">
        <v>0.30399999999999999</v>
      </c>
      <c r="S152" s="14">
        <v>5</v>
      </c>
      <c r="T152" s="90">
        <v>0.14299999999999999</v>
      </c>
      <c r="U152" s="14">
        <v>14</v>
      </c>
      <c r="V152" s="90">
        <v>0.4</v>
      </c>
      <c r="W152" s="14">
        <v>16</v>
      </c>
      <c r="X152" s="90">
        <v>0.45700000000000002</v>
      </c>
      <c r="Y152" s="14">
        <v>5</v>
      </c>
      <c r="Z152" s="90">
        <v>0.122</v>
      </c>
      <c r="AA152" s="14">
        <v>17</v>
      </c>
      <c r="AB152" s="90">
        <v>0.41499999999999998</v>
      </c>
      <c r="AC152" s="14">
        <v>19</v>
      </c>
      <c r="AD152" s="90">
        <v>0.46300000000000002</v>
      </c>
      <c r="AE152" s="14">
        <v>8</v>
      </c>
      <c r="AF152" s="90">
        <v>0.17799999999999999</v>
      </c>
      <c r="AG152" s="14">
        <v>21</v>
      </c>
      <c r="AH152" s="90">
        <v>0.46700000000000003</v>
      </c>
      <c r="AI152" s="14">
        <v>16</v>
      </c>
      <c r="AJ152" s="90">
        <v>0.35599999999999998</v>
      </c>
      <c r="AK152" s="14">
        <v>9</v>
      </c>
      <c r="AL152" s="90">
        <v>0.23100000000000001</v>
      </c>
      <c r="AM152" s="14">
        <v>17</v>
      </c>
      <c r="AN152" s="90">
        <v>0.436</v>
      </c>
      <c r="AO152" s="14">
        <v>13</v>
      </c>
      <c r="AP152" s="90">
        <v>0.33300000000000002</v>
      </c>
      <c r="AQ152" s="14" t="s">
        <v>357</v>
      </c>
      <c r="AR152" s="90" t="s">
        <v>814</v>
      </c>
      <c r="AS152" s="14">
        <v>16</v>
      </c>
      <c r="AT152" s="90">
        <v>0.41</v>
      </c>
      <c r="AU152" s="14">
        <v>19</v>
      </c>
      <c r="AV152" s="90">
        <v>0.48699999999999999</v>
      </c>
      <c r="AW152" s="14">
        <v>216</v>
      </c>
      <c r="AX152" s="14">
        <v>78</v>
      </c>
      <c r="AY152" s="14">
        <v>285</v>
      </c>
      <c r="AZ152" s="14">
        <v>3</v>
      </c>
      <c r="BA152" s="14">
        <v>1</v>
      </c>
      <c r="BB152" s="14">
        <v>6</v>
      </c>
    </row>
    <row r="153" spans="1:54" x14ac:dyDescent="0.25">
      <c r="A153" s="13" t="s">
        <v>210</v>
      </c>
      <c r="B153" s="13" t="s">
        <v>230</v>
      </c>
      <c r="C153" s="13" t="s">
        <v>234</v>
      </c>
      <c r="D153" s="13" t="s">
        <v>238</v>
      </c>
      <c r="E153" s="13" t="s">
        <v>1</v>
      </c>
      <c r="F153" s="14">
        <v>206</v>
      </c>
      <c r="G153" s="14">
        <v>6</v>
      </c>
      <c r="H153" s="90">
        <v>0.14599999999999999</v>
      </c>
      <c r="I153" s="14">
        <v>14</v>
      </c>
      <c r="J153" s="90">
        <v>0.34100000000000003</v>
      </c>
      <c r="K153" s="14">
        <v>21</v>
      </c>
      <c r="L153" s="90">
        <v>0.51200000000000001</v>
      </c>
      <c r="M153" s="14">
        <v>6</v>
      </c>
      <c r="N153" s="90">
        <v>0.20699999999999999</v>
      </c>
      <c r="O153" s="14">
        <v>15</v>
      </c>
      <c r="P153" s="90">
        <v>0.51700000000000002</v>
      </c>
      <c r="Q153" s="14">
        <v>8</v>
      </c>
      <c r="R153" s="90">
        <v>0.27600000000000002</v>
      </c>
      <c r="S153" s="14" t="s">
        <v>357</v>
      </c>
      <c r="T153" s="90" t="s">
        <v>814</v>
      </c>
      <c r="U153" s="14">
        <v>15</v>
      </c>
      <c r="V153" s="90">
        <v>0.48399999999999999</v>
      </c>
      <c r="W153" s="14">
        <v>12</v>
      </c>
      <c r="X153" s="90">
        <v>0.38700000000000001</v>
      </c>
      <c r="Y153" s="14" t="s">
        <v>357</v>
      </c>
      <c r="Z153" s="90" t="s">
        <v>814</v>
      </c>
      <c r="AA153" s="14">
        <v>13</v>
      </c>
      <c r="AB153" s="90">
        <v>0.48099999999999998</v>
      </c>
      <c r="AC153" s="14">
        <v>10</v>
      </c>
      <c r="AD153" s="90">
        <v>0.37</v>
      </c>
      <c r="AE153" s="14">
        <v>10</v>
      </c>
      <c r="AF153" s="90">
        <v>0.32300000000000001</v>
      </c>
      <c r="AG153" s="14">
        <v>14</v>
      </c>
      <c r="AH153" s="90">
        <v>0.45200000000000001</v>
      </c>
      <c r="AI153" s="14">
        <v>7</v>
      </c>
      <c r="AJ153" s="90">
        <v>0.22600000000000001</v>
      </c>
      <c r="AK153" s="14" t="s">
        <v>357</v>
      </c>
      <c r="AL153" s="90" t="s">
        <v>814</v>
      </c>
      <c r="AM153" s="14">
        <v>13</v>
      </c>
      <c r="AN153" s="90">
        <v>0.59099999999999997</v>
      </c>
      <c r="AO153" s="14">
        <v>8</v>
      </c>
      <c r="AP153" s="90">
        <v>0.36399999999999999</v>
      </c>
      <c r="AQ153" s="14">
        <v>6</v>
      </c>
      <c r="AR153" s="90">
        <v>0.24</v>
      </c>
      <c r="AS153" s="14">
        <v>10</v>
      </c>
      <c r="AT153" s="90">
        <v>0.4</v>
      </c>
      <c r="AU153" s="14">
        <v>9</v>
      </c>
      <c r="AV153" s="90">
        <v>0.36</v>
      </c>
      <c r="AW153" s="14">
        <v>159</v>
      </c>
      <c r="AX153" s="14">
        <v>47</v>
      </c>
      <c r="AY153" s="14">
        <v>191</v>
      </c>
      <c r="AZ153" s="14">
        <v>5</v>
      </c>
      <c r="BA153" s="14">
        <v>2</v>
      </c>
      <c r="BB153" s="14">
        <v>10</v>
      </c>
    </row>
    <row r="154" spans="1:54" x14ac:dyDescent="0.25">
      <c r="A154" s="13" t="s">
        <v>239</v>
      </c>
      <c r="B154" s="13" t="s">
        <v>178</v>
      </c>
      <c r="C154" s="13" t="s">
        <v>240</v>
      </c>
      <c r="D154" s="13" t="s">
        <v>241</v>
      </c>
      <c r="E154" s="13" t="s">
        <v>1</v>
      </c>
      <c r="F154" s="14">
        <v>256</v>
      </c>
      <c r="G154" s="14">
        <v>10</v>
      </c>
      <c r="H154" s="90">
        <v>0.20399999999999999</v>
      </c>
      <c r="I154" s="14">
        <v>17</v>
      </c>
      <c r="J154" s="90">
        <v>0.34699999999999998</v>
      </c>
      <c r="K154" s="14">
        <v>22</v>
      </c>
      <c r="L154" s="90">
        <v>0.44900000000000001</v>
      </c>
      <c r="M154" s="14">
        <v>6</v>
      </c>
      <c r="N154" s="90">
        <v>0.154</v>
      </c>
      <c r="O154" s="14">
        <v>12</v>
      </c>
      <c r="P154" s="90">
        <v>0.308</v>
      </c>
      <c r="Q154" s="14">
        <v>21</v>
      </c>
      <c r="R154" s="90">
        <v>0.53800000000000003</v>
      </c>
      <c r="S154" s="14" t="s">
        <v>357</v>
      </c>
      <c r="T154" s="90" t="s">
        <v>814</v>
      </c>
      <c r="U154" s="14">
        <v>18</v>
      </c>
      <c r="V154" s="90">
        <v>0.56200000000000006</v>
      </c>
      <c r="W154" s="14">
        <v>13</v>
      </c>
      <c r="X154" s="90">
        <v>0.40600000000000003</v>
      </c>
      <c r="Y154" s="14">
        <v>8</v>
      </c>
      <c r="Z154" s="90">
        <v>0.216</v>
      </c>
      <c r="AA154" s="14">
        <v>18</v>
      </c>
      <c r="AB154" s="90">
        <v>0.48599999999999999</v>
      </c>
      <c r="AC154" s="14">
        <v>11</v>
      </c>
      <c r="AD154" s="90">
        <v>0.29699999999999999</v>
      </c>
      <c r="AE154" s="14">
        <v>8</v>
      </c>
      <c r="AF154" s="90">
        <v>0.26700000000000002</v>
      </c>
      <c r="AG154" s="14">
        <v>10</v>
      </c>
      <c r="AH154" s="90">
        <v>0.33300000000000002</v>
      </c>
      <c r="AI154" s="14">
        <v>12</v>
      </c>
      <c r="AJ154" s="90">
        <v>0.4</v>
      </c>
      <c r="AK154" s="14">
        <v>6</v>
      </c>
      <c r="AL154" s="90">
        <v>0.17599999999999999</v>
      </c>
      <c r="AM154" s="14">
        <v>22</v>
      </c>
      <c r="AN154" s="90">
        <v>0.64700000000000002</v>
      </c>
      <c r="AO154" s="14">
        <v>6</v>
      </c>
      <c r="AP154" s="90">
        <v>0.17599999999999999</v>
      </c>
      <c r="AQ154" s="14">
        <v>5</v>
      </c>
      <c r="AR154" s="90">
        <v>0.14299999999999999</v>
      </c>
      <c r="AS154" s="14">
        <v>14</v>
      </c>
      <c r="AT154" s="90">
        <v>0.4</v>
      </c>
      <c r="AU154" s="14">
        <v>16</v>
      </c>
      <c r="AV154" s="90">
        <v>0.45700000000000002</v>
      </c>
      <c r="AW154" s="14">
        <v>187</v>
      </c>
      <c r="AX154" s="14">
        <v>69</v>
      </c>
      <c r="AY154" s="14">
        <v>251</v>
      </c>
      <c r="AZ154" s="14">
        <v>3</v>
      </c>
      <c r="BA154" s="14">
        <v>1</v>
      </c>
      <c r="BB154" s="14">
        <v>5</v>
      </c>
    </row>
    <row r="155" spans="1:54" x14ac:dyDescent="0.25">
      <c r="A155" s="13" t="s">
        <v>239</v>
      </c>
      <c r="B155" s="13" t="s">
        <v>178</v>
      </c>
      <c r="C155" s="13" t="s">
        <v>242</v>
      </c>
      <c r="D155" s="13" t="s">
        <v>243</v>
      </c>
      <c r="E155" s="13" t="s">
        <v>1</v>
      </c>
      <c r="F155" s="14">
        <v>16</v>
      </c>
      <c r="G155" s="14">
        <v>0</v>
      </c>
      <c r="H155" s="90">
        <v>0</v>
      </c>
      <c r="I155" s="14">
        <v>0</v>
      </c>
      <c r="J155" s="90">
        <v>0</v>
      </c>
      <c r="K155" s="14" t="s">
        <v>357</v>
      </c>
      <c r="L155" s="90">
        <v>1</v>
      </c>
      <c r="M155" s="14">
        <v>0</v>
      </c>
      <c r="N155" s="90">
        <v>0</v>
      </c>
      <c r="O155" s="14" t="s">
        <v>357</v>
      </c>
      <c r="P155" s="90" t="s">
        <v>814</v>
      </c>
      <c r="Q155" s="14" t="s">
        <v>357</v>
      </c>
      <c r="R155" s="90" t="s">
        <v>814</v>
      </c>
      <c r="S155" s="14" t="s">
        <v>357</v>
      </c>
      <c r="T155" s="90" t="s">
        <v>814</v>
      </c>
      <c r="U155" s="14" t="s">
        <v>357</v>
      </c>
      <c r="V155" s="90" t="s">
        <v>814</v>
      </c>
      <c r="W155" s="14" t="s">
        <v>357</v>
      </c>
      <c r="X155" s="90" t="s">
        <v>814</v>
      </c>
      <c r="Y155" s="14">
        <v>0</v>
      </c>
      <c r="Z155" s="90">
        <v>0</v>
      </c>
      <c r="AA155" s="14" t="s">
        <v>357</v>
      </c>
      <c r="AB155" s="90">
        <v>1</v>
      </c>
      <c r="AC155" s="14">
        <v>0</v>
      </c>
      <c r="AD155" s="90">
        <v>0</v>
      </c>
      <c r="AE155" s="14" t="s">
        <v>357</v>
      </c>
      <c r="AF155" s="90" t="s">
        <v>814</v>
      </c>
      <c r="AG155" s="14" t="s">
        <v>357</v>
      </c>
      <c r="AH155" s="90" t="s">
        <v>814</v>
      </c>
      <c r="AI155" s="14" t="s">
        <v>357</v>
      </c>
      <c r="AJ155" s="90" t="s">
        <v>814</v>
      </c>
      <c r="AK155" s="14">
        <v>0</v>
      </c>
      <c r="AL155" s="90">
        <v>0</v>
      </c>
      <c r="AM155" s="14">
        <v>0</v>
      </c>
      <c r="AN155" s="90">
        <v>0</v>
      </c>
      <c r="AO155" s="14" t="s">
        <v>357</v>
      </c>
      <c r="AP155" s="90">
        <v>1</v>
      </c>
      <c r="AQ155" s="14" t="s">
        <v>357</v>
      </c>
      <c r="AR155" s="90" t="s">
        <v>814</v>
      </c>
      <c r="AS155" s="14">
        <v>0</v>
      </c>
      <c r="AT155" s="90">
        <v>0</v>
      </c>
      <c r="AU155" s="14" t="s">
        <v>357</v>
      </c>
      <c r="AV155" s="90" t="s">
        <v>814</v>
      </c>
      <c r="AW155" s="14">
        <v>13</v>
      </c>
      <c r="AX155" s="14" t="s">
        <v>357</v>
      </c>
      <c r="AY155" s="14">
        <v>16</v>
      </c>
      <c r="AZ155" s="14">
        <v>8</v>
      </c>
      <c r="BA155" s="14">
        <v>4</v>
      </c>
      <c r="BB155" s="14">
        <v>11</v>
      </c>
    </row>
    <row r="156" spans="1:54" x14ac:dyDescent="0.25">
      <c r="A156" s="13" t="s">
        <v>239</v>
      </c>
      <c r="B156" s="13" t="s">
        <v>244</v>
      </c>
      <c r="C156" s="13" t="s">
        <v>245</v>
      </c>
      <c r="D156" s="13" t="s">
        <v>246</v>
      </c>
      <c r="E156" s="13" t="s">
        <v>1</v>
      </c>
      <c r="F156" s="14">
        <v>600</v>
      </c>
      <c r="G156" s="14">
        <v>11</v>
      </c>
      <c r="H156" s="90">
        <v>0.11600000000000001</v>
      </c>
      <c r="I156" s="14">
        <v>36</v>
      </c>
      <c r="J156" s="90">
        <v>0.379</v>
      </c>
      <c r="K156" s="14">
        <v>48</v>
      </c>
      <c r="L156" s="90">
        <v>0.505</v>
      </c>
      <c r="M156" s="14">
        <v>11</v>
      </c>
      <c r="N156" s="90">
        <v>0.11700000000000001</v>
      </c>
      <c r="O156" s="14">
        <v>42</v>
      </c>
      <c r="P156" s="90">
        <v>0.44700000000000001</v>
      </c>
      <c r="Q156" s="14">
        <v>41</v>
      </c>
      <c r="R156" s="90">
        <v>0.436</v>
      </c>
      <c r="S156" s="14">
        <v>12</v>
      </c>
      <c r="T156" s="90">
        <v>0.13800000000000001</v>
      </c>
      <c r="U156" s="14">
        <v>31</v>
      </c>
      <c r="V156" s="90">
        <v>0.35599999999999998</v>
      </c>
      <c r="W156" s="14">
        <v>44</v>
      </c>
      <c r="X156" s="90">
        <v>0.50600000000000001</v>
      </c>
      <c r="Y156" s="14">
        <v>14</v>
      </c>
      <c r="Z156" s="90">
        <v>0.182</v>
      </c>
      <c r="AA156" s="14">
        <v>34</v>
      </c>
      <c r="AB156" s="90">
        <v>0.442</v>
      </c>
      <c r="AC156" s="14">
        <v>29</v>
      </c>
      <c r="AD156" s="90">
        <v>0.377</v>
      </c>
      <c r="AE156" s="14">
        <v>17</v>
      </c>
      <c r="AF156" s="90">
        <v>0.2</v>
      </c>
      <c r="AG156" s="14">
        <v>28</v>
      </c>
      <c r="AH156" s="90">
        <v>0.32900000000000001</v>
      </c>
      <c r="AI156" s="14">
        <v>40</v>
      </c>
      <c r="AJ156" s="90">
        <v>0.47099999999999997</v>
      </c>
      <c r="AK156" s="14">
        <v>24</v>
      </c>
      <c r="AL156" s="90">
        <v>0.32400000000000001</v>
      </c>
      <c r="AM156" s="14">
        <v>32</v>
      </c>
      <c r="AN156" s="90">
        <v>0.432</v>
      </c>
      <c r="AO156" s="14">
        <v>18</v>
      </c>
      <c r="AP156" s="90">
        <v>0.24299999999999999</v>
      </c>
      <c r="AQ156" s="14">
        <v>23</v>
      </c>
      <c r="AR156" s="90">
        <v>0.26100000000000001</v>
      </c>
      <c r="AS156" s="14">
        <v>35</v>
      </c>
      <c r="AT156" s="90">
        <v>0.39800000000000002</v>
      </c>
      <c r="AU156" s="14">
        <v>30</v>
      </c>
      <c r="AV156" s="90">
        <v>0.34100000000000003</v>
      </c>
      <c r="AW156" s="14">
        <v>438</v>
      </c>
      <c r="AX156" s="14">
        <v>162</v>
      </c>
      <c r="AY156" s="14">
        <v>570</v>
      </c>
      <c r="AZ156" s="14">
        <v>3</v>
      </c>
      <c r="BA156" s="14">
        <v>2</v>
      </c>
      <c r="BB156" s="14">
        <v>7</v>
      </c>
    </row>
    <row r="157" spans="1:54" x14ac:dyDescent="0.25">
      <c r="A157" s="13" t="s">
        <v>239</v>
      </c>
      <c r="B157" s="13" t="s">
        <v>247</v>
      </c>
      <c r="C157" s="13" t="s">
        <v>248</v>
      </c>
      <c r="D157" s="13" t="s">
        <v>249</v>
      </c>
      <c r="E157" s="13" t="s">
        <v>1</v>
      </c>
      <c r="F157" s="14">
        <v>334</v>
      </c>
      <c r="G157" s="14">
        <v>10</v>
      </c>
      <c r="H157" s="90">
        <v>0.17499999999999999</v>
      </c>
      <c r="I157" s="14">
        <v>27</v>
      </c>
      <c r="J157" s="90">
        <v>0.47399999999999998</v>
      </c>
      <c r="K157" s="14">
        <v>20</v>
      </c>
      <c r="L157" s="90">
        <v>0.35099999999999998</v>
      </c>
      <c r="M157" s="14">
        <v>11</v>
      </c>
      <c r="N157" s="90">
        <v>0.2</v>
      </c>
      <c r="O157" s="14">
        <v>20</v>
      </c>
      <c r="P157" s="90">
        <v>0.36399999999999999</v>
      </c>
      <c r="Q157" s="14">
        <v>24</v>
      </c>
      <c r="R157" s="90">
        <v>0.436</v>
      </c>
      <c r="S157" s="14">
        <v>6</v>
      </c>
      <c r="T157" s="90">
        <v>0.11799999999999999</v>
      </c>
      <c r="U157" s="14">
        <v>25</v>
      </c>
      <c r="V157" s="90">
        <v>0.49</v>
      </c>
      <c r="W157" s="14">
        <v>20</v>
      </c>
      <c r="X157" s="90">
        <v>0.39200000000000002</v>
      </c>
      <c r="Y157" s="14">
        <v>11</v>
      </c>
      <c r="Z157" s="90">
        <v>0.216</v>
      </c>
      <c r="AA157" s="14">
        <v>24</v>
      </c>
      <c r="AB157" s="90">
        <v>0.47099999999999997</v>
      </c>
      <c r="AC157" s="14">
        <v>16</v>
      </c>
      <c r="AD157" s="90">
        <v>0.314</v>
      </c>
      <c r="AE157" s="14">
        <v>7</v>
      </c>
      <c r="AF157" s="90">
        <v>0.16300000000000001</v>
      </c>
      <c r="AG157" s="14">
        <v>17</v>
      </c>
      <c r="AH157" s="90">
        <v>0.39500000000000002</v>
      </c>
      <c r="AI157" s="14">
        <v>19</v>
      </c>
      <c r="AJ157" s="90">
        <v>0.442</v>
      </c>
      <c r="AK157" s="14">
        <v>6</v>
      </c>
      <c r="AL157" s="90">
        <v>0.17100000000000001</v>
      </c>
      <c r="AM157" s="14">
        <v>17</v>
      </c>
      <c r="AN157" s="90">
        <v>0.48599999999999999</v>
      </c>
      <c r="AO157" s="14">
        <v>12</v>
      </c>
      <c r="AP157" s="90">
        <v>0.34300000000000003</v>
      </c>
      <c r="AQ157" s="14">
        <v>11</v>
      </c>
      <c r="AR157" s="90">
        <v>0.26200000000000001</v>
      </c>
      <c r="AS157" s="14">
        <v>18</v>
      </c>
      <c r="AT157" s="90">
        <v>0.42899999999999999</v>
      </c>
      <c r="AU157" s="14">
        <v>13</v>
      </c>
      <c r="AV157" s="90">
        <v>0.31</v>
      </c>
      <c r="AW157" s="14">
        <v>257</v>
      </c>
      <c r="AX157" s="14">
        <v>77</v>
      </c>
      <c r="AY157" s="14">
        <v>322</v>
      </c>
      <c r="AZ157" s="14">
        <v>5</v>
      </c>
      <c r="BA157" s="14">
        <v>2</v>
      </c>
      <c r="BB157" s="14">
        <v>8</v>
      </c>
    </row>
    <row r="158" spans="1:54" x14ac:dyDescent="0.25">
      <c r="A158" s="13" t="s">
        <v>239</v>
      </c>
      <c r="B158" s="13" t="s">
        <v>247</v>
      </c>
      <c r="C158" s="13" t="s">
        <v>250</v>
      </c>
      <c r="D158" s="13" t="s">
        <v>251</v>
      </c>
      <c r="E158" s="13" t="s">
        <v>1</v>
      </c>
      <c r="F158" s="14">
        <v>272</v>
      </c>
      <c r="G158" s="14">
        <v>8</v>
      </c>
      <c r="H158" s="90">
        <v>0.16</v>
      </c>
      <c r="I158" s="14">
        <v>22</v>
      </c>
      <c r="J158" s="90">
        <v>0.44</v>
      </c>
      <c r="K158" s="14">
        <v>20</v>
      </c>
      <c r="L158" s="90">
        <v>0.4</v>
      </c>
      <c r="M158" s="14">
        <v>9</v>
      </c>
      <c r="N158" s="90">
        <v>0.25700000000000001</v>
      </c>
      <c r="O158" s="14">
        <v>17</v>
      </c>
      <c r="P158" s="90">
        <v>0.48599999999999999</v>
      </c>
      <c r="Q158" s="14">
        <v>9</v>
      </c>
      <c r="R158" s="90">
        <v>0.25700000000000001</v>
      </c>
      <c r="S158" s="14">
        <v>10</v>
      </c>
      <c r="T158" s="90">
        <v>0.29399999999999998</v>
      </c>
      <c r="U158" s="14">
        <v>11</v>
      </c>
      <c r="V158" s="90">
        <v>0.32400000000000001</v>
      </c>
      <c r="W158" s="14">
        <v>13</v>
      </c>
      <c r="X158" s="90">
        <v>0.38200000000000001</v>
      </c>
      <c r="Y158" s="14">
        <v>5</v>
      </c>
      <c r="Z158" s="90">
        <v>0.17899999999999999</v>
      </c>
      <c r="AA158" s="14">
        <v>10</v>
      </c>
      <c r="AB158" s="90">
        <v>0.35699999999999998</v>
      </c>
      <c r="AC158" s="14">
        <v>13</v>
      </c>
      <c r="AD158" s="90">
        <v>0.46400000000000002</v>
      </c>
      <c r="AE158" s="14">
        <v>9</v>
      </c>
      <c r="AF158" s="90">
        <v>0.20499999999999999</v>
      </c>
      <c r="AG158" s="14">
        <v>19</v>
      </c>
      <c r="AH158" s="90">
        <v>0.432</v>
      </c>
      <c r="AI158" s="14">
        <v>16</v>
      </c>
      <c r="AJ158" s="90">
        <v>0.36399999999999999</v>
      </c>
      <c r="AK158" s="14">
        <v>7</v>
      </c>
      <c r="AL158" s="90">
        <v>0.152</v>
      </c>
      <c r="AM158" s="14">
        <v>23</v>
      </c>
      <c r="AN158" s="90">
        <v>0.5</v>
      </c>
      <c r="AO158" s="14">
        <v>16</v>
      </c>
      <c r="AP158" s="90">
        <v>0.34799999999999998</v>
      </c>
      <c r="AQ158" s="14">
        <v>11</v>
      </c>
      <c r="AR158" s="90">
        <v>0.314</v>
      </c>
      <c r="AS158" s="14">
        <v>11</v>
      </c>
      <c r="AT158" s="90">
        <v>0.314</v>
      </c>
      <c r="AU158" s="14">
        <v>13</v>
      </c>
      <c r="AV158" s="90">
        <v>0.371</v>
      </c>
      <c r="AW158" s="14">
        <v>191</v>
      </c>
      <c r="AX158" s="14">
        <v>81</v>
      </c>
      <c r="AY158" s="14">
        <v>268</v>
      </c>
      <c r="AZ158" s="14">
        <v>4</v>
      </c>
      <c r="BA158" s="14">
        <v>3</v>
      </c>
      <c r="BB158" s="14">
        <v>8</v>
      </c>
    </row>
    <row r="159" spans="1:54" x14ac:dyDescent="0.25">
      <c r="A159" s="13" t="s">
        <v>239</v>
      </c>
      <c r="B159" s="13" t="s">
        <v>252</v>
      </c>
      <c r="C159" s="13" t="s">
        <v>253</v>
      </c>
      <c r="D159" s="13" t="s">
        <v>254</v>
      </c>
      <c r="E159" s="13" t="s">
        <v>1</v>
      </c>
      <c r="F159" s="14">
        <v>151</v>
      </c>
      <c r="G159" s="14">
        <v>5</v>
      </c>
      <c r="H159" s="90">
        <v>0.156</v>
      </c>
      <c r="I159" s="14">
        <v>14</v>
      </c>
      <c r="J159" s="90">
        <v>0.438</v>
      </c>
      <c r="K159" s="14">
        <v>13</v>
      </c>
      <c r="L159" s="90">
        <v>0.40600000000000003</v>
      </c>
      <c r="M159" s="14">
        <v>9</v>
      </c>
      <c r="N159" s="90">
        <v>0.33300000000000002</v>
      </c>
      <c r="O159" s="14">
        <v>6</v>
      </c>
      <c r="P159" s="90">
        <v>0.222</v>
      </c>
      <c r="Q159" s="14">
        <v>12</v>
      </c>
      <c r="R159" s="90">
        <v>0.44400000000000001</v>
      </c>
      <c r="S159" s="14" t="s">
        <v>357</v>
      </c>
      <c r="T159" s="90" t="s">
        <v>814</v>
      </c>
      <c r="U159" s="14">
        <v>10</v>
      </c>
      <c r="V159" s="90">
        <v>0.435</v>
      </c>
      <c r="W159" s="14">
        <v>10</v>
      </c>
      <c r="X159" s="90">
        <v>0.435</v>
      </c>
      <c r="Y159" s="14" t="s">
        <v>357</v>
      </c>
      <c r="Z159" s="90" t="s">
        <v>814</v>
      </c>
      <c r="AA159" s="14">
        <v>5</v>
      </c>
      <c r="AB159" s="90">
        <v>0.29399999999999998</v>
      </c>
      <c r="AC159" s="14">
        <v>9</v>
      </c>
      <c r="AD159" s="90">
        <v>0.52900000000000003</v>
      </c>
      <c r="AE159" s="14">
        <v>7</v>
      </c>
      <c r="AF159" s="90">
        <v>0.36799999999999999</v>
      </c>
      <c r="AG159" s="14">
        <v>6</v>
      </c>
      <c r="AH159" s="90">
        <v>0.316</v>
      </c>
      <c r="AI159" s="14">
        <v>6</v>
      </c>
      <c r="AJ159" s="90">
        <v>0.316</v>
      </c>
      <c r="AK159" s="14" t="s">
        <v>357</v>
      </c>
      <c r="AL159" s="90" t="s">
        <v>814</v>
      </c>
      <c r="AM159" s="14">
        <v>7</v>
      </c>
      <c r="AN159" s="90">
        <v>0.5</v>
      </c>
      <c r="AO159" s="14" t="s">
        <v>357</v>
      </c>
      <c r="AP159" s="90" t="s">
        <v>814</v>
      </c>
      <c r="AQ159" s="14">
        <v>5</v>
      </c>
      <c r="AR159" s="90">
        <v>0.26300000000000001</v>
      </c>
      <c r="AS159" s="14">
        <v>8</v>
      </c>
      <c r="AT159" s="90">
        <v>0.42099999999999999</v>
      </c>
      <c r="AU159" s="14">
        <v>6</v>
      </c>
      <c r="AV159" s="90">
        <v>0.316</v>
      </c>
      <c r="AW159" s="14">
        <v>118</v>
      </c>
      <c r="AX159" s="14">
        <v>33</v>
      </c>
      <c r="AY159" s="14">
        <v>143</v>
      </c>
      <c r="AZ159" s="14">
        <v>5</v>
      </c>
      <c r="BA159" s="14">
        <v>2</v>
      </c>
      <c r="BB159" s="14">
        <v>10</v>
      </c>
    </row>
    <row r="160" spans="1:54" x14ac:dyDescent="0.25">
      <c r="A160" s="13" t="s">
        <v>239</v>
      </c>
      <c r="B160" s="13" t="s">
        <v>204</v>
      </c>
      <c r="C160" s="13" t="s">
        <v>255</v>
      </c>
      <c r="D160" s="13" t="s">
        <v>256</v>
      </c>
      <c r="E160" s="13" t="s">
        <v>1</v>
      </c>
      <c r="F160" s="14">
        <v>146</v>
      </c>
      <c r="G160" s="14">
        <v>5</v>
      </c>
      <c r="H160" s="90">
        <v>0.23799999999999999</v>
      </c>
      <c r="I160" s="14">
        <v>9</v>
      </c>
      <c r="J160" s="90">
        <v>0.42899999999999999</v>
      </c>
      <c r="K160" s="14">
        <v>7</v>
      </c>
      <c r="L160" s="90">
        <v>0.33300000000000002</v>
      </c>
      <c r="M160" s="14" t="s">
        <v>357</v>
      </c>
      <c r="N160" s="90" t="s">
        <v>814</v>
      </c>
      <c r="O160" s="14">
        <v>8</v>
      </c>
      <c r="P160" s="90">
        <v>0.38100000000000001</v>
      </c>
      <c r="Q160" s="14">
        <v>12</v>
      </c>
      <c r="R160" s="90">
        <v>0.57099999999999995</v>
      </c>
      <c r="S160" s="14">
        <v>5</v>
      </c>
      <c r="T160" s="90">
        <v>0.27800000000000002</v>
      </c>
      <c r="U160" s="14">
        <v>5</v>
      </c>
      <c r="V160" s="90">
        <v>0.27800000000000002</v>
      </c>
      <c r="W160" s="14">
        <v>8</v>
      </c>
      <c r="X160" s="90">
        <v>0.44400000000000001</v>
      </c>
      <c r="Y160" s="14">
        <v>8</v>
      </c>
      <c r="Z160" s="90">
        <v>0.308</v>
      </c>
      <c r="AA160" s="14">
        <v>10</v>
      </c>
      <c r="AB160" s="90">
        <v>0.38500000000000001</v>
      </c>
      <c r="AC160" s="14">
        <v>8</v>
      </c>
      <c r="AD160" s="90">
        <v>0.308</v>
      </c>
      <c r="AE160" s="14">
        <v>0</v>
      </c>
      <c r="AF160" s="90">
        <v>0</v>
      </c>
      <c r="AG160" s="14">
        <v>9</v>
      </c>
      <c r="AH160" s="90">
        <v>0.56200000000000006</v>
      </c>
      <c r="AI160" s="14">
        <v>7</v>
      </c>
      <c r="AJ160" s="90">
        <v>0.438</v>
      </c>
      <c r="AK160" s="14" t="s">
        <v>357</v>
      </c>
      <c r="AL160" s="90" t="s">
        <v>814</v>
      </c>
      <c r="AM160" s="14">
        <v>7</v>
      </c>
      <c r="AN160" s="90">
        <v>0.318</v>
      </c>
      <c r="AO160" s="14">
        <v>12</v>
      </c>
      <c r="AP160" s="90">
        <v>0.54500000000000004</v>
      </c>
      <c r="AQ160" s="14" t="s">
        <v>357</v>
      </c>
      <c r="AR160" s="90" t="s">
        <v>814</v>
      </c>
      <c r="AS160" s="14">
        <v>13</v>
      </c>
      <c r="AT160" s="90">
        <v>0.59099999999999997</v>
      </c>
      <c r="AU160" s="14">
        <v>7</v>
      </c>
      <c r="AV160" s="90">
        <v>0.318</v>
      </c>
      <c r="AW160" s="14">
        <v>102</v>
      </c>
      <c r="AX160" s="14">
        <v>44</v>
      </c>
      <c r="AY160" s="14">
        <v>126</v>
      </c>
      <c r="AZ160" s="14">
        <v>5</v>
      </c>
      <c r="BA160" s="14">
        <v>2</v>
      </c>
      <c r="BB160" s="14">
        <v>8</v>
      </c>
    </row>
    <row r="161" spans="1:54" x14ac:dyDescent="0.25">
      <c r="A161" s="13" t="s">
        <v>239</v>
      </c>
      <c r="B161" s="13" t="s">
        <v>204</v>
      </c>
      <c r="C161" s="13" t="s">
        <v>205</v>
      </c>
      <c r="D161" s="13" t="s">
        <v>257</v>
      </c>
      <c r="E161" s="13" t="s">
        <v>1</v>
      </c>
      <c r="F161" s="14">
        <v>265</v>
      </c>
      <c r="G161" s="14">
        <v>11</v>
      </c>
      <c r="H161" s="90">
        <v>0.27500000000000002</v>
      </c>
      <c r="I161" s="14">
        <v>12</v>
      </c>
      <c r="J161" s="90">
        <v>0.3</v>
      </c>
      <c r="K161" s="14">
        <v>17</v>
      </c>
      <c r="L161" s="90">
        <v>0.42499999999999999</v>
      </c>
      <c r="M161" s="14">
        <v>6</v>
      </c>
      <c r="N161" s="90">
        <v>0.13600000000000001</v>
      </c>
      <c r="O161" s="14">
        <v>20</v>
      </c>
      <c r="P161" s="90">
        <v>0.45500000000000002</v>
      </c>
      <c r="Q161" s="14">
        <v>18</v>
      </c>
      <c r="R161" s="90">
        <v>0.40899999999999997</v>
      </c>
      <c r="S161" s="14">
        <v>9</v>
      </c>
      <c r="T161" s="90">
        <v>0.25</v>
      </c>
      <c r="U161" s="14">
        <v>15</v>
      </c>
      <c r="V161" s="90">
        <v>0.41699999999999998</v>
      </c>
      <c r="W161" s="14">
        <v>12</v>
      </c>
      <c r="X161" s="90">
        <v>0.33300000000000002</v>
      </c>
      <c r="Y161" s="14" t="s">
        <v>357</v>
      </c>
      <c r="Z161" s="90" t="s">
        <v>814</v>
      </c>
      <c r="AA161" s="14">
        <v>15</v>
      </c>
      <c r="AB161" s="90">
        <v>0.39500000000000002</v>
      </c>
      <c r="AC161" s="14">
        <v>19</v>
      </c>
      <c r="AD161" s="90">
        <v>0.5</v>
      </c>
      <c r="AE161" s="14">
        <v>8</v>
      </c>
      <c r="AF161" s="90">
        <v>0.25</v>
      </c>
      <c r="AG161" s="14">
        <v>11</v>
      </c>
      <c r="AH161" s="90">
        <v>0.34399999999999997</v>
      </c>
      <c r="AI161" s="14">
        <v>13</v>
      </c>
      <c r="AJ161" s="90">
        <v>0.40600000000000003</v>
      </c>
      <c r="AK161" s="14">
        <v>6</v>
      </c>
      <c r="AL161" s="90">
        <v>0.17100000000000001</v>
      </c>
      <c r="AM161" s="14">
        <v>13</v>
      </c>
      <c r="AN161" s="90">
        <v>0.371</v>
      </c>
      <c r="AO161" s="14">
        <v>16</v>
      </c>
      <c r="AP161" s="90">
        <v>0.45700000000000002</v>
      </c>
      <c r="AQ161" s="14">
        <v>8</v>
      </c>
      <c r="AR161" s="90">
        <v>0.2</v>
      </c>
      <c r="AS161" s="14">
        <v>20</v>
      </c>
      <c r="AT161" s="90">
        <v>0.5</v>
      </c>
      <c r="AU161" s="14">
        <v>12</v>
      </c>
      <c r="AV161" s="90">
        <v>0.3</v>
      </c>
      <c r="AW161" s="14">
        <v>190</v>
      </c>
      <c r="AX161" s="14">
        <v>75</v>
      </c>
      <c r="AY161" s="14">
        <v>246</v>
      </c>
      <c r="AZ161" s="14">
        <v>4</v>
      </c>
      <c r="BA161" s="14">
        <v>2</v>
      </c>
      <c r="BB161" s="14">
        <v>7</v>
      </c>
    </row>
    <row r="162" spans="1:54" x14ac:dyDescent="0.25">
      <c r="A162" s="13" t="s">
        <v>239</v>
      </c>
      <c r="B162" s="13" t="s">
        <v>204</v>
      </c>
      <c r="C162" s="13" t="s">
        <v>205</v>
      </c>
      <c r="D162" s="13" t="s">
        <v>206</v>
      </c>
      <c r="E162" s="13" t="s">
        <v>1</v>
      </c>
      <c r="F162" s="14">
        <v>484</v>
      </c>
      <c r="G162" s="14">
        <v>17</v>
      </c>
      <c r="H162" s="90">
        <v>0.23599999999999999</v>
      </c>
      <c r="I162" s="14">
        <v>27</v>
      </c>
      <c r="J162" s="90">
        <v>0.375</v>
      </c>
      <c r="K162" s="14">
        <v>28</v>
      </c>
      <c r="L162" s="90">
        <v>0.38900000000000001</v>
      </c>
      <c r="M162" s="14">
        <v>20</v>
      </c>
      <c r="N162" s="90">
        <v>0.23</v>
      </c>
      <c r="O162" s="14">
        <v>38</v>
      </c>
      <c r="P162" s="90">
        <v>0.437</v>
      </c>
      <c r="Q162" s="14">
        <v>29</v>
      </c>
      <c r="R162" s="90">
        <v>0.33300000000000002</v>
      </c>
      <c r="S162" s="14">
        <v>9</v>
      </c>
      <c r="T162" s="90">
        <v>0.13600000000000001</v>
      </c>
      <c r="U162" s="14">
        <v>34</v>
      </c>
      <c r="V162" s="90">
        <v>0.51500000000000001</v>
      </c>
      <c r="W162" s="14">
        <v>23</v>
      </c>
      <c r="X162" s="90">
        <v>0.34799999999999998</v>
      </c>
      <c r="Y162" s="14">
        <v>11</v>
      </c>
      <c r="Z162" s="90">
        <v>0.151</v>
      </c>
      <c r="AA162" s="14">
        <v>31</v>
      </c>
      <c r="AB162" s="90">
        <v>0.42499999999999999</v>
      </c>
      <c r="AC162" s="14">
        <v>31</v>
      </c>
      <c r="AD162" s="90">
        <v>0.42499999999999999</v>
      </c>
      <c r="AE162" s="14">
        <v>18</v>
      </c>
      <c r="AF162" s="90">
        <v>0.20699999999999999</v>
      </c>
      <c r="AG162" s="14">
        <v>33</v>
      </c>
      <c r="AH162" s="90">
        <v>0.379</v>
      </c>
      <c r="AI162" s="14">
        <v>36</v>
      </c>
      <c r="AJ162" s="90">
        <v>0.41399999999999998</v>
      </c>
      <c r="AK162" s="14">
        <v>8</v>
      </c>
      <c r="AL162" s="90">
        <v>0.17799999999999999</v>
      </c>
      <c r="AM162" s="14">
        <v>18</v>
      </c>
      <c r="AN162" s="90">
        <v>0.4</v>
      </c>
      <c r="AO162" s="14">
        <v>19</v>
      </c>
      <c r="AP162" s="90">
        <v>0.42199999999999999</v>
      </c>
      <c r="AQ162" s="14">
        <v>11</v>
      </c>
      <c r="AR162" s="90">
        <v>0.20399999999999999</v>
      </c>
      <c r="AS162" s="14">
        <v>20</v>
      </c>
      <c r="AT162" s="90">
        <v>0.37</v>
      </c>
      <c r="AU162" s="14">
        <v>23</v>
      </c>
      <c r="AV162" s="90">
        <v>0.42599999999999999</v>
      </c>
      <c r="AW162" s="14">
        <v>385</v>
      </c>
      <c r="AX162" s="14">
        <v>99</v>
      </c>
      <c r="AY162" s="14">
        <v>469</v>
      </c>
      <c r="AZ162" s="14">
        <v>5</v>
      </c>
      <c r="BA162" s="14">
        <v>2</v>
      </c>
      <c r="BB162" s="14">
        <v>8</v>
      </c>
    </row>
    <row r="163" spans="1:54" x14ac:dyDescent="0.25">
      <c r="A163" s="13" t="s">
        <v>239</v>
      </c>
      <c r="B163" s="13" t="s">
        <v>258</v>
      </c>
      <c r="C163" s="13" t="s">
        <v>259</v>
      </c>
      <c r="D163" s="13" t="s">
        <v>260</v>
      </c>
      <c r="E163" s="13" t="s">
        <v>1</v>
      </c>
      <c r="F163" s="14">
        <v>467</v>
      </c>
      <c r="G163" s="14">
        <v>9</v>
      </c>
      <c r="H163" s="90">
        <v>0.111</v>
      </c>
      <c r="I163" s="14">
        <v>37</v>
      </c>
      <c r="J163" s="90">
        <v>0.45700000000000002</v>
      </c>
      <c r="K163" s="14">
        <v>35</v>
      </c>
      <c r="L163" s="90">
        <v>0.432</v>
      </c>
      <c r="M163" s="14">
        <v>9</v>
      </c>
      <c r="N163" s="90">
        <v>0.13600000000000001</v>
      </c>
      <c r="O163" s="14">
        <v>26</v>
      </c>
      <c r="P163" s="90">
        <v>0.39400000000000002</v>
      </c>
      <c r="Q163" s="14">
        <v>31</v>
      </c>
      <c r="R163" s="90">
        <v>0.47</v>
      </c>
      <c r="S163" s="14">
        <v>11</v>
      </c>
      <c r="T163" s="90">
        <v>0.13100000000000001</v>
      </c>
      <c r="U163" s="14">
        <v>25</v>
      </c>
      <c r="V163" s="90">
        <v>0.29799999999999999</v>
      </c>
      <c r="W163" s="14">
        <v>48</v>
      </c>
      <c r="X163" s="90">
        <v>0.57099999999999995</v>
      </c>
      <c r="Y163" s="14">
        <v>7</v>
      </c>
      <c r="Z163" s="90">
        <v>0.10100000000000001</v>
      </c>
      <c r="AA163" s="14">
        <v>31</v>
      </c>
      <c r="AB163" s="90">
        <v>0.44900000000000001</v>
      </c>
      <c r="AC163" s="14">
        <v>31</v>
      </c>
      <c r="AD163" s="90">
        <v>0.44900000000000001</v>
      </c>
      <c r="AE163" s="14">
        <v>6</v>
      </c>
      <c r="AF163" s="90">
        <v>0.125</v>
      </c>
      <c r="AG163" s="14">
        <v>16</v>
      </c>
      <c r="AH163" s="90">
        <v>0.33300000000000002</v>
      </c>
      <c r="AI163" s="14">
        <v>26</v>
      </c>
      <c r="AJ163" s="90">
        <v>0.54200000000000004</v>
      </c>
      <c r="AK163" s="14">
        <v>12</v>
      </c>
      <c r="AL163" s="90">
        <v>0.23100000000000001</v>
      </c>
      <c r="AM163" s="14">
        <v>16</v>
      </c>
      <c r="AN163" s="90">
        <v>0.308</v>
      </c>
      <c r="AO163" s="14">
        <v>24</v>
      </c>
      <c r="AP163" s="90">
        <v>0.46200000000000002</v>
      </c>
      <c r="AQ163" s="14">
        <v>13</v>
      </c>
      <c r="AR163" s="90">
        <v>0.19400000000000001</v>
      </c>
      <c r="AS163" s="14">
        <v>23</v>
      </c>
      <c r="AT163" s="90">
        <v>0.34300000000000003</v>
      </c>
      <c r="AU163" s="14">
        <v>31</v>
      </c>
      <c r="AV163" s="90">
        <v>0.46300000000000002</v>
      </c>
      <c r="AW163" s="14">
        <v>348</v>
      </c>
      <c r="AX163" s="14">
        <v>119</v>
      </c>
      <c r="AY163" s="14">
        <v>444</v>
      </c>
      <c r="AZ163" s="14">
        <v>5</v>
      </c>
      <c r="BA163" s="14">
        <v>2</v>
      </c>
      <c r="BB163" s="14">
        <v>9</v>
      </c>
    </row>
    <row r="164" spans="1:54" x14ac:dyDescent="0.25">
      <c r="A164" s="13" t="s">
        <v>239</v>
      </c>
      <c r="B164" s="13" t="s">
        <v>258</v>
      </c>
      <c r="C164" s="13" t="s">
        <v>261</v>
      </c>
      <c r="D164" s="13" t="s">
        <v>262</v>
      </c>
      <c r="E164" s="13" t="s">
        <v>1</v>
      </c>
      <c r="F164" s="14">
        <v>277</v>
      </c>
      <c r="G164" s="14">
        <v>6</v>
      </c>
      <c r="H164" s="90">
        <v>0.125</v>
      </c>
      <c r="I164" s="14">
        <v>25</v>
      </c>
      <c r="J164" s="90">
        <v>0.52100000000000002</v>
      </c>
      <c r="K164" s="14">
        <v>17</v>
      </c>
      <c r="L164" s="90">
        <v>0.35399999999999998</v>
      </c>
      <c r="M164" s="14">
        <v>9</v>
      </c>
      <c r="N164" s="90">
        <v>0.23100000000000001</v>
      </c>
      <c r="O164" s="14">
        <v>14</v>
      </c>
      <c r="P164" s="90">
        <v>0.35899999999999999</v>
      </c>
      <c r="Q164" s="14">
        <v>16</v>
      </c>
      <c r="R164" s="90">
        <v>0.41</v>
      </c>
      <c r="S164" s="14">
        <v>6</v>
      </c>
      <c r="T164" s="90">
        <v>0.128</v>
      </c>
      <c r="U164" s="14">
        <v>19</v>
      </c>
      <c r="V164" s="90">
        <v>0.40400000000000003</v>
      </c>
      <c r="W164" s="14">
        <v>22</v>
      </c>
      <c r="X164" s="90">
        <v>0.46800000000000003</v>
      </c>
      <c r="Y164" s="14">
        <v>10</v>
      </c>
      <c r="Z164" s="90">
        <v>0.23300000000000001</v>
      </c>
      <c r="AA164" s="14">
        <v>22</v>
      </c>
      <c r="AB164" s="90">
        <v>0.51200000000000001</v>
      </c>
      <c r="AC164" s="14">
        <v>11</v>
      </c>
      <c r="AD164" s="90">
        <v>0.25600000000000001</v>
      </c>
      <c r="AE164" s="14">
        <v>7</v>
      </c>
      <c r="AF164" s="90">
        <v>0.25</v>
      </c>
      <c r="AG164" s="14">
        <v>11</v>
      </c>
      <c r="AH164" s="90">
        <v>0.39300000000000002</v>
      </c>
      <c r="AI164" s="14">
        <v>10</v>
      </c>
      <c r="AJ164" s="90">
        <v>0.35699999999999998</v>
      </c>
      <c r="AK164" s="14" t="s">
        <v>357</v>
      </c>
      <c r="AL164" s="90" t="s">
        <v>814</v>
      </c>
      <c r="AM164" s="14">
        <v>12</v>
      </c>
      <c r="AN164" s="90">
        <v>0.48</v>
      </c>
      <c r="AO164" s="14">
        <v>10</v>
      </c>
      <c r="AP164" s="90">
        <v>0.4</v>
      </c>
      <c r="AQ164" s="14">
        <v>10</v>
      </c>
      <c r="AR164" s="90">
        <v>0.21299999999999999</v>
      </c>
      <c r="AS164" s="14">
        <v>14</v>
      </c>
      <c r="AT164" s="90">
        <v>0.29799999999999999</v>
      </c>
      <c r="AU164" s="14">
        <v>23</v>
      </c>
      <c r="AV164" s="90">
        <v>0.48899999999999999</v>
      </c>
      <c r="AW164" s="14">
        <v>205</v>
      </c>
      <c r="AX164" s="14">
        <v>72</v>
      </c>
      <c r="AY164" s="14">
        <v>255</v>
      </c>
      <c r="AZ164" s="14">
        <v>6</v>
      </c>
      <c r="BA164" s="14">
        <v>3</v>
      </c>
      <c r="BB164" s="14">
        <v>10</v>
      </c>
    </row>
    <row r="165" spans="1:54" x14ac:dyDescent="0.25">
      <c r="A165" s="13" t="s">
        <v>239</v>
      </c>
      <c r="B165" s="13" t="s">
        <v>263</v>
      </c>
      <c r="C165" s="13" t="s">
        <v>264</v>
      </c>
      <c r="D165" s="13" t="s">
        <v>265</v>
      </c>
      <c r="E165" s="13" t="s">
        <v>1</v>
      </c>
      <c r="F165" s="14">
        <v>115</v>
      </c>
      <c r="G165" s="14">
        <v>5</v>
      </c>
      <c r="H165" s="90">
        <v>0.25</v>
      </c>
      <c r="I165" s="14">
        <v>6</v>
      </c>
      <c r="J165" s="90">
        <v>0.3</v>
      </c>
      <c r="K165" s="14">
        <v>9</v>
      </c>
      <c r="L165" s="90">
        <v>0.45</v>
      </c>
      <c r="M165" s="14" t="s">
        <v>357</v>
      </c>
      <c r="N165" s="90" t="s">
        <v>814</v>
      </c>
      <c r="O165" s="14">
        <v>8</v>
      </c>
      <c r="P165" s="90">
        <v>0.47099999999999997</v>
      </c>
      <c r="Q165" s="14">
        <v>8</v>
      </c>
      <c r="R165" s="90">
        <v>0.47099999999999997</v>
      </c>
      <c r="S165" s="14">
        <v>6</v>
      </c>
      <c r="T165" s="90">
        <v>0.28599999999999998</v>
      </c>
      <c r="U165" s="14">
        <v>6</v>
      </c>
      <c r="V165" s="90">
        <v>0.28599999999999998</v>
      </c>
      <c r="W165" s="14">
        <v>9</v>
      </c>
      <c r="X165" s="90">
        <v>0.42899999999999999</v>
      </c>
      <c r="Y165" s="14" t="s">
        <v>357</v>
      </c>
      <c r="Z165" s="90" t="s">
        <v>814</v>
      </c>
      <c r="AA165" s="14">
        <v>7</v>
      </c>
      <c r="AB165" s="90">
        <v>0.5</v>
      </c>
      <c r="AC165" s="14">
        <v>5</v>
      </c>
      <c r="AD165" s="90">
        <v>0.35699999999999998</v>
      </c>
      <c r="AE165" s="14">
        <v>0</v>
      </c>
      <c r="AF165" s="90">
        <v>0</v>
      </c>
      <c r="AG165" s="14">
        <v>8</v>
      </c>
      <c r="AH165" s="90">
        <v>0.66700000000000004</v>
      </c>
      <c r="AI165" s="14" t="s">
        <v>357</v>
      </c>
      <c r="AJ165" s="90" t="s">
        <v>814</v>
      </c>
      <c r="AK165" s="14" t="s">
        <v>357</v>
      </c>
      <c r="AL165" s="90" t="s">
        <v>814</v>
      </c>
      <c r="AM165" s="14">
        <v>9</v>
      </c>
      <c r="AN165" s="90">
        <v>0.64300000000000002</v>
      </c>
      <c r="AO165" s="14" t="s">
        <v>357</v>
      </c>
      <c r="AP165" s="90" t="s">
        <v>814</v>
      </c>
      <c r="AQ165" s="14" t="s">
        <v>357</v>
      </c>
      <c r="AR165" s="90" t="s">
        <v>814</v>
      </c>
      <c r="AS165" s="14">
        <v>6</v>
      </c>
      <c r="AT165" s="90">
        <v>0.35299999999999998</v>
      </c>
      <c r="AU165" s="14">
        <v>7</v>
      </c>
      <c r="AV165" s="90">
        <v>0.41199999999999998</v>
      </c>
      <c r="AW165" s="14">
        <v>84</v>
      </c>
      <c r="AX165" s="14">
        <v>31</v>
      </c>
      <c r="AY165" s="14">
        <v>108</v>
      </c>
      <c r="AZ165" s="14">
        <v>3</v>
      </c>
      <c r="BA165" s="14">
        <v>2</v>
      </c>
      <c r="BB165" s="14">
        <v>6</v>
      </c>
    </row>
    <row r="166" spans="1:54" x14ac:dyDescent="0.25">
      <c r="A166" s="13" t="s">
        <v>239</v>
      </c>
      <c r="B166" s="13" t="s">
        <v>263</v>
      </c>
      <c r="C166" s="13" t="s">
        <v>264</v>
      </c>
      <c r="D166" s="13" t="s">
        <v>266</v>
      </c>
      <c r="E166" s="13" t="s">
        <v>1</v>
      </c>
      <c r="F166" s="14">
        <v>455</v>
      </c>
      <c r="G166" s="14">
        <v>13</v>
      </c>
      <c r="H166" s="90">
        <v>0.157</v>
      </c>
      <c r="I166" s="14">
        <v>39</v>
      </c>
      <c r="J166" s="90">
        <v>0.47</v>
      </c>
      <c r="K166" s="14">
        <v>31</v>
      </c>
      <c r="L166" s="90">
        <v>0.373</v>
      </c>
      <c r="M166" s="14">
        <v>9</v>
      </c>
      <c r="N166" s="90">
        <v>0.13</v>
      </c>
      <c r="O166" s="14">
        <v>34</v>
      </c>
      <c r="P166" s="90">
        <v>0.49299999999999999</v>
      </c>
      <c r="Q166" s="14">
        <v>26</v>
      </c>
      <c r="R166" s="90">
        <v>0.377</v>
      </c>
      <c r="S166" s="14">
        <v>13</v>
      </c>
      <c r="T166" s="90">
        <v>0.16900000000000001</v>
      </c>
      <c r="U166" s="14">
        <v>35</v>
      </c>
      <c r="V166" s="90">
        <v>0.45500000000000002</v>
      </c>
      <c r="W166" s="14">
        <v>29</v>
      </c>
      <c r="X166" s="90">
        <v>0.377</v>
      </c>
      <c r="Y166" s="14">
        <v>9</v>
      </c>
      <c r="Z166" s="90">
        <v>0.191</v>
      </c>
      <c r="AA166" s="14">
        <v>23</v>
      </c>
      <c r="AB166" s="90">
        <v>0.48899999999999999</v>
      </c>
      <c r="AC166" s="14">
        <v>15</v>
      </c>
      <c r="AD166" s="90">
        <v>0.31900000000000001</v>
      </c>
      <c r="AE166" s="14">
        <v>8</v>
      </c>
      <c r="AF166" s="90">
        <v>0.154</v>
      </c>
      <c r="AG166" s="14">
        <v>21</v>
      </c>
      <c r="AH166" s="90">
        <v>0.40400000000000003</v>
      </c>
      <c r="AI166" s="14">
        <v>23</v>
      </c>
      <c r="AJ166" s="90">
        <v>0.442</v>
      </c>
      <c r="AK166" s="14">
        <v>13</v>
      </c>
      <c r="AL166" s="90">
        <v>0.20599999999999999</v>
      </c>
      <c r="AM166" s="14">
        <v>25</v>
      </c>
      <c r="AN166" s="90">
        <v>0.39700000000000002</v>
      </c>
      <c r="AO166" s="14">
        <v>25</v>
      </c>
      <c r="AP166" s="90">
        <v>0.39700000000000002</v>
      </c>
      <c r="AQ166" s="14">
        <v>11</v>
      </c>
      <c r="AR166" s="90">
        <v>0.17199999999999999</v>
      </c>
      <c r="AS166" s="14">
        <v>26</v>
      </c>
      <c r="AT166" s="90">
        <v>0.40600000000000003</v>
      </c>
      <c r="AU166" s="14">
        <v>27</v>
      </c>
      <c r="AV166" s="90">
        <v>0.42199999999999999</v>
      </c>
      <c r="AW166" s="14">
        <v>328</v>
      </c>
      <c r="AX166" s="14">
        <v>127</v>
      </c>
      <c r="AY166" s="14">
        <v>430</v>
      </c>
      <c r="AZ166" s="14">
        <v>7</v>
      </c>
      <c r="BA166" s="14">
        <v>3</v>
      </c>
      <c r="BB166" s="14">
        <v>12</v>
      </c>
    </row>
    <row r="167" spans="1:54" x14ac:dyDescent="0.25">
      <c r="A167" s="13" t="s">
        <v>239</v>
      </c>
      <c r="B167" s="13" t="s">
        <v>263</v>
      </c>
      <c r="C167" s="13" t="s">
        <v>267</v>
      </c>
      <c r="D167" s="13" t="s">
        <v>268</v>
      </c>
      <c r="E167" s="13" t="s">
        <v>1</v>
      </c>
      <c r="F167" s="14">
        <v>497</v>
      </c>
      <c r="G167" s="14">
        <v>13</v>
      </c>
      <c r="H167" s="90">
        <v>0.14899999999999999</v>
      </c>
      <c r="I167" s="14">
        <v>40</v>
      </c>
      <c r="J167" s="90">
        <v>0.46</v>
      </c>
      <c r="K167" s="14">
        <v>34</v>
      </c>
      <c r="L167" s="90">
        <v>0.39100000000000001</v>
      </c>
      <c r="M167" s="14">
        <v>9</v>
      </c>
      <c r="N167" s="90">
        <v>0.11700000000000001</v>
      </c>
      <c r="O167" s="14">
        <v>40</v>
      </c>
      <c r="P167" s="90">
        <v>0.51900000000000002</v>
      </c>
      <c r="Q167" s="14">
        <v>28</v>
      </c>
      <c r="R167" s="90">
        <v>0.36399999999999999</v>
      </c>
      <c r="S167" s="14">
        <v>11</v>
      </c>
      <c r="T167" s="90">
        <v>0.13900000000000001</v>
      </c>
      <c r="U167" s="14">
        <v>38</v>
      </c>
      <c r="V167" s="90">
        <v>0.48099999999999998</v>
      </c>
      <c r="W167" s="14">
        <v>30</v>
      </c>
      <c r="X167" s="90">
        <v>0.38</v>
      </c>
      <c r="Y167" s="14">
        <v>7</v>
      </c>
      <c r="Z167" s="90">
        <v>0.09</v>
      </c>
      <c r="AA167" s="14">
        <v>46</v>
      </c>
      <c r="AB167" s="90">
        <v>0.59</v>
      </c>
      <c r="AC167" s="14">
        <v>25</v>
      </c>
      <c r="AD167" s="90">
        <v>0.32100000000000001</v>
      </c>
      <c r="AE167" s="14">
        <v>7</v>
      </c>
      <c r="AF167" s="90">
        <v>9.5000000000000001E-2</v>
      </c>
      <c r="AG167" s="14">
        <v>41</v>
      </c>
      <c r="AH167" s="90">
        <v>0.55400000000000005</v>
      </c>
      <c r="AI167" s="14">
        <v>26</v>
      </c>
      <c r="AJ167" s="90">
        <v>0.35099999999999998</v>
      </c>
      <c r="AK167" s="14">
        <v>11</v>
      </c>
      <c r="AL167" s="90">
        <v>0.25</v>
      </c>
      <c r="AM167" s="14">
        <v>16</v>
      </c>
      <c r="AN167" s="90">
        <v>0.36399999999999999</v>
      </c>
      <c r="AO167" s="14">
        <v>17</v>
      </c>
      <c r="AP167" s="90">
        <v>0.38600000000000001</v>
      </c>
      <c r="AQ167" s="14">
        <v>10</v>
      </c>
      <c r="AR167" s="90">
        <v>0.17199999999999999</v>
      </c>
      <c r="AS167" s="14">
        <v>26</v>
      </c>
      <c r="AT167" s="90">
        <v>0.44800000000000001</v>
      </c>
      <c r="AU167" s="14">
        <v>22</v>
      </c>
      <c r="AV167" s="90">
        <v>0.379</v>
      </c>
      <c r="AW167" s="14">
        <v>395</v>
      </c>
      <c r="AX167" s="14">
        <v>102</v>
      </c>
      <c r="AY167" s="14">
        <v>428</v>
      </c>
      <c r="AZ167" s="14">
        <v>4</v>
      </c>
      <c r="BA167" s="14">
        <v>2</v>
      </c>
      <c r="BB167" s="14">
        <v>8</v>
      </c>
    </row>
    <row r="168" spans="1:54" x14ac:dyDescent="0.25">
      <c r="A168" s="13" t="s">
        <v>239</v>
      </c>
      <c r="B168" s="16" t="s">
        <v>263</v>
      </c>
      <c r="C168" s="16" t="s">
        <v>269</v>
      </c>
      <c r="D168" s="16" t="s">
        <v>270</v>
      </c>
      <c r="E168" s="16" t="s">
        <v>1</v>
      </c>
      <c r="F168" s="69">
        <v>740</v>
      </c>
      <c r="G168" s="69">
        <v>22</v>
      </c>
      <c r="H168" s="91">
        <v>0.186</v>
      </c>
      <c r="I168" s="69">
        <v>43</v>
      </c>
      <c r="J168" s="91">
        <v>0.36399999999999999</v>
      </c>
      <c r="K168" s="69">
        <v>53</v>
      </c>
      <c r="L168" s="91">
        <v>0.44900000000000001</v>
      </c>
      <c r="M168" s="69">
        <v>16</v>
      </c>
      <c r="N168" s="91">
        <v>0.13300000000000001</v>
      </c>
      <c r="O168" s="69">
        <v>67</v>
      </c>
      <c r="P168" s="91">
        <v>0.55800000000000005</v>
      </c>
      <c r="Q168" s="69">
        <v>37</v>
      </c>
      <c r="R168" s="91">
        <v>0.308</v>
      </c>
      <c r="S168" s="69">
        <v>18</v>
      </c>
      <c r="T168" s="91">
        <v>0.17299999999999999</v>
      </c>
      <c r="U168" s="69">
        <v>49</v>
      </c>
      <c r="V168" s="91">
        <v>0.47099999999999997</v>
      </c>
      <c r="W168" s="69">
        <v>37</v>
      </c>
      <c r="X168" s="91">
        <v>0.35599999999999998</v>
      </c>
      <c r="Y168" s="69">
        <v>9</v>
      </c>
      <c r="Z168" s="91">
        <v>0.08</v>
      </c>
      <c r="AA168" s="69">
        <v>55</v>
      </c>
      <c r="AB168" s="91">
        <v>0.48699999999999999</v>
      </c>
      <c r="AC168" s="69">
        <v>49</v>
      </c>
      <c r="AD168" s="91">
        <v>0.434</v>
      </c>
      <c r="AE168" s="69">
        <v>18</v>
      </c>
      <c r="AF168" s="91">
        <v>0.15</v>
      </c>
      <c r="AG168" s="69">
        <v>51</v>
      </c>
      <c r="AH168" s="91">
        <v>0.42499999999999999</v>
      </c>
      <c r="AI168" s="69">
        <v>51</v>
      </c>
      <c r="AJ168" s="91">
        <v>0.42499999999999999</v>
      </c>
      <c r="AK168" s="69">
        <v>10</v>
      </c>
      <c r="AL168" s="91">
        <v>0.12</v>
      </c>
      <c r="AM168" s="69">
        <v>38</v>
      </c>
      <c r="AN168" s="91">
        <v>0.45800000000000002</v>
      </c>
      <c r="AO168" s="69">
        <v>35</v>
      </c>
      <c r="AP168" s="91">
        <v>0.42199999999999999</v>
      </c>
      <c r="AQ168" s="69">
        <v>14</v>
      </c>
      <c r="AR168" s="91">
        <v>0.17100000000000001</v>
      </c>
      <c r="AS168" s="69">
        <v>33</v>
      </c>
      <c r="AT168" s="91">
        <v>0.40200000000000002</v>
      </c>
      <c r="AU168" s="69">
        <v>35</v>
      </c>
      <c r="AV168" s="91">
        <v>0.42699999999999999</v>
      </c>
      <c r="AW168" s="69">
        <v>575</v>
      </c>
      <c r="AX168" s="69">
        <v>165</v>
      </c>
      <c r="AY168" s="69">
        <v>702</v>
      </c>
      <c r="AZ168" s="69">
        <v>6</v>
      </c>
      <c r="BA168" s="69">
        <v>3</v>
      </c>
      <c r="BB168" s="69">
        <v>11</v>
      </c>
    </row>
    <row r="169" spans="1:54" s="84" customFormat="1" x14ac:dyDescent="0.25">
      <c r="A169" s="82"/>
      <c r="B169" s="83"/>
      <c r="C169" s="83" t="s">
        <v>358</v>
      </c>
      <c r="D169" s="83" t="s">
        <v>352</v>
      </c>
      <c r="E169" s="83" t="s">
        <v>353</v>
      </c>
      <c r="F169" s="73"/>
      <c r="G169" s="73"/>
      <c r="H169" s="92"/>
      <c r="I169" s="73"/>
      <c r="J169" s="92"/>
      <c r="K169" s="73"/>
      <c r="L169" s="92"/>
      <c r="M169" s="73"/>
      <c r="N169" s="92"/>
      <c r="O169" s="73"/>
      <c r="P169" s="92"/>
      <c r="Q169" s="73"/>
      <c r="R169" s="92"/>
      <c r="S169" s="73"/>
      <c r="T169" s="92"/>
      <c r="U169" s="73"/>
      <c r="V169" s="92"/>
      <c r="W169" s="73"/>
      <c r="X169" s="92"/>
      <c r="Y169" s="73"/>
      <c r="Z169" s="92"/>
      <c r="AA169" s="73"/>
      <c r="AB169" s="92"/>
      <c r="AC169" s="73"/>
      <c r="AD169" s="92"/>
      <c r="AE169" s="73"/>
      <c r="AF169" s="92"/>
      <c r="AG169" s="73"/>
      <c r="AH169" s="92"/>
      <c r="AI169" s="73"/>
      <c r="AJ169" s="92"/>
      <c r="AK169" s="73"/>
      <c r="AL169" s="92"/>
      <c r="AM169" s="73"/>
      <c r="AN169" s="92"/>
      <c r="AO169" s="73"/>
      <c r="AP169" s="92"/>
      <c r="AQ169" s="73"/>
      <c r="AR169" s="92"/>
      <c r="AS169" s="73"/>
      <c r="AT169" s="92"/>
      <c r="AU169" s="73"/>
      <c r="AV169" s="92"/>
      <c r="AW169" s="73"/>
      <c r="AX169" s="73"/>
      <c r="AY169" s="73"/>
      <c r="AZ169" s="73"/>
      <c r="BA169" s="73"/>
      <c r="BB169" s="73"/>
    </row>
    <row r="170" spans="1:54" x14ac:dyDescent="0.25">
      <c r="A170" s="218"/>
      <c r="B170" s="219"/>
      <c r="C170" s="23" t="s">
        <v>331</v>
      </c>
      <c r="D170" s="23" t="s">
        <v>332</v>
      </c>
      <c r="E170" s="25" t="s">
        <v>2</v>
      </c>
      <c r="F170" s="34">
        <v>226</v>
      </c>
      <c r="G170" s="34">
        <v>5</v>
      </c>
      <c r="H170" s="89">
        <v>0.16700000000000001</v>
      </c>
      <c r="I170" s="34">
        <v>10</v>
      </c>
      <c r="J170" s="89">
        <v>0.33300000000000002</v>
      </c>
      <c r="K170" s="34">
        <v>15</v>
      </c>
      <c r="L170" s="89">
        <v>0.5</v>
      </c>
      <c r="M170" s="34">
        <v>6</v>
      </c>
      <c r="N170" s="89">
        <v>0.222</v>
      </c>
      <c r="O170" s="34">
        <v>12</v>
      </c>
      <c r="P170" s="89">
        <v>0.44400000000000001</v>
      </c>
      <c r="Q170" s="34">
        <v>9</v>
      </c>
      <c r="R170" s="89">
        <v>0.33300000000000002</v>
      </c>
      <c r="S170" s="34" t="s">
        <v>357</v>
      </c>
      <c r="T170" s="90" t="s">
        <v>814</v>
      </c>
      <c r="U170" s="34">
        <v>19</v>
      </c>
      <c r="V170" s="89">
        <v>0.52800000000000002</v>
      </c>
      <c r="W170" s="34">
        <v>14</v>
      </c>
      <c r="X170" s="89">
        <v>0.38900000000000001</v>
      </c>
      <c r="Y170" s="34">
        <v>5</v>
      </c>
      <c r="Z170" s="89">
        <v>0.125</v>
      </c>
      <c r="AA170" s="34">
        <v>15</v>
      </c>
      <c r="AB170" s="89">
        <v>0.375</v>
      </c>
      <c r="AC170" s="34">
        <v>20</v>
      </c>
      <c r="AD170" s="89">
        <v>0.5</v>
      </c>
      <c r="AE170" s="34" t="s">
        <v>357</v>
      </c>
      <c r="AF170" s="90" t="s">
        <v>814</v>
      </c>
      <c r="AG170" s="34">
        <v>16</v>
      </c>
      <c r="AH170" s="89">
        <v>0.44400000000000001</v>
      </c>
      <c r="AI170" s="34">
        <v>16</v>
      </c>
      <c r="AJ170" s="89">
        <v>0.44400000000000001</v>
      </c>
      <c r="AK170" s="34" t="s">
        <v>357</v>
      </c>
      <c r="AL170" s="89" t="s">
        <v>814</v>
      </c>
      <c r="AM170" s="34">
        <v>13</v>
      </c>
      <c r="AN170" s="89">
        <v>0.5</v>
      </c>
      <c r="AO170" s="34">
        <v>11</v>
      </c>
      <c r="AP170" s="89">
        <v>0.42299999999999999</v>
      </c>
      <c r="AQ170" s="34" t="s">
        <v>357</v>
      </c>
      <c r="AR170" s="90" t="s">
        <v>814</v>
      </c>
      <c r="AS170" s="34">
        <v>13</v>
      </c>
      <c r="AT170" s="89">
        <v>0.41899999999999998</v>
      </c>
      <c r="AU170" s="34">
        <v>17</v>
      </c>
      <c r="AV170" s="89">
        <v>0.54800000000000004</v>
      </c>
      <c r="AW170" s="34">
        <v>169</v>
      </c>
      <c r="AX170" s="34">
        <v>57</v>
      </c>
      <c r="AY170" s="34">
        <v>215</v>
      </c>
      <c r="AZ170" s="34">
        <v>4</v>
      </c>
      <c r="BA170" s="34">
        <v>1</v>
      </c>
      <c r="BB170" s="34">
        <v>7</v>
      </c>
    </row>
    <row r="171" spans="1:54" x14ac:dyDescent="0.25">
      <c r="A171" s="220"/>
      <c r="B171" s="221"/>
      <c r="C171" s="22" t="s">
        <v>331</v>
      </c>
      <c r="D171" s="22" t="s">
        <v>333</v>
      </c>
      <c r="E171" s="24" t="s">
        <v>2</v>
      </c>
      <c r="F171" s="14">
        <v>256</v>
      </c>
      <c r="G171" s="14" t="s">
        <v>357</v>
      </c>
      <c r="H171" s="90" t="s">
        <v>814</v>
      </c>
      <c r="I171" s="14">
        <v>15</v>
      </c>
      <c r="J171" s="90">
        <v>0.625</v>
      </c>
      <c r="K171" s="14">
        <v>7</v>
      </c>
      <c r="L171" s="90">
        <v>0.29199999999999998</v>
      </c>
      <c r="M171" s="14">
        <v>5</v>
      </c>
      <c r="N171" s="90">
        <v>0.13200000000000001</v>
      </c>
      <c r="O171" s="14">
        <v>19</v>
      </c>
      <c r="P171" s="90">
        <v>0.5</v>
      </c>
      <c r="Q171" s="14">
        <v>14</v>
      </c>
      <c r="R171" s="90">
        <v>0.36799999999999999</v>
      </c>
      <c r="S171" s="14" t="s">
        <v>357</v>
      </c>
      <c r="T171" s="90" t="s">
        <v>814</v>
      </c>
      <c r="U171" s="14">
        <v>18</v>
      </c>
      <c r="V171" s="90">
        <v>0.39100000000000001</v>
      </c>
      <c r="W171" s="14">
        <v>26</v>
      </c>
      <c r="X171" s="90">
        <v>0.56499999999999995</v>
      </c>
      <c r="Y171" s="14" t="s">
        <v>357</v>
      </c>
      <c r="Z171" s="90" t="s">
        <v>814</v>
      </c>
      <c r="AA171" s="14">
        <v>26</v>
      </c>
      <c r="AB171" s="90">
        <v>0.54200000000000004</v>
      </c>
      <c r="AC171" s="14">
        <v>20</v>
      </c>
      <c r="AD171" s="90">
        <v>0.41699999999999998</v>
      </c>
      <c r="AE171" s="14" t="s">
        <v>357</v>
      </c>
      <c r="AF171" s="90" t="s">
        <v>814</v>
      </c>
      <c r="AG171" s="14">
        <v>23</v>
      </c>
      <c r="AH171" s="90">
        <v>0.5</v>
      </c>
      <c r="AI171" s="14">
        <v>20</v>
      </c>
      <c r="AJ171" s="90">
        <v>0.435</v>
      </c>
      <c r="AK171" s="14" t="s">
        <v>357</v>
      </c>
      <c r="AL171" s="90" t="s">
        <v>814</v>
      </c>
      <c r="AM171" s="14">
        <v>9</v>
      </c>
      <c r="AN171" s="90">
        <v>0.375</v>
      </c>
      <c r="AO171" s="14">
        <v>11</v>
      </c>
      <c r="AP171" s="90">
        <v>0.45800000000000002</v>
      </c>
      <c r="AQ171" s="14" t="s">
        <v>357</v>
      </c>
      <c r="AR171" s="90" t="s">
        <v>814</v>
      </c>
      <c r="AS171" s="14">
        <v>13</v>
      </c>
      <c r="AT171" s="90">
        <v>0.433</v>
      </c>
      <c r="AU171" s="14">
        <v>16</v>
      </c>
      <c r="AV171" s="90">
        <v>0.53300000000000003</v>
      </c>
      <c r="AW171" s="14">
        <v>202</v>
      </c>
      <c r="AX171" s="14">
        <v>54</v>
      </c>
      <c r="AY171" s="14">
        <v>245</v>
      </c>
      <c r="AZ171" s="14">
        <v>4</v>
      </c>
      <c r="BA171" s="14">
        <v>1</v>
      </c>
      <c r="BB171" s="14">
        <v>8</v>
      </c>
    </row>
    <row r="172" spans="1:54" x14ac:dyDescent="0.25">
      <c r="A172" s="220"/>
      <c r="B172" s="221"/>
      <c r="C172" s="22" t="s">
        <v>334</v>
      </c>
      <c r="D172" s="22" t="s">
        <v>335</v>
      </c>
      <c r="E172" s="24" t="s">
        <v>2</v>
      </c>
      <c r="F172" s="14">
        <v>117</v>
      </c>
      <c r="G172" s="14" t="s">
        <v>357</v>
      </c>
      <c r="H172" s="90" t="s">
        <v>814</v>
      </c>
      <c r="I172" s="14">
        <v>10</v>
      </c>
      <c r="J172" s="90">
        <v>0.45500000000000002</v>
      </c>
      <c r="K172" s="14">
        <v>8</v>
      </c>
      <c r="L172" s="90">
        <v>0.36399999999999999</v>
      </c>
      <c r="M172" s="14">
        <v>0</v>
      </c>
      <c r="N172" s="90">
        <v>0</v>
      </c>
      <c r="O172" s="14">
        <v>6</v>
      </c>
      <c r="P172" s="90">
        <v>0.46200000000000002</v>
      </c>
      <c r="Q172" s="14">
        <v>7</v>
      </c>
      <c r="R172" s="90">
        <v>0.53800000000000003</v>
      </c>
      <c r="S172" s="14" t="s">
        <v>357</v>
      </c>
      <c r="T172" s="90" t="s">
        <v>814</v>
      </c>
      <c r="U172" s="14">
        <v>5</v>
      </c>
      <c r="V172" s="90">
        <v>0.33300000000000002</v>
      </c>
      <c r="W172" s="14">
        <v>8</v>
      </c>
      <c r="X172" s="90">
        <v>0.53300000000000003</v>
      </c>
      <c r="Y172" s="14" t="s">
        <v>357</v>
      </c>
      <c r="Z172" s="90" t="s">
        <v>814</v>
      </c>
      <c r="AA172" s="14" t="s">
        <v>357</v>
      </c>
      <c r="AB172" s="90" t="s">
        <v>814</v>
      </c>
      <c r="AC172" s="14">
        <v>12</v>
      </c>
      <c r="AD172" s="90">
        <v>0.63200000000000001</v>
      </c>
      <c r="AE172" s="14" t="s">
        <v>357</v>
      </c>
      <c r="AF172" s="90" t="s">
        <v>814</v>
      </c>
      <c r="AG172" s="14">
        <v>5</v>
      </c>
      <c r="AH172" s="90">
        <v>0.312</v>
      </c>
      <c r="AI172" s="14">
        <v>8</v>
      </c>
      <c r="AJ172" s="90">
        <v>0.5</v>
      </c>
      <c r="AK172" s="14" t="s">
        <v>357</v>
      </c>
      <c r="AL172" s="90" t="s">
        <v>814</v>
      </c>
      <c r="AM172" s="14" t="s">
        <v>357</v>
      </c>
      <c r="AN172" s="90" t="s">
        <v>814</v>
      </c>
      <c r="AO172" s="14">
        <v>8</v>
      </c>
      <c r="AP172" s="90">
        <v>0.57099999999999995</v>
      </c>
      <c r="AQ172" s="14">
        <v>5</v>
      </c>
      <c r="AR172" s="90">
        <v>0.27800000000000002</v>
      </c>
      <c r="AS172" s="14">
        <v>8</v>
      </c>
      <c r="AT172" s="90">
        <v>0.44400000000000001</v>
      </c>
      <c r="AU172" s="14">
        <v>5</v>
      </c>
      <c r="AV172" s="90">
        <v>0.27800000000000002</v>
      </c>
      <c r="AW172" s="14">
        <v>85</v>
      </c>
      <c r="AX172" s="14">
        <v>32</v>
      </c>
      <c r="AY172" s="14">
        <v>115</v>
      </c>
      <c r="AZ172" s="14">
        <v>6</v>
      </c>
      <c r="BA172" s="14">
        <v>4</v>
      </c>
      <c r="BB172" s="14">
        <v>9</v>
      </c>
    </row>
    <row r="173" spans="1:54" x14ac:dyDescent="0.25">
      <c r="A173" s="220"/>
      <c r="B173" s="221"/>
      <c r="C173" s="22" t="s">
        <v>336</v>
      </c>
      <c r="D173" s="22" t="s">
        <v>337</v>
      </c>
      <c r="E173" s="24" t="s">
        <v>2</v>
      </c>
      <c r="F173" s="14">
        <v>25</v>
      </c>
      <c r="G173" s="14" t="s">
        <v>357</v>
      </c>
      <c r="H173" s="90" t="s">
        <v>814</v>
      </c>
      <c r="I173" s="14">
        <v>5</v>
      </c>
      <c r="J173" s="90">
        <v>0.83299999999999996</v>
      </c>
      <c r="K173" s="14">
        <v>0</v>
      </c>
      <c r="L173" s="90">
        <v>0</v>
      </c>
      <c r="M173" s="14">
        <v>0</v>
      </c>
      <c r="N173" s="90">
        <v>0</v>
      </c>
      <c r="O173" s="14" t="s">
        <v>357</v>
      </c>
      <c r="P173" s="90" t="s">
        <v>814</v>
      </c>
      <c r="Q173" s="14" t="s">
        <v>357</v>
      </c>
      <c r="R173" s="90" t="s">
        <v>814</v>
      </c>
      <c r="S173" s="14">
        <v>0</v>
      </c>
      <c r="T173" s="90">
        <v>0</v>
      </c>
      <c r="U173" s="14" t="s">
        <v>357</v>
      </c>
      <c r="V173" s="90" t="s">
        <v>814</v>
      </c>
      <c r="W173" s="14" t="s">
        <v>357</v>
      </c>
      <c r="X173" s="90" t="s">
        <v>814</v>
      </c>
      <c r="Y173" s="14" t="s">
        <v>357</v>
      </c>
      <c r="Z173" s="90" t="s">
        <v>814</v>
      </c>
      <c r="AA173" s="14" t="s">
        <v>357</v>
      </c>
      <c r="AB173" s="90" t="s">
        <v>814</v>
      </c>
      <c r="AC173" s="14" t="s">
        <v>357</v>
      </c>
      <c r="AD173" s="90" t="s">
        <v>814</v>
      </c>
      <c r="AE173" s="14">
        <v>0</v>
      </c>
      <c r="AF173" s="90">
        <v>0</v>
      </c>
      <c r="AG173" s="14" t="s">
        <v>357</v>
      </c>
      <c r="AH173" s="90" t="s">
        <v>814</v>
      </c>
      <c r="AI173" s="14" t="s">
        <v>357</v>
      </c>
      <c r="AJ173" s="90" t="s">
        <v>814</v>
      </c>
      <c r="AK173" s="14">
        <v>0</v>
      </c>
      <c r="AL173" s="90">
        <v>0</v>
      </c>
      <c r="AM173" s="14" t="s">
        <v>357</v>
      </c>
      <c r="AN173" s="90">
        <v>1</v>
      </c>
      <c r="AO173" s="14">
        <v>0</v>
      </c>
      <c r="AP173" s="90">
        <v>0</v>
      </c>
      <c r="AQ173" s="14">
        <v>0</v>
      </c>
      <c r="AR173" s="90">
        <v>0</v>
      </c>
      <c r="AS173" s="14" t="s">
        <v>357</v>
      </c>
      <c r="AT173" s="90" t="s">
        <v>814</v>
      </c>
      <c r="AU173" s="14" t="s">
        <v>357</v>
      </c>
      <c r="AV173" s="90" t="s">
        <v>814</v>
      </c>
      <c r="AW173" s="14">
        <v>20</v>
      </c>
      <c r="AX173" s="14">
        <v>5</v>
      </c>
      <c r="AY173" s="14">
        <v>25</v>
      </c>
      <c r="AZ173" s="14">
        <v>4</v>
      </c>
      <c r="BA173" s="14">
        <v>1</v>
      </c>
      <c r="BB173" s="14">
        <v>5</v>
      </c>
    </row>
    <row r="174" spans="1:54" x14ac:dyDescent="0.25">
      <c r="A174" s="220"/>
      <c r="B174" s="221"/>
      <c r="C174" s="22" t="s">
        <v>336</v>
      </c>
      <c r="D174" s="22" t="s">
        <v>338</v>
      </c>
      <c r="E174" s="24" t="s">
        <v>2</v>
      </c>
      <c r="F174" s="14">
        <v>72</v>
      </c>
      <c r="G174" s="14" t="s">
        <v>357</v>
      </c>
      <c r="H174" s="90" t="s">
        <v>814</v>
      </c>
      <c r="I174" s="14">
        <v>5</v>
      </c>
      <c r="J174" s="90">
        <v>0.35699999999999998</v>
      </c>
      <c r="K174" s="14">
        <v>6</v>
      </c>
      <c r="L174" s="90">
        <v>0.42899999999999999</v>
      </c>
      <c r="M174" s="14" t="s">
        <v>357</v>
      </c>
      <c r="N174" s="90" t="s">
        <v>814</v>
      </c>
      <c r="O174" s="14" t="s">
        <v>357</v>
      </c>
      <c r="P174" s="90" t="s">
        <v>814</v>
      </c>
      <c r="Q174" s="14" t="s">
        <v>357</v>
      </c>
      <c r="R174" s="90" t="s">
        <v>814</v>
      </c>
      <c r="S174" s="14" t="s">
        <v>357</v>
      </c>
      <c r="T174" s="90" t="s">
        <v>814</v>
      </c>
      <c r="U174" s="14">
        <v>6</v>
      </c>
      <c r="V174" s="90">
        <v>0.4</v>
      </c>
      <c r="W174" s="14">
        <v>7</v>
      </c>
      <c r="X174" s="90">
        <v>0.46700000000000003</v>
      </c>
      <c r="Y174" s="14" t="s">
        <v>357</v>
      </c>
      <c r="Z174" s="90" t="s">
        <v>814</v>
      </c>
      <c r="AA174" s="14" t="s">
        <v>357</v>
      </c>
      <c r="AB174" s="90" t="s">
        <v>814</v>
      </c>
      <c r="AC174" s="14" t="s">
        <v>357</v>
      </c>
      <c r="AD174" s="90" t="s">
        <v>814</v>
      </c>
      <c r="AE174" s="14" t="s">
        <v>357</v>
      </c>
      <c r="AF174" s="90" t="s">
        <v>814</v>
      </c>
      <c r="AG174" s="14" t="s">
        <v>357</v>
      </c>
      <c r="AH174" s="90" t="s">
        <v>814</v>
      </c>
      <c r="AI174" s="14">
        <v>7</v>
      </c>
      <c r="AJ174" s="90">
        <v>0.5</v>
      </c>
      <c r="AK174" s="14" t="s">
        <v>357</v>
      </c>
      <c r="AL174" s="90" t="s">
        <v>814</v>
      </c>
      <c r="AM174" s="14" t="s">
        <v>357</v>
      </c>
      <c r="AN174" s="90" t="s">
        <v>814</v>
      </c>
      <c r="AO174" s="14">
        <v>5</v>
      </c>
      <c r="AP174" s="90">
        <v>0.71399999999999997</v>
      </c>
      <c r="AQ174" s="14">
        <v>0</v>
      </c>
      <c r="AR174" s="90">
        <v>0</v>
      </c>
      <c r="AS174" s="14" t="s">
        <v>357</v>
      </c>
      <c r="AT174" s="90" t="s">
        <v>814</v>
      </c>
      <c r="AU174" s="14" t="s">
        <v>357</v>
      </c>
      <c r="AV174" s="90" t="s">
        <v>814</v>
      </c>
      <c r="AW174" s="14">
        <v>61</v>
      </c>
      <c r="AX174" s="14">
        <v>11</v>
      </c>
      <c r="AY174" s="14">
        <v>68</v>
      </c>
      <c r="AZ174" s="14">
        <v>7</v>
      </c>
      <c r="BA174" s="14">
        <v>4</v>
      </c>
      <c r="BB174" s="14">
        <v>14</v>
      </c>
    </row>
    <row r="175" spans="1:54" x14ac:dyDescent="0.25">
      <c r="A175" s="220"/>
      <c r="B175" s="221"/>
      <c r="C175" s="22" t="s">
        <v>339</v>
      </c>
      <c r="D175" s="22" t="s">
        <v>340</v>
      </c>
      <c r="E175" s="24" t="s">
        <v>2</v>
      </c>
      <c r="F175" s="14">
        <v>288</v>
      </c>
      <c r="G175" s="14" t="s">
        <v>357</v>
      </c>
      <c r="H175" s="90" t="s">
        <v>814</v>
      </c>
      <c r="I175" s="14">
        <v>26</v>
      </c>
      <c r="J175" s="90">
        <v>0.48099999999999998</v>
      </c>
      <c r="K175" s="14">
        <v>24</v>
      </c>
      <c r="L175" s="90">
        <v>0.44400000000000001</v>
      </c>
      <c r="M175" s="14">
        <v>5</v>
      </c>
      <c r="N175" s="90">
        <v>0.11600000000000001</v>
      </c>
      <c r="O175" s="14">
        <v>18</v>
      </c>
      <c r="P175" s="90">
        <v>0.41899999999999998</v>
      </c>
      <c r="Q175" s="14">
        <v>20</v>
      </c>
      <c r="R175" s="90">
        <v>0.46500000000000002</v>
      </c>
      <c r="S175" s="14" t="s">
        <v>357</v>
      </c>
      <c r="T175" s="90" t="s">
        <v>814</v>
      </c>
      <c r="U175" s="14">
        <v>14</v>
      </c>
      <c r="V175" s="90">
        <v>0.378</v>
      </c>
      <c r="W175" s="14">
        <v>20</v>
      </c>
      <c r="X175" s="90">
        <v>0.54100000000000004</v>
      </c>
      <c r="Y175" s="14">
        <v>6</v>
      </c>
      <c r="Z175" s="90">
        <v>0.14599999999999999</v>
      </c>
      <c r="AA175" s="14">
        <v>19</v>
      </c>
      <c r="AB175" s="90">
        <v>0.46300000000000002</v>
      </c>
      <c r="AC175" s="14">
        <v>16</v>
      </c>
      <c r="AD175" s="90">
        <v>0.39</v>
      </c>
      <c r="AE175" s="14">
        <v>8</v>
      </c>
      <c r="AF175" s="90">
        <v>0.151</v>
      </c>
      <c r="AG175" s="14">
        <v>26</v>
      </c>
      <c r="AH175" s="90">
        <v>0.49099999999999999</v>
      </c>
      <c r="AI175" s="14">
        <v>19</v>
      </c>
      <c r="AJ175" s="90">
        <v>0.35799999999999998</v>
      </c>
      <c r="AK175" s="14">
        <v>0</v>
      </c>
      <c r="AL175" s="90">
        <v>0</v>
      </c>
      <c r="AM175" s="14">
        <v>10</v>
      </c>
      <c r="AN175" s="90">
        <v>0.38500000000000001</v>
      </c>
      <c r="AO175" s="14">
        <v>16</v>
      </c>
      <c r="AP175" s="90">
        <v>0.61499999999999999</v>
      </c>
      <c r="AQ175" s="14">
        <v>5</v>
      </c>
      <c r="AR175" s="90">
        <v>0.14699999999999999</v>
      </c>
      <c r="AS175" s="14">
        <v>13</v>
      </c>
      <c r="AT175" s="90">
        <v>0.38200000000000001</v>
      </c>
      <c r="AU175" s="14">
        <v>16</v>
      </c>
      <c r="AV175" s="90">
        <v>0.47099999999999997</v>
      </c>
      <c r="AW175" s="14">
        <v>228</v>
      </c>
      <c r="AX175" s="14">
        <v>60</v>
      </c>
      <c r="AY175" s="14">
        <v>260</v>
      </c>
      <c r="AZ175" s="14">
        <v>5</v>
      </c>
      <c r="BA175" s="14">
        <v>2</v>
      </c>
      <c r="BB175" s="14">
        <v>9</v>
      </c>
    </row>
    <row r="176" spans="1:54" x14ac:dyDescent="0.25">
      <c r="A176" s="220"/>
      <c r="B176" s="221"/>
      <c r="C176" s="22" t="s">
        <v>339</v>
      </c>
      <c r="D176" s="22" t="s">
        <v>341</v>
      </c>
      <c r="E176" s="24" t="s">
        <v>2</v>
      </c>
      <c r="F176" s="14">
        <v>228</v>
      </c>
      <c r="G176" s="14">
        <v>5</v>
      </c>
      <c r="H176" s="90">
        <v>0.185</v>
      </c>
      <c r="I176" s="14">
        <v>8</v>
      </c>
      <c r="J176" s="90">
        <v>0.29599999999999999</v>
      </c>
      <c r="K176" s="14">
        <v>14</v>
      </c>
      <c r="L176" s="90">
        <v>0.51900000000000002</v>
      </c>
      <c r="M176" s="14">
        <v>5</v>
      </c>
      <c r="N176" s="90">
        <v>0.14699999999999999</v>
      </c>
      <c r="O176" s="14">
        <v>15</v>
      </c>
      <c r="P176" s="90">
        <v>0.441</v>
      </c>
      <c r="Q176" s="14">
        <v>14</v>
      </c>
      <c r="R176" s="90">
        <v>0.41199999999999998</v>
      </c>
      <c r="S176" s="14">
        <v>8</v>
      </c>
      <c r="T176" s="90">
        <v>0.186</v>
      </c>
      <c r="U176" s="14">
        <v>21</v>
      </c>
      <c r="V176" s="90">
        <v>0.48799999999999999</v>
      </c>
      <c r="W176" s="14">
        <v>14</v>
      </c>
      <c r="X176" s="90">
        <v>0.32600000000000001</v>
      </c>
      <c r="Y176" s="14">
        <v>10</v>
      </c>
      <c r="Z176" s="90">
        <v>0.28599999999999998</v>
      </c>
      <c r="AA176" s="14">
        <v>12</v>
      </c>
      <c r="AB176" s="90">
        <v>0.34300000000000003</v>
      </c>
      <c r="AC176" s="14">
        <v>13</v>
      </c>
      <c r="AD176" s="90">
        <v>0.371</v>
      </c>
      <c r="AE176" s="14">
        <v>6</v>
      </c>
      <c r="AF176" s="90">
        <v>0.17100000000000001</v>
      </c>
      <c r="AG176" s="14">
        <v>11</v>
      </c>
      <c r="AH176" s="90">
        <v>0.314</v>
      </c>
      <c r="AI176" s="14">
        <v>18</v>
      </c>
      <c r="AJ176" s="90">
        <v>0.51400000000000001</v>
      </c>
      <c r="AK176" s="14">
        <v>9</v>
      </c>
      <c r="AL176" s="90">
        <v>0.24299999999999999</v>
      </c>
      <c r="AM176" s="14">
        <v>12</v>
      </c>
      <c r="AN176" s="90">
        <v>0.32400000000000001</v>
      </c>
      <c r="AO176" s="14">
        <v>16</v>
      </c>
      <c r="AP176" s="90">
        <v>0.432</v>
      </c>
      <c r="AQ176" s="14" t="s">
        <v>357</v>
      </c>
      <c r="AR176" s="90" t="s">
        <v>814</v>
      </c>
      <c r="AS176" s="14">
        <v>7</v>
      </c>
      <c r="AT176" s="90">
        <v>0.41199999999999998</v>
      </c>
      <c r="AU176" s="14">
        <v>6</v>
      </c>
      <c r="AV176" s="90">
        <v>0.35299999999999998</v>
      </c>
      <c r="AW176" s="14">
        <v>174</v>
      </c>
      <c r="AX176" s="14">
        <v>54</v>
      </c>
      <c r="AY176" s="14">
        <v>211</v>
      </c>
      <c r="AZ176" s="14">
        <v>5</v>
      </c>
      <c r="BA176" s="14">
        <v>2</v>
      </c>
      <c r="BB176" s="14">
        <v>9</v>
      </c>
    </row>
    <row r="177" spans="1:54" x14ac:dyDescent="0.25">
      <c r="A177" s="220"/>
      <c r="B177" s="221"/>
      <c r="C177" s="22" t="s">
        <v>339</v>
      </c>
      <c r="D177" s="22" t="s">
        <v>342</v>
      </c>
      <c r="E177" s="24" t="s">
        <v>2</v>
      </c>
      <c r="F177" s="14">
        <v>307</v>
      </c>
      <c r="G177" s="14" t="s">
        <v>357</v>
      </c>
      <c r="H177" s="90" t="s">
        <v>814</v>
      </c>
      <c r="I177" s="14">
        <v>27</v>
      </c>
      <c r="J177" s="90">
        <v>0.48199999999999998</v>
      </c>
      <c r="K177" s="14">
        <v>26</v>
      </c>
      <c r="L177" s="90">
        <v>0.46400000000000002</v>
      </c>
      <c r="M177" s="14">
        <v>7</v>
      </c>
      <c r="N177" s="90">
        <v>0.156</v>
      </c>
      <c r="O177" s="14">
        <v>20</v>
      </c>
      <c r="P177" s="90">
        <v>0.44400000000000001</v>
      </c>
      <c r="Q177" s="14">
        <v>18</v>
      </c>
      <c r="R177" s="90">
        <v>0.4</v>
      </c>
      <c r="S177" s="14">
        <v>6</v>
      </c>
      <c r="T177" s="90">
        <v>0.13600000000000001</v>
      </c>
      <c r="U177" s="14">
        <v>21</v>
      </c>
      <c r="V177" s="90">
        <v>0.47699999999999998</v>
      </c>
      <c r="W177" s="14">
        <v>17</v>
      </c>
      <c r="X177" s="90">
        <v>0.38600000000000001</v>
      </c>
      <c r="Y177" s="14">
        <v>8</v>
      </c>
      <c r="Z177" s="90">
        <v>0.17</v>
      </c>
      <c r="AA177" s="14">
        <v>25</v>
      </c>
      <c r="AB177" s="90">
        <v>0.53200000000000003</v>
      </c>
      <c r="AC177" s="14">
        <v>14</v>
      </c>
      <c r="AD177" s="90">
        <v>0.29799999999999999</v>
      </c>
      <c r="AE177" s="14" t="s">
        <v>357</v>
      </c>
      <c r="AF177" s="90" t="s">
        <v>814</v>
      </c>
      <c r="AG177" s="14">
        <v>22</v>
      </c>
      <c r="AH177" s="90">
        <v>0.53700000000000003</v>
      </c>
      <c r="AI177" s="14">
        <v>17</v>
      </c>
      <c r="AJ177" s="90">
        <v>0.41499999999999998</v>
      </c>
      <c r="AK177" s="14">
        <v>8</v>
      </c>
      <c r="AL177" s="90">
        <v>0.19500000000000001</v>
      </c>
      <c r="AM177" s="14">
        <v>17</v>
      </c>
      <c r="AN177" s="90">
        <v>0.41499999999999998</v>
      </c>
      <c r="AO177" s="14">
        <v>16</v>
      </c>
      <c r="AP177" s="90">
        <v>0.39</v>
      </c>
      <c r="AQ177" s="14">
        <v>10</v>
      </c>
      <c r="AR177" s="90">
        <v>0.30299999999999999</v>
      </c>
      <c r="AS177" s="14">
        <v>12</v>
      </c>
      <c r="AT177" s="90">
        <v>0.36399999999999999</v>
      </c>
      <c r="AU177" s="14">
        <v>11</v>
      </c>
      <c r="AV177" s="90">
        <v>0.33300000000000002</v>
      </c>
      <c r="AW177" s="14">
        <v>233</v>
      </c>
      <c r="AX177" s="14">
        <v>74</v>
      </c>
      <c r="AY177" s="14">
        <v>291</v>
      </c>
      <c r="AZ177" s="14">
        <v>4</v>
      </c>
      <c r="BA177" s="14">
        <v>2</v>
      </c>
      <c r="BB177" s="14">
        <v>8</v>
      </c>
    </row>
    <row r="178" spans="1:54" x14ac:dyDescent="0.25">
      <c r="A178" s="220"/>
      <c r="B178" s="221"/>
      <c r="C178" s="22" t="s">
        <v>343</v>
      </c>
      <c r="D178" s="22" t="s">
        <v>344</v>
      </c>
      <c r="E178" s="24" t="s">
        <v>2</v>
      </c>
      <c r="F178" s="14">
        <v>28</v>
      </c>
      <c r="G178" s="14">
        <v>0</v>
      </c>
      <c r="H178" s="90">
        <v>0</v>
      </c>
      <c r="I178" s="14" t="s">
        <v>357</v>
      </c>
      <c r="J178" s="90" t="s">
        <v>814</v>
      </c>
      <c r="K178" s="14" t="s">
        <v>357</v>
      </c>
      <c r="L178" s="90" t="s">
        <v>814</v>
      </c>
      <c r="M178" s="14" t="s">
        <v>357</v>
      </c>
      <c r="N178" s="90" t="s">
        <v>814</v>
      </c>
      <c r="O178" s="14" t="s">
        <v>357</v>
      </c>
      <c r="P178" s="90" t="s">
        <v>814</v>
      </c>
      <c r="Q178" s="14">
        <v>0</v>
      </c>
      <c r="R178" s="90">
        <v>0</v>
      </c>
      <c r="S178" s="14">
        <v>0</v>
      </c>
      <c r="T178" s="90">
        <v>0</v>
      </c>
      <c r="U178" s="14" t="s">
        <v>357</v>
      </c>
      <c r="V178" s="90" t="s">
        <v>814</v>
      </c>
      <c r="W178" s="14" t="s">
        <v>357</v>
      </c>
      <c r="X178" s="90" t="s">
        <v>814</v>
      </c>
      <c r="Y178" s="14">
        <v>0</v>
      </c>
      <c r="Z178" s="90">
        <v>0</v>
      </c>
      <c r="AA178" s="14">
        <v>0</v>
      </c>
      <c r="AB178" s="90">
        <v>0</v>
      </c>
      <c r="AC178" s="14" t="s">
        <v>357</v>
      </c>
      <c r="AD178" s="90">
        <v>1</v>
      </c>
      <c r="AE178" s="14">
        <v>0</v>
      </c>
      <c r="AF178" s="90">
        <v>0</v>
      </c>
      <c r="AG178" s="14" t="s">
        <v>357</v>
      </c>
      <c r="AH178" s="90" t="s">
        <v>814</v>
      </c>
      <c r="AI178" s="14" t="s">
        <v>357</v>
      </c>
      <c r="AJ178" s="90" t="s">
        <v>814</v>
      </c>
      <c r="AK178" s="14" t="s">
        <v>357</v>
      </c>
      <c r="AL178" s="90" t="s">
        <v>814</v>
      </c>
      <c r="AM178" s="14" t="s">
        <v>357</v>
      </c>
      <c r="AN178" s="90" t="s">
        <v>814</v>
      </c>
      <c r="AO178" s="14" t="s">
        <v>357</v>
      </c>
      <c r="AP178" s="90" t="s">
        <v>814</v>
      </c>
      <c r="AQ178" s="14" t="s">
        <v>357</v>
      </c>
      <c r="AR178" s="90" t="s">
        <v>814</v>
      </c>
      <c r="AS178" s="14" t="s">
        <v>357</v>
      </c>
      <c r="AT178" s="90" t="s">
        <v>814</v>
      </c>
      <c r="AU178" s="14" t="s">
        <v>357</v>
      </c>
      <c r="AV178" s="90" t="s">
        <v>814</v>
      </c>
      <c r="AW178" s="14">
        <v>17</v>
      </c>
      <c r="AX178" s="14">
        <v>11</v>
      </c>
      <c r="AY178" s="14">
        <v>28</v>
      </c>
      <c r="AZ178" s="14">
        <v>5</v>
      </c>
      <c r="BA178" s="14">
        <v>3</v>
      </c>
      <c r="BB178" s="14">
        <v>7</v>
      </c>
    </row>
    <row r="179" spans="1:54" x14ac:dyDescent="0.25">
      <c r="A179" s="220"/>
      <c r="B179" s="221"/>
      <c r="C179" s="22" t="s">
        <v>343</v>
      </c>
      <c r="D179" s="22" t="s">
        <v>345</v>
      </c>
      <c r="E179" s="24" t="s">
        <v>2</v>
      </c>
      <c r="F179" s="14">
        <v>63</v>
      </c>
      <c r="G179" s="14" t="s">
        <v>357</v>
      </c>
      <c r="H179" s="90" t="s">
        <v>814</v>
      </c>
      <c r="I179" s="14">
        <v>7</v>
      </c>
      <c r="J179" s="90">
        <v>0.875</v>
      </c>
      <c r="K179" s="14">
        <v>0</v>
      </c>
      <c r="L179" s="90">
        <v>0</v>
      </c>
      <c r="M179" s="14" t="s">
        <v>357</v>
      </c>
      <c r="N179" s="90" t="s">
        <v>814</v>
      </c>
      <c r="O179" s="14" t="s">
        <v>357</v>
      </c>
      <c r="P179" s="90" t="s">
        <v>814</v>
      </c>
      <c r="Q179" s="14" t="s">
        <v>357</v>
      </c>
      <c r="R179" s="90" t="s">
        <v>814</v>
      </c>
      <c r="S179" s="14" t="s">
        <v>357</v>
      </c>
      <c r="T179" s="90" t="s">
        <v>814</v>
      </c>
      <c r="U179" s="14" t="s">
        <v>357</v>
      </c>
      <c r="V179" s="90" t="s">
        <v>814</v>
      </c>
      <c r="W179" s="14" t="s">
        <v>357</v>
      </c>
      <c r="X179" s="90" t="s">
        <v>814</v>
      </c>
      <c r="Y179" s="14" t="s">
        <v>357</v>
      </c>
      <c r="Z179" s="90" t="s">
        <v>814</v>
      </c>
      <c r="AA179" s="14">
        <v>7</v>
      </c>
      <c r="AB179" s="90">
        <v>0.7</v>
      </c>
      <c r="AC179" s="14" t="s">
        <v>357</v>
      </c>
      <c r="AD179" s="90" t="s">
        <v>814</v>
      </c>
      <c r="AE179" s="14" t="s">
        <v>357</v>
      </c>
      <c r="AF179" s="90" t="s">
        <v>814</v>
      </c>
      <c r="AG179" s="14">
        <v>8</v>
      </c>
      <c r="AH179" s="90">
        <v>0.5</v>
      </c>
      <c r="AI179" s="14">
        <v>7</v>
      </c>
      <c r="AJ179" s="90">
        <v>0.438</v>
      </c>
      <c r="AK179" s="14">
        <v>0</v>
      </c>
      <c r="AL179" s="90">
        <v>0</v>
      </c>
      <c r="AM179" s="14" t="s">
        <v>357</v>
      </c>
      <c r="AN179" s="90" t="s">
        <v>814</v>
      </c>
      <c r="AO179" s="14">
        <v>6</v>
      </c>
      <c r="AP179" s="90">
        <v>0.66700000000000004</v>
      </c>
      <c r="AQ179" s="14" t="s">
        <v>357</v>
      </c>
      <c r="AR179" s="90" t="s">
        <v>814</v>
      </c>
      <c r="AS179" s="14" t="s">
        <v>357</v>
      </c>
      <c r="AT179" s="90" t="s">
        <v>814</v>
      </c>
      <c r="AU179" s="14" t="s">
        <v>357</v>
      </c>
      <c r="AV179" s="90" t="s">
        <v>814</v>
      </c>
      <c r="AW179" s="14">
        <v>47</v>
      </c>
      <c r="AX179" s="14">
        <v>16</v>
      </c>
      <c r="AY179" s="14">
        <v>54</v>
      </c>
      <c r="AZ179" s="14">
        <v>6</v>
      </c>
      <c r="BA179" s="14">
        <v>3</v>
      </c>
      <c r="BB179" s="14">
        <v>7</v>
      </c>
    </row>
    <row r="180" spans="1:54" x14ac:dyDescent="0.25">
      <c r="A180" s="220"/>
      <c r="B180" s="221"/>
      <c r="C180" s="22" t="s">
        <v>343</v>
      </c>
      <c r="D180" s="22" t="s">
        <v>346</v>
      </c>
      <c r="E180" s="24" t="s">
        <v>2</v>
      </c>
      <c r="F180" s="14">
        <v>131</v>
      </c>
      <c r="G180" s="14" t="s">
        <v>357</v>
      </c>
      <c r="H180" s="90" t="s">
        <v>814</v>
      </c>
      <c r="I180" s="14">
        <v>11</v>
      </c>
      <c r="J180" s="90">
        <v>0.40699999999999997</v>
      </c>
      <c r="K180" s="14">
        <v>13</v>
      </c>
      <c r="L180" s="90">
        <v>0.48099999999999998</v>
      </c>
      <c r="M180" s="14" t="s">
        <v>357</v>
      </c>
      <c r="N180" s="90" t="s">
        <v>814</v>
      </c>
      <c r="O180" s="14">
        <v>6</v>
      </c>
      <c r="P180" s="90">
        <v>0.35299999999999998</v>
      </c>
      <c r="Q180" s="14">
        <v>9</v>
      </c>
      <c r="R180" s="90">
        <v>0.52900000000000003</v>
      </c>
      <c r="S180" s="14" t="s">
        <v>357</v>
      </c>
      <c r="T180" s="90" t="s">
        <v>814</v>
      </c>
      <c r="U180" s="14">
        <v>10</v>
      </c>
      <c r="V180" s="90">
        <v>0.4</v>
      </c>
      <c r="W180" s="14">
        <v>13</v>
      </c>
      <c r="X180" s="90">
        <v>0.52</v>
      </c>
      <c r="Y180" s="14" t="s">
        <v>357</v>
      </c>
      <c r="Z180" s="90" t="s">
        <v>814</v>
      </c>
      <c r="AA180" s="14">
        <v>9</v>
      </c>
      <c r="AB180" s="90">
        <v>0.56200000000000006</v>
      </c>
      <c r="AC180" s="14">
        <v>6</v>
      </c>
      <c r="AD180" s="90">
        <v>0.375</v>
      </c>
      <c r="AE180" s="14">
        <v>7</v>
      </c>
      <c r="AF180" s="90">
        <v>0.46700000000000003</v>
      </c>
      <c r="AG180" s="14" t="s">
        <v>357</v>
      </c>
      <c r="AH180" s="90" t="s">
        <v>814</v>
      </c>
      <c r="AI180" s="14">
        <v>5</v>
      </c>
      <c r="AJ180" s="90">
        <v>0.33300000000000002</v>
      </c>
      <c r="AK180" s="14" t="s">
        <v>357</v>
      </c>
      <c r="AL180" s="90" t="s">
        <v>814</v>
      </c>
      <c r="AM180" s="14" t="s">
        <v>357</v>
      </c>
      <c r="AN180" s="90" t="s">
        <v>814</v>
      </c>
      <c r="AO180" s="14">
        <v>10</v>
      </c>
      <c r="AP180" s="90">
        <v>0.625</v>
      </c>
      <c r="AQ180" s="14" t="s">
        <v>357</v>
      </c>
      <c r="AR180" s="90" t="s">
        <v>814</v>
      </c>
      <c r="AS180" s="14">
        <v>6</v>
      </c>
      <c r="AT180" s="90">
        <v>0.4</v>
      </c>
      <c r="AU180" s="14">
        <v>5</v>
      </c>
      <c r="AV180" s="90">
        <v>0.33300000000000002</v>
      </c>
      <c r="AW180" s="14">
        <v>100</v>
      </c>
      <c r="AX180" s="14">
        <v>31</v>
      </c>
      <c r="AY180" s="14">
        <v>115</v>
      </c>
      <c r="AZ180" s="14">
        <v>2</v>
      </c>
      <c r="BA180" s="14">
        <v>1</v>
      </c>
      <c r="BB180" s="14">
        <v>6</v>
      </c>
    </row>
    <row r="181" spans="1:54" x14ac:dyDescent="0.25">
      <c r="A181" s="220"/>
      <c r="B181" s="221"/>
      <c r="C181" s="22" t="s">
        <v>343</v>
      </c>
      <c r="D181" s="22" t="s">
        <v>347</v>
      </c>
      <c r="E181" s="24" t="s">
        <v>2</v>
      </c>
      <c r="F181" s="14">
        <v>6</v>
      </c>
      <c r="G181" s="14">
        <v>0</v>
      </c>
      <c r="H181" s="90">
        <v>0</v>
      </c>
      <c r="I181" s="14">
        <v>0</v>
      </c>
      <c r="J181" s="90">
        <v>0</v>
      </c>
      <c r="K181" s="14" t="s">
        <v>357</v>
      </c>
      <c r="L181" s="90">
        <v>1</v>
      </c>
      <c r="M181" s="14">
        <v>0</v>
      </c>
      <c r="N181" s="90">
        <v>0</v>
      </c>
      <c r="O181" s="14" t="s">
        <v>357</v>
      </c>
      <c r="P181" s="90">
        <v>1</v>
      </c>
      <c r="Q181" s="14">
        <v>0</v>
      </c>
      <c r="R181" s="90">
        <v>0</v>
      </c>
      <c r="S181" s="14">
        <v>0</v>
      </c>
      <c r="T181" s="90">
        <v>0</v>
      </c>
      <c r="U181" s="14">
        <v>0</v>
      </c>
      <c r="V181" s="90">
        <v>0</v>
      </c>
      <c r="W181" s="14" t="s">
        <v>357</v>
      </c>
      <c r="X181" s="90">
        <v>1</v>
      </c>
      <c r="Y181" s="14">
        <v>0</v>
      </c>
      <c r="Z181" s="90">
        <v>0</v>
      </c>
      <c r="AA181" s="14">
        <v>0</v>
      </c>
      <c r="AB181" s="90">
        <v>0</v>
      </c>
      <c r="AC181" s="14" t="s">
        <v>357</v>
      </c>
      <c r="AD181" s="90">
        <v>1</v>
      </c>
      <c r="AE181" s="14" t="s">
        <v>357</v>
      </c>
      <c r="AF181" s="90">
        <v>1</v>
      </c>
      <c r="AG181" s="14">
        <v>0</v>
      </c>
      <c r="AH181" s="90">
        <v>0</v>
      </c>
      <c r="AI181" s="14">
        <v>0</v>
      </c>
      <c r="AJ181" s="90">
        <v>0</v>
      </c>
      <c r="AK181" s="14">
        <v>0</v>
      </c>
      <c r="AL181" s="90" t="s">
        <v>364</v>
      </c>
      <c r="AM181" s="14">
        <v>0</v>
      </c>
      <c r="AN181" s="90" t="s">
        <v>364</v>
      </c>
      <c r="AO181" s="14">
        <v>0</v>
      </c>
      <c r="AP181" s="90" t="s">
        <v>364</v>
      </c>
      <c r="AQ181" s="14">
        <v>0</v>
      </c>
      <c r="AR181" s="90">
        <v>0</v>
      </c>
      <c r="AS181" s="14" t="s">
        <v>357</v>
      </c>
      <c r="AT181" s="90">
        <v>1</v>
      </c>
      <c r="AU181" s="14">
        <v>0</v>
      </c>
      <c r="AV181" s="90">
        <v>0</v>
      </c>
      <c r="AW181" s="14">
        <v>5</v>
      </c>
      <c r="AX181" s="14" t="s">
        <v>357</v>
      </c>
      <c r="AY181" s="14">
        <v>6</v>
      </c>
      <c r="AZ181" s="14">
        <v>4</v>
      </c>
      <c r="BA181" s="14">
        <v>2</v>
      </c>
      <c r="BB181" s="14">
        <v>6</v>
      </c>
    </row>
    <row r="182" spans="1:54" x14ac:dyDescent="0.25">
      <c r="A182" s="220"/>
      <c r="B182" s="221"/>
      <c r="C182" s="22" t="s">
        <v>348</v>
      </c>
      <c r="D182" s="22" t="s">
        <v>349</v>
      </c>
      <c r="E182" s="24" t="s">
        <v>2</v>
      </c>
      <c r="F182" s="14">
        <v>399</v>
      </c>
      <c r="G182" s="14">
        <v>11</v>
      </c>
      <c r="H182" s="90">
        <v>0.16900000000000001</v>
      </c>
      <c r="I182" s="14">
        <v>20</v>
      </c>
      <c r="J182" s="90">
        <v>0.308</v>
      </c>
      <c r="K182" s="14">
        <v>34</v>
      </c>
      <c r="L182" s="90">
        <v>0.52300000000000002</v>
      </c>
      <c r="M182" s="14">
        <v>13</v>
      </c>
      <c r="N182" s="90">
        <v>0.191</v>
      </c>
      <c r="O182" s="14">
        <v>24</v>
      </c>
      <c r="P182" s="90">
        <v>0.35299999999999998</v>
      </c>
      <c r="Q182" s="14">
        <v>31</v>
      </c>
      <c r="R182" s="90">
        <v>0.45600000000000002</v>
      </c>
      <c r="S182" s="14">
        <v>11</v>
      </c>
      <c r="T182" s="90">
        <v>0.20399999999999999</v>
      </c>
      <c r="U182" s="14">
        <v>18</v>
      </c>
      <c r="V182" s="90">
        <v>0.33300000000000002</v>
      </c>
      <c r="W182" s="14">
        <v>25</v>
      </c>
      <c r="X182" s="90">
        <v>0.46300000000000002</v>
      </c>
      <c r="Y182" s="14">
        <v>13</v>
      </c>
      <c r="Z182" s="90">
        <v>0.224</v>
      </c>
      <c r="AA182" s="14">
        <v>26</v>
      </c>
      <c r="AB182" s="90">
        <v>0.44800000000000001</v>
      </c>
      <c r="AC182" s="14">
        <v>19</v>
      </c>
      <c r="AD182" s="90">
        <v>0.32800000000000001</v>
      </c>
      <c r="AE182" s="14">
        <v>16</v>
      </c>
      <c r="AF182" s="90">
        <v>0.23200000000000001</v>
      </c>
      <c r="AG182" s="14">
        <v>30</v>
      </c>
      <c r="AH182" s="90">
        <v>0.435</v>
      </c>
      <c r="AI182" s="14">
        <v>23</v>
      </c>
      <c r="AJ182" s="90">
        <v>0.33300000000000002</v>
      </c>
      <c r="AK182" s="14">
        <v>9</v>
      </c>
      <c r="AL182" s="90">
        <v>0.23699999999999999</v>
      </c>
      <c r="AM182" s="14">
        <v>10</v>
      </c>
      <c r="AN182" s="90">
        <v>0.26300000000000001</v>
      </c>
      <c r="AO182" s="14">
        <v>19</v>
      </c>
      <c r="AP182" s="90">
        <v>0.5</v>
      </c>
      <c r="AQ182" s="14">
        <v>13</v>
      </c>
      <c r="AR182" s="90">
        <v>0.27700000000000002</v>
      </c>
      <c r="AS182" s="14">
        <v>21</v>
      </c>
      <c r="AT182" s="90">
        <v>0.44700000000000001</v>
      </c>
      <c r="AU182" s="14">
        <v>13</v>
      </c>
      <c r="AV182" s="90">
        <v>0.27700000000000002</v>
      </c>
      <c r="AW182" s="14">
        <v>314</v>
      </c>
      <c r="AX182" s="14">
        <v>85</v>
      </c>
      <c r="AY182" s="14">
        <v>364</v>
      </c>
      <c r="AZ182" s="14">
        <v>6</v>
      </c>
      <c r="BA182" s="14">
        <v>3</v>
      </c>
      <c r="BB182" s="14">
        <v>10</v>
      </c>
    </row>
    <row r="183" spans="1:54" x14ac:dyDescent="0.25">
      <c r="A183" s="222"/>
      <c r="B183" s="223"/>
      <c r="C183" s="22" t="s">
        <v>348</v>
      </c>
      <c r="D183" s="22" t="s">
        <v>350</v>
      </c>
      <c r="E183" s="24" t="s">
        <v>2</v>
      </c>
      <c r="F183" s="14">
        <v>223</v>
      </c>
      <c r="G183" s="14">
        <v>8</v>
      </c>
      <c r="H183" s="90">
        <v>0.19</v>
      </c>
      <c r="I183" s="14">
        <v>13</v>
      </c>
      <c r="J183" s="90">
        <v>0.31</v>
      </c>
      <c r="K183" s="14">
        <v>21</v>
      </c>
      <c r="L183" s="90">
        <v>0.5</v>
      </c>
      <c r="M183" s="14">
        <v>5</v>
      </c>
      <c r="N183" s="90">
        <v>0.156</v>
      </c>
      <c r="O183" s="14">
        <v>9</v>
      </c>
      <c r="P183" s="90">
        <v>0.28100000000000003</v>
      </c>
      <c r="Q183" s="14">
        <v>18</v>
      </c>
      <c r="R183" s="90">
        <v>0.56200000000000006</v>
      </c>
      <c r="S183" s="14">
        <v>5</v>
      </c>
      <c r="T183" s="90">
        <v>0.109</v>
      </c>
      <c r="U183" s="14">
        <v>15</v>
      </c>
      <c r="V183" s="90">
        <v>0.32600000000000001</v>
      </c>
      <c r="W183" s="14">
        <v>26</v>
      </c>
      <c r="X183" s="90">
        <v>0.56499999999999995</v>
      </c>
      <c r="Y183" s="14" t="s">
        <v>357</v>
      </c>
      <c r="Z183" s="90" t="s">
        <v>814</v>
      </c>
      <c r="AA183" s="14">
        <v>8</v>
      </c>
      <c r="AB183" s="90">
        <v>0.308</v>
      </c>
      <c r="AC183" s="14">
        <v>17</v>
      </c>
      <c r="AD183" s="90">
        <v>0.65400000000000003</v>
      </c>
      <c r="AE183" s="14" t="s">
        <v>357</v>
      </c>
      <c r="AF183" s="90" t="s">
        <v>814</v>
      </c>
      <c r="AG183" s="14">
        <v>20</v>
      </c>
      <c r="AH183" s="90">
        <v>0.60599999999999998</v>
      </c>
      <c r="AI183" s="14">
        <v>10</v>
      </c>
      <c r="AJ183" s="90">
        <v>0.30299999999999999</v>
      </c>
      <c r="AK183" s="14" t="s">
        <v>357</v>
      </c>
      <c r="AL183" s="90" t="s">
        <v>814</v>
      </c>
      <c r="AM183" s="14">
        <v>5</v>
      </c>
      <c r="AN183" s="90">
        <v>0.312</v>
      </c>
      <c r="AO183" s="14">
        <v>8</v>
      </c>
      <c r="AP183" s="90">
        <v>0.5</v>
      </c>
      <c r="AQ183" s="14">
        <v>7</v>
      </c>
      <c r="AR183" s="90">
        <v>0.25</v>
      </c>
      <c r="AS183" s="14">
        <v>9</v>
      </c>
      <c r="AT183" s="90">
        <v>0.32100000000000001</v>
      </c>
      <c r="AU183" s="14">
        <v>12</v>
      </c>
      <c r="AV183" s="90">
        <v>0.42899999999999999</v>
      </c>
      <c r="AW183" s="14">
        <v>179</v>
      </c>
      <c r="AX183" s="14">
        <v>44</v>
      </c>
      <c r="AY183" s="14">
        <v>217</v>
      </c>
      <c r="AZ183" s="14">
        <v>4</v>
      </c>
      <c r="BA183" s="14">
        <v>1</v>
      </c>
      <c r="BB183" s="14">
        <v>8</v>
      </c>
    </row>
    <row r="184" spans="1:54" ht="15" hidden="1" customHeight="1" x14ac:dyDescent="0.25"/>
  </sheetData>
  <sheetProtection algorithmName="SHA-512" hashValue="DsvRESB+R0urLunjyliDU7Tg1T6XweLCgQevrfXyubkqUUNZykDIeDkNB3TUDkRtCOHyHPS8CrN2gj0Za5hEkg==" saltValue="kNNHf67k/WTFlOLup63aVw==" spinCount="100000" sheet="1" objects="1" scenarios="1" sort="0" autoFilter="0"/>
  <autoFilter ref="A9:XER183" xr:uid="{B557D904-4649-405B-8562-FD7199F15D00}"/>
  <sortState xmlns:xlrd2="http://schemas.microsoft.com/office/spreadsheetml/2017/richdata2" ref="A10:XER168">
    <sortCondition ref="A10:A168"/>
    <sortCondition ref="B10:B168"/>
    <sortCondition ref="C10:C168"/>
    <sortCondition ref="D10:D168"/>
  </sortState>
  <mergeCells count="44">
    <mergeCell ref="A7:E7"/>
    <mergeCell ref="A6:E6"/>
    <mergeCell ref="AY1:AY3"/>
    <mergeCell ref="AZ1:AZ3"/>
    <mergeCell ref="BA1:BA3"/>
    <mergeCell ref="AM2:AN2"/>
    <mergeCell ref="AO2:AP2"/>
    <mergeCell ref="AQ2:AR2"/>
    <mergeCell ref="AS2:AT2"/>
    <mergeCell ref="AU2:AV2"/>
    <mergeCell ref="AQ1:AV1"/>
    <mergeCell ref="AK1:AP1"/>
    <mergeCell ref="A170:B183"/>
    <mergeCell ref="AK2:AL2"/>
    <mergeCell ref="Y2:Z2"/>
    <mergeCell ref="AA2:AB2"/>
    <mergeCell ref="AC2:AD2"/>
    <mergeCell ref="AE2:AF2"/>
    <mergeCell ref="AG2:AH2"/>
    <mergeCell ref="AI2:AJ2"/>
    <mergeCell ref="S2:T2"/>
    <mergeCell ref="U2:V2"/>
    <mergeCell ref="W2:X2"/>
    <mergeCell ref="G2:H2"/>
    <mergeCell ref="A1:E2"/>
    <mergeCell ref="F1:F3"/>
    <mergeCell ref="F7:AX7"/>
    <mergeCell ref="AW1:AW3"/>
    <mergeCell ref="A8:XFD8"/>
    <mergeCell ref="G1:L1"/>
    <mergeCell ref="M1:R1"/>
    <mergeCell ref="S1:X1"/>
    <mergeCell ref="Y1:AD1"/>
    <mergeCell ref="AE1:AJ1"/>
    <mergeCell ref="BB1:BB3"/>
    <mergeCell ref="I2:J2"/>
    <mergeCell ref="K2:L2"/>
    <mergeCell ref="M2:N2"/>
    <mergeCell ref="O2:P2"/>
    <mergeCell ref="Q2:R2"/>
    <mergeCell ref="AX1:AX3"/>
    <mergeCell ref="AY7:BB7"/>
    <mergeCell ref="A4:E4"/>
    <mergeCell ref="A5:E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406E9-E808-4310-AF32-4C6F11F20A1E}">
  <sheetPr>
    <tabColor rgb="FFD9EFEC"/>
  </sheetPr>
  <dimension ref="A1:XFB183"/>
  <sheetViews>
    <sheetView zoomScaleNormal="100" workbookViewId="0">
      <pane ySplit="8" topLeftCell="A9" activePane="bottomLeft" state="frozen"/>
      <selection pane="bottomLeft"/>
    </sheetView>
  </sheetViews>
  <sheetFormatPr defaultColWidth="0" defaultRowHeight="15" zeroHeight="1" x14ac:dyDescent="0.25"/>
  <cols>
    <col min="1" max="1" width="24.7109375" bestFit="1" customWidth="1"/>
    <col min="2" max="2" width="64.42578125" customWidth="1"/>
    <col min="3" max="3" width="61" customWidth="1"/>
    <col min="4" max="4" width="44.7109375" bestFit="1" customWidth="1"/>
    <col min="5" max="5" width="8" bestFit="1" customWidth="1"/>
    <col min="6" max="6" width="17.28515625" customWidth="1"/>
    <col min="7" max="18" width="9.140625" customWidth="1"/>
    <col min="19" max="95" width="9.140625" hidden="1"/>
    <col min="16383" max="16384" width="9.140625" hidden="1"/>
  </cols>
  <sheetData>
    <row r="1" spans="1:16382" s="1" customFormat="1" ht="57" customHeight="1" x14ac:dyDescent="0.25">
      <c r="A1" s="57" t="s">
        <v>365</v>
      </c>
      <c r="B1" s="57"/>
      <c r="C1" s="57"/>
      <c r="D1" s="57"/>
      <c r="E1" s="57"/>
      <c r="F1" s="192" t="s">
        <v>470</v>
      </c>
      <c r="G1" s="192" t="s">
        <v>441</v>
      </c>
      <c r="H1" s="192"/>
      <c r="I1" s="192" t="s">
        <v>442</v>
      </c>
      <c r="J1" s="192"/>
      <c r="K1" s="192" t="s">
        <v>443</v>
      </c>
      <c r="L1" s="192"/>
      <c r="M1" s="192" t="s">
        <v>444</v>
      </c>
      <c r="N1" s="192"/>
      <c r="O1" s="192" t="s">
        <v>445</v>
      </c>
      <c r="P1" s="192"/>
      <c r="Q1" s="192" t="s">
        <v>355</v>
      </c>
      <c r="R1" s="192"/>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c r="RW1" s="18"/>
      <c r="RX1" s="18"/>
      <c r="RY1" s="18"/>
      <c r="RZ1" s="18"/>
      <c r="SA1" s="18"/>
      <c r="SB1" s="18"/>
      <c r="SC1" s="18"/>
      <c r="SD1" s="18"/>
      <c r="SE1" s="18"/>
      <c r="SF1" s="18"/>
      <c r="SG1" s="18"/>
      <c r="SH1" s="18"/>
      <c r="SI1" s="18"/>
      <c r="SJ1" s="18"/>
      <c r="SK1" s="18"/>
      <c r="SL1" s="18"/>
      <c r="SM1" s="18"/>
      <c r="SN1" s="18"/>
      <c r="SO1" s="18"/>
      <c r="SP1" s="18"/>
      <c r="SQ1" s="18"/>
      <c r="SR1" s="18"/>
      <c r="SS1" s="18"/>
      <c r="ST1" s="18"/>
      <c r="SU1" s="18"/>
      <c r="SV1" s="18"/>
      <c r="SW1" s="18"/>
      <c r="SX1" s="18"/>
      <c r="SY1" s="18"/>
      <c r="SZ1" s="18"/>
      <c r="TA1" s="18"/>
      <c r="TB1" s="18"/>
      <c r="TC1" s="18"/>
      <c r="TD1" s="18"/>
      <c r="TE1" s="18"/>
      <c r="TF1" s="18"/>
      <c r="TG1" s="18"/>
      <c r="TH1" s="18"/>
      <c r="TI1" s="18"/>
      <c r="TJ1" s="18"/>
      <c r="TK1" s="18"/>
      <c r="TL1" s="18"/>
      <c r="TM1" s="18"/>
      <c r="TN1" s="18"/>
      <c r="TO1" s="18"/>
      <c r="TP1" s="18"/>
      <c r="TQ1" s="18"/>
      <c r="TR1" s="18"/>
      <c r="TS1" s="18"/>
      <c r="TT1" s="18"/>
      <c r="TU1" s="18"/>
      <c r="TV1" s="18"/>
      <c r="TW1" s="18"/>
      <c r="TX1" s="18"/>
      <c r="TY1" s="18"/>
      <c r="TZ1" s="18"/>
      <c r="UA1" s="18"/>
      <c r="UB1" s="18"/>
      <c r="UC1" s="18"/>
      <c r="UD1" s="18"/>
      <c r="UE1" s="18"/>
      <c r="UF1" s="18"/>
      <c r="UG1" s="18"/>
      <c r="UH1" s="18"/>
      <c r="UI1" s="18"/>
      <c r="UJ1" s="18"/>
      <c r="UK1" s="18"/>
      <c r="UL1" s="18"/>
      <c r="UM1" s="18"/>
      <c r="UN1" s="18"/>
      <c r="UO1" s="18"/>
      <c r="UP1" s="18"/>
      <c r="UQ1" s="18"/>
      <c r="UR1" s="18"/>
      <c r="US1" s="18"/>
      <c r="UT1" s="18"/>
      <c r="UU1" s="18"/>
      <c r="UV1" s="18"/>
      <c r="UW1" s="18"/>
      <c r="UX1" s="18"/>
      <c r="UY1" s="18"/>
      <c r="UZ1" s="18"/>
      <c r="VA1" s="18"/>
      <c r="VB1" s="18"/>
      <c r="VC1" s="18"/>
      <c r="VD1" s="18"/>
      <c r="VE1" s="18"/>
      <c r="VF1" s="18"/>
      <c r="VG1" s="18"/>
      <c r="VH1" s="18"/>
      <c r="VI1" s="18"/>
      <c r="VJ1" s="18"/>
      <c r="VK1" s="18"/>
      <c r="VL1" s="18"/>
      <c r="VM1" s="18"/>
      <c r="VN1" s="18"/>
      <c r="VO1" s="18"/>
      <c r="VP1" s="18"/>
      <c r="VQ1" s="18"/>
      <c r="VR1" s="18"/>
      <c r="VS1" s="18"/>
      <c r="VT1" s="18"/>
      <c r="VU1" s="18"/>
      <c r="VV1" s="18"/>
      <c r="VW1" s="18"/>
      <c r="VX1" s="18"/>
      <c r="VY1" s="18"/>
      <c r="VZ1" s="18"/>
      <c r="WA1" s="18"/>
      <c r="WB1" s="18"/>
      <c r="WC1" s="18"/>
      <c r="WD1" s="18"/>
      <c r="WE1" s="18"/>
      <c r="WF1" s="18"/>
      <c r="WG1" s="18"/>
      <c r="WH1" s="18"/>
      <c r="WI1" s="18"/>
      <c r="WJ1" s="18"/>
      <c r="WK1" s="18"/>
      <c r="WL1" s="18"/>
      <c r="WM1" s="18"/>
      <c r="WN1" s="18"/>
      <c r="WO1" s="18"/>
      <c r="WP1" s="18"/>
      <c r="WQ1" s="18"/>
      <c r="WR1" s="18"/>
      <c r="WS1" s="18"/>
      <c r="WT1" s="18"/>
      <c r="WU1" s="18"/>
      <c r="WV1" s="18"/>
      <c r="WW1" s="18"/>
      <c r="WX1" s="18"/>
      <c r="WY1" s="18"/>
      <c r="WZ1" s="18"/>
      <c r="XA1" s="18"/>
      <c r="XB1" s="18"/>
      <c r="XC1" s="18"/>
      <c r="XD1" s="18"/>
      <c r="XE1" s="18"/>
      <c r="XF1" s="18"/>
      <c r="XG1" s="18"/>
      <c r="XH1" s="18"/>
      <c r="XI1" s="18"/>
      <c r="XJ1" s="18"/>
      <c r="XK1" s="18"/>
      <c r="XL1" s="18"/>
      <c r="XM1" s="18"/>
      <c r="XN1" s="18"/>
      <c r="XO1" s="18"/>
      <c r="XP1" s="18"/>
      <c r="XQ1" s="18"/>
      <c r="XR1" s="18"/>
      <c r="XS1" s="18"/>
      <c r="XT1" s="18"/>
      <c r="XU1" s="18"/>
      <c r="XV1" s="18"/>
      <c r="XW1" s="18"/>
      <c r="XX1" s="18"/>
      <c r="XY1" s="18"/>
      <c r="XZ1" s="18"/>
      <c r="YA1" s="18"/>
      <c r="YB1" s="18"/>
      <c r="YC1" s="18"/>
      <c r="YD1" s="18"/>
      <c r="YE1" s="18"/>
      <c r="YF1" s="18"/>
      <c r="YG1" s="18"/>
      <c r="YH1" s="18"/>
      <c r="YI1" s="18"/>
      <c r="YJ1" s="18"/>
      <c r="YK1" s="18"/>
      <c r="YL1" s="18"/>
      <c r="YM1" s="18"/>
      <c r="YN1" s="18"/>
      <c r="YO1" s="18"/>
      <c r="YP1" s="18"/>
      <c r="YQ1" s="18"/>
      <c r="YR1" s="18"/>
      <c r="YS1" s="18"/>
      <c r="YT1" s="18"/>
      <c r="YU1" s="18"/>
      <c r="YV1" s="18"/>
      <c r="YW1" s="18"/>
      <c r="YX1" s="18"/>
      <c r="YY1" s="18"/>
      <c r="YZ1" s="18"/>
      <c r="ZA1" s="18"/>
      <c r="ZB1" s="18"/>
      <c r="ZC1" s="18"/>
      <c r="ZD1" s="18"/>
      <c r="ZE1" s="18"/>
      <c r="ZF1" s="18"/>
      <c r="ZG1" s="18"/>
      <c r="ZH1" s="18"/>
      <c r="ZI1" s="18"/>
      <c r="ZJ1" s="18"/>
      <c r="ZK1" s="18"/>
      <c r="ZL1" s="18"/>
      <c r="ZM1" s="18"/>
      <c r="ZN1" s="18"/>
      <c r="ZO1" s="18"/>
      <c r="ZP1" s="18"/>
      <c r="ZQ1" s="18"/>
      <c r="ZR1" s="18"/>
      <c r="ZS1" s="18"/>
      <c r="ZT1" s="18"/>
      <c r="ZU1" s="18"/>
      <c r="ZV1" s="18"/>
      <c r="ZW1" s="18"/>
      <c r="ZX1" s="18"/>
      <c r="ZY1" s="18"/>
      <c r="ZZ1" s="18"/>
      <c r="AAA1" s="18"/>
      <c r="AAB1" s="18"/>
      <c r="AAC1" s="18"/>
      <c r="AAD1" s="18"/>
      <c r="AAE1" s="18"/>
      <c r="AAF1" s="18"/>
      <c r="AAG1" s="18"/>
      <c r="AAH1" s="18"/>
      <c r="AAI1" s="18"/>
      <c r="AAJ1" s="18"/>
      <c r="AAK1" s="18"/>
      <c r="AAL1" s="18"/>
      <c r="AAM1" s="18"/>
      <c r="AAN1" s="18"/>
      <c r="AAO1" s="18"/>
      <c r="AAP1" s="18"/>
      <c r="AAQ1" s="18"/>
      <c r="AAR1" s="18"/>
      <c r="AAS1" s="18"/>
      <c r="AAT1" s="18"/>
      <c r="AAU1" s="18"/>
      <c r="AAV1" s="18"/>
      <c r="AAW1" s="18"/>
      <c r="AAX1" s="18"/>
      <c r="AAY1" s="18"/>
      <c r="AAZ1" s="18"/>
      <c r="ABA1" s="18"/>
      <c r="ABB1" s="18"/>
      <c r="ABC1" s="18"/>
      <c r="ABD1" s="18"/>
      <c r="ABE1" s="18"/>
      <c r="ABF1" s="18"/>
      <c r="ABG1" s="18"/>
      <c r="ABH1" s="18"/>
      <c r="ABI1" s="18"/>
      <c r="ABJ1" s="18"/>
      <c r="ABK1" s="18"/>
      <c r="ABL1" s="18"/>
      <c r="ABM1" s="18"/>
      <c r="ABN1" s="18"/>
      <c r="ABO1" s="18"/>
      <c r="ABP1" s="18"/>
      <c r="ABQ1" s="18"/>
      <c r="ABR1" s="18"/>
      <c r="ABS1" s="18"/>
      <c r="ABT1" s="18"/>
      <c r="ABU1" s="18"/>
      <c r="ABV1" s="18"/>
      <c r="ABW1" s="18"/>
      <c r="ABX1" s="18"/>
      <c r="ABY1" s="18"/>
      <c r="ABZ1" s="18"/>
      <c r="ACA1" s="18"/>
      <c r="ACB1" s="18"/>
      <c r="ACC1" s="18"/>
      <c r="ACD1" s="18"/>
      <c r="ACE1" s="18"/>
      <c r="ACF1" s="18"/>
      <c r="ACG1" s="18"/>
      <c r="ACH1" s="18"/>
      <c r="ACI1" s="18"/>
      <c r="ACJ1" s="18"/>
      <c r="ACK1" s="18"/>
      <c r="ACL1" s="18"/>
      <c r="ACM1" s="18"/>
      <c r="ACN1" s="18"/>
      <c r="ACO1" s="18"/>
      <c r="ACP1" s="18"/>
      <c r="ACQ1" s="18"/>
      <c r="ACR1" s="18"/>
      <c r="ACS1" s="18"/>
      <c r="ACT1" s="18"/>
      <c r="ACU1" s="18"/>
      <c r="ACV1" s="18"/>
      <c r="ACW1" s="18"/>
      <c r="ACX1" s="18"/>
      <c r="ACY1" s="18"/>
      <c r="ACZ1" s="18"/>
      <c r="ADA1" s="18"/>
      <c r="ADB1" s="18"/>
      <c r="ADC1" s="18"/>
      <c r="ADD1" s="18"/>
      <c r="ADE1" s="18"/>
      <c r="ADF1" s="18"/>
      <c r="ADG1" s="18"/>
      <c r="ADH1" s="18"/>
      <c r="ADI1" s="18"/>
      <c r="ADJ1" s="18"/>
      <c r="ADK1" s="18"/>
      <c r="ADL1" s="18"/>
      <c r="ADM1" s="18"/>
      <c r="ADN1" s="18"/>
      <c r="ADO1" s="18"/>
      <c r="ADP1" s="18"/>
      <c r="ADQ1" s="18"/>
      <c r="ADR1" s="18"/>
      <c r="ADS1" s="18"/>
      <c r="ADT1" s="18"/>
      <c r="ADU1" s="18"/>
      <c r="ADV1" s="18"/>
      <c r="ADW1" s="18"/>
      <c r="ADX1" s="18"/>
      <c r="ADY1" s="18"/>
      <c r="ADZ1" s="18"/>
      <c r="AEA1" s="18"/>
      <c r="AEB1" s="18"/>
      <c r="AEC1" s="18"/>
      <c r="AED1" s="18"/>
      <c r="AEE1" s="18"/>
      <c r="AEF1" s="18"/>
      <c r="AEG1" s="18"/>
      <c r="AEH1" s="18"/>
      <c r="AEI1" s="18"/>
      <c r="AEJ1" s="18"/>
      <c r="AEK1" s="18"/>
      <c r="AEL1" s="18"/>
      <c r="AEM1" s="18"/>
      <c r="AEN1" s="18"/>
      <c r="AEO1" s="18"/>
      <c r="AEP1" s="18"/>
      <c r="AEQ1" s="18"/>
      <c r="AER1" s="18"/>
      <c r="AES1" s="18"/>
      <c r="AET1" s="18"/>
      <c r="AEU1" s="18"/>
      <c r="AEV1" s="18"/>
      <c r="AEW1" s="18"/>
      <c r="AEX1" s="18"/>
      <c r="AEY1" s="18"/>
      <c r="AEZ1" s="18"/>
      <c r="AFA1" s="18"/>
      <c r="AFB1" s="18"/>
      <c r="AFC1" s="18"/>
      <c r="AFD1" s="18"/>
      <c r="AFE1" s="18"/>
      <c r="AFF1" s="18"/>
      <c r="AFG1" s="18"/>
      <c r="AFH1" s="18"/>
      <c r="AFI1" s="18"/>
      <c r="AFJ1" s="18"/>
      <c r="AFK1" s="18"/>
      <c r="AFL1" s="18"/>
      <c r="AFM1" s="18"/>
      <c r="AFN1" s="18"/>
      <c r="AFO1" s="18"/>
      <c r="AFP1" s="18"/>
      <c r="AFQ1" s="18"/>
      <c r="AFR1" s="18"/>
      <c r="AFS1" s="18"/>
      <c r="AFT1" s="18"/>
      <c r="AFU1" s="18"/>
      <c r="AFV1" s="18"/>
      <c r="AFW1" s="18"/>
      <c r="AFX1" s="18"/>
      <c r="AFY1" s="18"/>
      <c r="AFZ1" s="18"/>
      <c r="AGA1" s="18"/>
      <c r="AGB1" s="18"/>
      <c r="AGC1" s="18"/>
      <c r="AGD1" s="18"/>
      <c r="AGE1" s="18"/>
      <c r="AGF1" s="18"/>
      <c r="AGG1" s="18"/>
      <c r="AGH1" s="18"/>
      <c r="AGI1" s="18"/>
      <c r="AGJ1" s="18"/>
      <c r="AGK1" s="18"/>
      <c r="AGL1" s="18"/>
      <c r="AGM1" s="18"/>
      <c r="AGN1" s="18"/>
      <c r="AGO1" s="18"/>
      <c r="AGP1" s="18"/>
      <c r="AGQ1" s="18"/>
      <c r="AGR1" s="18"/>
      <c r="AGS1" s="18"/>
      <c r="AGT1" s="18"/>
      <c r="AGU1" s="18"/>
      <c r="AGV1" s="18"/>
      <c r="AGW1" s="18"/>
      <c r="AGX1" s="18"/>
      <c r="AGY1" s="18"/>
      <c r="AGZ1" s="18"/>
      <c r="AHA1" s="18"/>
      <c r="AHB1" s="18"/>
      <c r="AHC1" s="18"/>
      <c r="AHD1" s="18"/>
      <c r="AHE1" s="18"/>
      <c r="AHF1" s="18"/>
      <c r="AHG1" s="18"/>
      <c r="AHH1" s="18"/>
      <c r="AHI1" s="18"/>
      <c r="AHJ1" s="18"/>
      <c r="AHK1" s="18"/>
      <c r="AHL1" s="18"/>
      <c r="AHM1" s="18"/>
      <c r="AHN1" s="18"/>
      <c r="AHO1" s="18"/>
      <c r="AHP1" s="18"/>
      <c r="AHQ1" s="18"/>
      <c r="AHR1" s="18"/>
      <c r="AHS1" s="18"/>
      <c r="AHT1" s="18"/>
      <c r="AHU1" s="18"/>
      <c r="AHV1" s="18"/>
      <c r="AHW1" s="18"/>
      <c r="AHX1" s="18"/>
      <c r="AHY1" s="18"/>
      <c r="AHZ1" s="18"/>
      <c r="AIA1" s="18"/>
      <c r="AIB1" s="18"/>
      <c r="AIC1" s="18"/>
      <c r="AID1" s="18"/>
      <c r="AIE1" s="18"/>
      <c r="AIF1" s="18"/>
      <c r="AIG1" s="18"/>
      <c r="AIH1" s="18"/>
      <c r="AII1" s="18"/>
      <c r="AIJ1" s="18"/>
      <c r="AIK1" s="18"/>
      <c r="AIL1" s="18"/>
      <c r="AIM1" s="18"/>
      <c r="AIN1" s="18"/>
      <c r="AIO1" s="18"/>
      <c r="AIP1" s="18"/>
      <c r="AIQ1" s="18"/>
      <c r="AIR1" s="18"/>
      <c r="AIS1" s="18"/>
      <c r="AIT1" s="18"/>
      <c r="AIU1" s="18"/>
      <c r="AIV1" s="18"/>
      <c r="AIW1" s="18"/>
      <c r="AIX1" s="18"/>
      <c r="AIY1" s="18"/>
      <c r="AIZ1" s="18"/>
      <c r="AJA1" s="18"/>
      <c r="AJB1" s="18"/>
      <c r="AJC1" s="18"/>
      <c r="AJD1" s="18"/>
      <c r="AJE1" s="18"/>
      <c r="AJF1" s="18"/>
      <c r="AJG1" s="18"/>
      <c r="AJH1" s="18"/>
      <c r="AJI1" s="18"/>
      <c r="AJJ1" s="18"/>
      <c r="AJK1" s="18"/>
      <c r="AJL1" s="18"/>
      <c r="AJM1" s="18"/>
      <c r="AJN1" s="18"/>
      <c r="AJO1" s="18"/>
      <c r="AJP1" s="18"/>
      <c r="AJQ1" s="18"/>
      <c r="AJR1" s="18"/>
      <c r="AJS1" s="18"/>
      <c r="AJT1" s="18"/>
      <c r="AJU1" s="18"/>
      <c r="AJV1" s="18"/>
      <c r="AJW1" s="18"/>
      <c r="AJX1" s="18"/>
      <c r="AJY1" s="18"/>
      <c r="AJZ1" s="18"/>
      <c r="AKA1" s="18"/>
      <c r="AKB1" s="18"/>
      <c r="AKC1" s="18"/>
      <c r="AKD1" s="18"/>
      <c r="AKE1" s="18"/>
      <c r="AKF1" s="18"/>
      <c r="AKG1" s="18"/>
      <c r="AKH1" s="18"/>
      <c r="AKI1" s="18"/>
      <c r="AKJ1" s="18"/>
      <c r="AKK1" s="18"/>
      <c r="AKL1" s="18"/>
      <c r="AKM1" s="18"/>
      <c r="AKN1" s="18"/>
      <c r="AKO1" s="18"/>
      <c r="AKP1" s="18"/>
      <c r="AKQ1" s="18"/>
      <c r="AKR1" s="18"/>
      <c r="AKS1" s="18"/>
      <c r="AKT1" s="18"/>
      <c r="AKU1" s="18"/>
      <c r="AKV1" s="18"/>
      <c r="AKW1" s="18"/>
      <c r="AKX1" s="18"/>
      <c r="AKY1" s="18"/>
      <c r="AKZ1" s="18"/>
      <c r="ALA1" s="18"/>
      <c r="ALB1" s="18"/>
      <c r="ALC1" s="18"/>
      <c r="ALD1" s="18"/>
      <c r="ALE1" s="18"/>
      <c r="ALF1" s="18"/>
      <c r="ALG1" s="18"/>
      <c r="ALH1" s="18"/>
      <c r="ALI1" s="18"/>
      <c r="ALJ1" s="18"/>
      <c r="ALK1" s="18"/>
      <c r="ALL1" s="18"/>
      <c r="ALM1" s="18"/>
      <c r="ALN1" s="18"/>
      <c r="ALO1" s="18"/>
      <c r="ALP1" s="18"/>
      <c r="ALQ1" s="18"/>
      <c r="ALR1" s="18"/>
      <c r="ALS1" s="18"/>
      <c r="ALT1" s="18"/>
      <c r="ALU1" s="18"/>
      <c r="ALV1" s="18"/>
      <c r="ALW1" s="18"/>
      <c r="ALX1" s="18"/>
      <c r="ALY1" s="18"/>
      <c r="ALZ1" s="18"/>
      <c r="AMA1" s="18"/>
      <c r="AMB1" s="18"/>
      <c r="AMC1" s="18"/>
      <c r="AMD1" s="18"/>
      <c r="AME1" s="18"/>
      <c r="AMF1" s="18"/>
      <c r="AMG1" s="18"/>
      <c r="AMH1" s="18"/>
      <c r="AMI1" s="18"/>
      <c r="AMJ1" s="18"/>
      <c r="AMK1" s="18"/>
      <c r="AML1" s="18"/>
      <c r="AMM1" s="18"/>
      <c r="AMN1" s="18"/>
      <c r="AMO1" s="18"/>
      <c r="AMP1" s="18"/>
      <c r="AMQ1" s="18"/>
      <c r="AMR1" s="18"/>
      <c r="AMS1" s="18"/>
      <c r="AMT1" s="18"/>
      <c r="AMU1" s="18"/>
      <c r="AMV1" s="18"/>
      <c r="AMW1" s="18"/>
      <c r="AMX1" s="18"/>
      <c r="AMY1" s="18"/>
      <c r="AMZ1" s="18"/>
      <c r="ANA1" s="18"/>
      <c r="ANB1" s="18"/>
      <c r="ANC1" s="18"/>
      <c r="AND1" s="18"/>
      <c r="ANE1" s="18"/>
      <c r="ANF1" s="18"/>
      <c r="ANG1" s="18"/>
      <c r="ANH1" s="18"/>
      <c r="ANI1" s="18"/>
      <c r="ANJ1" s="18"/>
      <c r="ANK1" s="18"/>
      <c r="ANL1" s="18"/>
      <c r="ANM1" s="18"/>
      <c r="ANN1" s="18"/>
      <c r="ANO1" s="18"/>
      <c r="ANP1" s="18"/>
      <c r="ANQ1" s="18"/>
      <c r="ANR1" s="18"/>
      <c r="ANS1" s="18"/>
      <c r="ANT1" s="18"/>
      <c r="ANU1" s="18"/>
      <c r="ANV1" s="18"/>
      <c r="ANW1" s="18"/>
      <c r="ANX1" s="18"/>
      <c r="ANY1" s="18"/>
      <c r="ANZ1" s="18"/>
      <c r="AOA1" s="18"/>
      <c r="AOB1" s="18"/>
      <c r="AOC1" s="18"/>
      <c r="AOD1" s="18"/>
      <c r="AOE1" s="18"/>
      <c r="AOF1" s="18"/>
      <c r="AOG1" s="18"/>
      <c r="AOH1" s="18"/>
      <c r="AOI1" s="18"/>
      <c r="AOJ1" s="18"/>
      <c r="AOK1" s="18"/>
      <c r="AOL1" s="18"/>
      <c r="AOM1" s="18"/>
      <c r="AON1" s="18"/>
      <c r="AOO1" s="18"/>
      <c r="AOP1" s="18"/>
      <c r="AOQ1" s="18"/>
      <c r="AOR1" s="18"/>
      <c r="AOS1" s="18"/>
      <c r="AOT1" s="18"/>
      <c r="AOU1" s="18"/>
      <c r="AOV1" s="18"/>
      <c r="AOW1" s="18"/>
      <c r="AOX1" s="18"/>
      <c r="AOY1" s="18"/>
      <c r="AOZ1" s="18"/>
      <c r="APA1" s="18"/>
      <c r="APB1" s="18"/>
      <c r="APC1" s="18"/>
      <c r="APD1" s="18"/>
      <c r="APE1" s="18"/>
      <c r="APF1" s="18"/>
      <c r="APG1" s="18"/>
      <c r="APH1" s="18"/>
      <c r="API1" s="18"/>
      <c r="APJ1" s="18"/>
      <c r="APK1" s="18"/>
      <c r="APL1" s="18"/>
      <c r="APM1" s="18"/>
      <c r="APN1" s="18"/>
      <c r="APO1" s="18"/>
      <c r="APP1" s="18"/>
      <c r="APQ1" s="18"/>
      <c r="APR1" s="18"/>
      <c r="APS1" s="18"/>
      <c r="APT1" s="18"/>
      <c r="APU1" s="18"/>
      <c r="APV1" s="18"/>
      <c r="APW1" s="18"/>
      <c r="APX1" s="18"/>
      <c r="APY1" s="18"/>
      <c r="APZ1" s="18"/>
      <c r="AQA1" s="18"/>
      <c r="AQB1" s="18"/>
      <c r="AQC1" s="18"/>
      <c r="AQD1" s="18"/>
      <c r="AQE1" s="18"/>
      <c r="AQF1" s="18"/>
      <c r="AQG1" s="18"/>
      <c r="AQH1" s="18"/>
      <c r="AQI1" s="18"/>
      <c r="AQJ1" s="18"/>
      <c r="AQK1" s="18"/>
      <c r="AQL1" s="18"/>
      <c r="AQM1" s="18"/>
      <c r="AQN1" s="18"/>
      <c r="AQO1" s="18"/>
      <c r="AQP1" s="18"/>
      <c r="AQQ1" s="18"/>
      <c r="AQR1" s="18"/>
      <c r="AQS1" s="18"/>
      <c r="AQT1" s="18"/>
      <c r="AQU1" s="18"/>
      <c r="AQV1" s="18"/>
      <c r="AQW1" s="18"/>
      <c r="AQX1" s="18"/>
      <c r="AQY1" s="18"/>
      <c r="AQZ1" s="18"/>
      <c r="ARA1" s="18"/>
      <c r="ARB1" s="18"/>
      <c r="ARC1" s="18"/>
      <c r="ARD1" s="18"/>
      <c r="ARE1" s="18"/>
      <c r="ARF1" s="18"/>
      <c r="ARG1" s="18"/>
      <c r="ARH1" s="18"/>
      <c r="ARI1" s="18"/>
      <c r="ARJ1" s="18"/>
      <c r="ARK1" s="18"/>
      <c r="ARL1" s="18"/>
      <c r="ARM1" s="18"/>
      <c r="ARN1" s="18"/>
      <c r="ARO1" s="18"/>
      <c r="ARP1" s="18"/>
      <c r="ARQ1" s="18"/>
      <c r="ARR1" s="18"/>
      <c r="ARS1" s="18"/>
      <c r="ART1" s="18"/>
      <c r="ARU1" s="18"/>
      <c r="ARV1" s="18"/>
      <c r="ARW1" s="18"/>
      <c r="ARX1" s="18"/>
      <c r="ARY1" s="18"/>
      <c r="ARZ1" s="18"/>
      <c r="ASA1" s="18"/>
      <c r="ASB1" s="18"/>
      <c r="ASC1" s="18"/>
      <c r="ASD1" s="18"/>
      <c r="ASE1" s="18"/>
      <c r="ASF1" s="18"/>
      <c r="ASG1" s="18"/>
      <c r="ASH1" s="18"/>
      <c r="ASI1" s="18"/>
      <c r="ASJ1" s="18"/>
      <c r="ASK1" s="18"/>
      <c r="ASL1" s="18"/>
      <c r="ASM1" s="18"/>
      <c r="ASN1" s="18"/>
      <c r="ASO1" s="18"/>
      <c r="ASP1" s="18"/>
      <c r="ASQ1" s="18"/>
      <c r="ASR1" s="18"/>
      <c r="ASS1" s="18"/>
      <c r="AST1" s="18"/>
      <c r="ASU1" s="18"/>
      <c r="ASV1" s="18"/>
      <c r="ASW1" s="18"/>
      <c r="ASX1" s="18"/>
      <c r="ASY1" s="18"/>
      <c r="ASZ1" s="18"/>
      <c r="ATA1" s="18"/>
      <c r="ATB1" s="18"/>
      <c r="ATC1" s="18"/>
      <c r="ATD1" s="18"/>
      <c r="ATE1" s="18"/>
      <c r="ATF1" s="18"/>
      <c r="ATG1" s="18"/>
      <c r="ATH1" s="18"/>
      <c r="ATI1" s="18"/>
      <c r="ATJ1" s="18"/>
      <c r="ATK1" s="18"/>
      <c r="ATL1" s="18"/>
      <c r="ATM1" s="18"/>
      <c r="ATN1" s="18"/>
      <c r="ATO1" s="18"/>
      <c r="ATP1" s="18"/>
      <c r="ATQ1" s="18"/>
      <c r="ATR1" s="18"/>
      <c r="ATS1" s="18"/>
      <c r="ATT1" s="18"/>
      <c r="ATU1" s="18"/>
      <c r="ATV1" s="18"/>
      <c r="ATW1" s="18"/>
      <c r="ATX1" s="18"/>
      <c r="ATY1" s="18"/>
      <c r="ATZ1" s="18"/>
      <c r="AUA1" s="18"/>
      <c r="AUB1" s="18"/>
      <c r="AUC1" s="18"/>
      <c r="AUD1" s="18"/>
      <c r="AUE1" s="18"/>
      <c r="AUF1" s="18"/>
      <c r="AUG1" s="18"/>
      <c r="AUH1" s="18"/>
      <c r="AUI1" s="18"/>
      <c r="AUJ1" s="18"/>
      <c r="AUK1" s="18"/>
      <c r="AUL1" s="18"/>
      <c r="AUM1" s="18"/>
      <c r="AUN1" s="18"/>
      <c r="AUO1" s="18"/>
      <c r="AUP1" s="18"/>
      <c r="AUQ1" s="18"/>
      <c r="AUR1" s="18"/>
      <c r="AUS1" s="18"/>
      <c r="AUT1" s="18"/>
      <c r="AUU1" s="18"/>
      <c r="AUV1" s="18"/>
      <c r="AUW1" s="18"/>
      <c r="AUX1" s="18"/>
      <c r="AUY1" s="18"/>
      <c r="AUZ1" s="18"/>
      <c r="AVA1" s="18"/>
      <c r="AVB1" s="18"/>
      <c r="AVC1" s="18"/>
      <c r="AVD1" s="18"/>
      <c r="AVE1" s="18"/>
      <c r="AVF1" s="18"/>
      <c r="AVG1" s="18"/>
      <c r="AVH1" s="18"/>
      <c r="AVI1" s="18"/>
      <c r="AVJ1" s="18"/>
      <c r="AVK1" s="18"/>
      <c r="AVL1" s="18"/>
      <c r="AVM1" s="18"/>
      <c r="AVN1" s="18"/>
      <c r="AVO1" s="18"/>
      <c r="AVP1" s="18"/>
      <c r="AVQ1" s="18"/>
      <c r="AVR1" s="18"/>
      <c r="AVS1" s="18"/>
      <c r="AVT1" s="18"/>
      <c r="AVU1" s="18"/>
      <c r="AVV1" s="18"/>
      <c r="AVW1" s="18"/>
      <c r="AVX1" s="18"/>
      <c r="AVY1" s="18"/>
      <c r="AVZ1" s="18"/>
      <c r="AWA1" s="18"/>
      <c r="AWB1" s="18"/>
      <c r="AWC1" s="18"/>
      <c r="AWD1" s="18"/>
      <c r="AWE1" s="18"/>
      <c r="AWF1" s="18"/>
      <c r="AWG1" s="18"/>
      <c r="AWH1" s="18"/>
      <c r="AWI1" s="18"/>
      <c r="AWJ1" s="18"/>
      <c r="AWK1" s="18"/>
      <c r="AWL1" s="18"/>
      <c r="AWM1" s="18"/>
      <c r="AWN1" s="18"/>
      <c r="AWO1" s="18"/>
      <c r="AWP1" s="18"/>
      <c r="AWQ1" s="18"/>
      <c r="AWR1" s="18"/>
      <c r="AWS1" s="18"/>
      <c r="AWT1" s="18"/>
      <c r="AWU1" s="18"/>
      <c r="AWV1" s="18"/>
      <c r="AWW1" s="18"/>
      <c r="AWX1" s="18"/>
      <c r="AWY1" s="18"/>
      <c r="AWZ1" s="18"/>
      <c r="AXA1" s="18"/>
      <c r="AXB1" s="18"/>
      <c r="AXC1" s="18"/>
      <c r="AXD1" s="18"/>
      <c r="AXE1" s="18"/>
      <c r="AXF1" s="18"/>
      <c r="AXG1" s="18"/>
      <c r="AXH1" s="18"/>
      <c r="AXI1" s="18"/>
      <c r="AXJ1" s="18"/>
      <c r="AXK1" s="18"/>
      <c r="AXL1" s="18"/>
      <c r="AXM1" s="18"/>
      <c r="AXN1" s="18"/>
      <c r="AXO1" s="18"/>
      <c r="AXP1" s="18"/>
      <c r="AXQ1" s="18"/>
      <c r="AXR1" s="18"/>
      <c r="AXS1" s="18"/>
      <c r="AXT1" s="18"/>
      <c r="AXU1" s="18"/>
      <c r="AXV1" s="18"/>
      <c r="AXW1" s="18"/>
      <c r="AXX1" s="18"/>
      <c r="AXY1" s="18"/>
      <c r="AXZ1" s="18"/>
      <c r="AYA1" s="18"/>
      <c r="AYB1" s="18"/>
      <c r="AYC1" s="18"/>
      <c r="AYD1" s="18"/>
      <c r="AYE1" s="18"/>
      <c r="AYF1" s="18"/>
      <c r="AYG1" s="18"/>
      <c r="AYH1" s="18"/>
      <c r="AYI1" s="18"/>
      <c r="AYJ1" s="18"/>
      <c r="AYK1" s="18"/>
      <c r="AYL1" s="18"/>
      <c r="AYM1" s="18"/>
      <c r="AYN1" s="18"/>
      <c r="AYO1" s="18"/>
      <c r="AYP1" s="18"/>
      <c r="AYQ1" s="18"/>
      <c r="AYR1" s="18"/>
      <c r="AYS1" s="18"/>
      <c r="AYT1" s="18"/>
      <c r="AYU1" s="18"/>
      <c r="AYV1" s="18"/>
      <c r="AYW1" s="18"/>
      <c r="AYX1" s="18"/>
      <c r="AYY1" s="18"/>
      <c r="AYZ1" s="18"/>
      <c r="AZA1" s="18"/>
      <c r="AZB1" s="18"/>
      <c r="AZC1" s="18"/>
      <c r="AZD1" s="18"/>
      <c r="AZE1" s="18"/>
      <c r="AZF1" s="18"/>
      <c r="AZG1" s="18"/>
      <c r="AZH1" s="18"/>
      <c r="AZI1" s="18"/>
      <c r="AZJ1" s="18"/>
      <c r="AZK1" s="18"/>
      <c r="AZL1" s="18"/>
      <c r="AZM1" s="18"/>
      <c r="AZN1" s="18"/>
      <c r="AZO1" s="18"/>
      <c r="AZP1" s="18"/>
      <c r="AZQ1" s="18"/>
      <c r="AZR1" s="18"/>
      <c r="AZS1" s="18"/>
      <c r="AZT1" s="18"/>
      <c r="AZU1" s="18"/>
      <c r="AZV1" s="18"/>
      <c r="AZW1" s="18"/>
      <c r="AZX1" s="18"/>
      <c r="AZY1" s="18"/>
      <c r="AZZ1" s="18"/>
      <c r="BAA1" s="18"/>
      <c r="BAB1" s="18"/>
      <c r="BAC1" s="18"/>
      <c r="BAD1" s="18"/>
      <c r="BAE1" s="18"/>
      <c r="BAF1" s="18"/>
      <c r="BAG1" s="18"/>
      <c r="BAH1" s="18"/>
      <c r="BAI1" s="18"/>
      <c r="BAJ1" s="18"/>
      <c r="BAK1" s="18"/>
      <c r="BAL1" s="18"/>
      <c r="BAM1" s="18"/>
      <c r="BAN1" s="18"/>
      <c r="BAO1" s="18"/>
      <c r="BAP1" s="18"/>
      <c r="BAQ1" s="18"/>
      <c r="BAR1" s="18"/>
      <c r="BAS1" s="18"/>
      <c r="BAT1" s="18"/>
      <c r="BAU1" s="18"/>
      <c r="BAV1" s="18"/>
      <c r="BAW1" s="18"/>
      <c r="BAX1" s="18"/>
      <c r="BAY1" s="18"/>
      <c r="BAZ1" s="18"/>
      <c r="BBA1" s="18"/>
      <c r="BBB1" s="18"/>
      <c r="BBC1" s="18"/>
      <c r="BBD1" s="18"/>
      <c r="BBE1" s="18"/>
      <c r="BBF1" s="18"/>
      <c r="BBG1" s="18"/>
      <c r="BBH1" s="18"/>
      <c r="BBI1" s="18"/>
      <c r="BBJ1" s="18"/>
      <c r="BBK1" s="18"/>
      <c r="BBL1" s="18"/>
      <c r="BBM1" s="18"/>
      <c r="BBN1" s="18"/>
      <c r="BBO1" s="18"/>
      <c r="BBP1" s="18"/>
      <c r="BBQ1" s="18"/>
      <c r="BBR1" s="18"/>
      <c r="BBS1" s="18"/>
      <c r="BBT1" s="18"/>
      <c r="BBU1" s="18"/>
      <c r="BBV1" s="18"/>
      <c r="BBW1" s="18"/>
      <c r="BBX1" s="18"/>
      <c r="BBY1" s="18"/>
      <c r="BBZ1" s="18"/>
      <c r="BCA1" s="18"/>
      <c r="BCB1" s="18"/>
      <c r="BCC1" s="18"/>
      <c r="BCD1" s="18"/>
      <c r="BCE1" s="18"/>
      <c r="BCF1" s="18"/>
      <c r="BCG1" s="18"/>
      <c r="BCH1" s="18"/>
      <c r="BCI1" s="18"/>
      <c r="BCJ1" s="18"/>
      <c r="BCK1" s="18"/>
      <c r="BCL1" s="18"/>
      <c r="BCM1" s="18"/>
      <c r="BCN1" s="18"/>
      <c r="BCO1" s="18"/>
      <c r="BCP1" s="18"/>
      <c r="BCQ1" s="18"/>
      <c r="BCR1" s="18"/>
      <c r="BCS1" s="18"/>
      <c r="BCT1" s="18"/>
      <c r="BCU1" s="18"/>
      <c r="BCV1" s="18"/>
      <c r="BCW1" s="18"/>
      <c r="BCX1" s="18"/>
      <c r="BCY1" s="18"/>
      <c r="BCZ1" s="18"/>
      <c r="BDA1" s="18"/>
      <c r="BDB1" s="18"/>
      <c r="BDC1" s="18"/>
      <c r="BDD1" s="18"/>
      <c r="BDE1" s="18"/>
      <c r="BDF1" s="18"/>
      <c r="BDG1" s="18"/>
      <c r="BDH1" s="18"/>
      <c r="BDI1" s="18"/>
      <c r="BDJ1" s="18"/>
      <c r="BDK1" s="18"/>
      <c r="BDL1" s="18"/>
      <c r="BDM1" s="18"/>
      <c r="BDN1" s="18"/>
      <c r="BDO1" s="18"/>
      <c r="BDP1" s="18"/>
      <c r="BDQ1" s="18"/>
      <c r="BDR1" s="18"/>
      <c r="BDS1" s="18"/>
      <c r="BDT1" s="18"/>
      <c r="BDU1" s="18"/>
      <c r="BDV1" s="18"/>
      <c r="BDW1" s="18"/>
      <c r="BDX1" s="18"/>
      <c r="BDY1" s="18"/>
      <c r="BDZ1" s="18"/>
      <c r="BEA1" s="18"/>
      <c r="BEB1" s="18"/>
      <c r="BEC1" s="18"/>
      <c r="BED1" s="18"/>
      <c r="BEE1" s="18"/>
      <c r="BEF1" s="18"/>
      <c r="BEG1" s="18"/>
      <c r="BEH1" s="18"/>
      <c r="BEI1" s="18"/>
      <c r="BEJ1" s="18"/>
      <c r="BEK1" s="18"/>
      <c r="BEL1" s="18"/>
      <c r="BEM1" s="18"/>
      <c r="BEN1" s="18"/>
      <c r="BEO1" s="18"/>
      <c r="BEP1" s="18"/>
      <c r="BEQ1" s="18"/>
      <c r="BER1" s="18"/>
      <c r="BES1" s="18"/>
      <c r="BET1" s="18"/>
      <c r="BEU1" s="18"/>
      <c r="BEV1" s="18"/>
      <c r="BEW1" s="18"/>
      <c r="BEX1" s="18"/>
      <c r="BEY1" s="18"/>
      <c r="BEZ1" s="18"/>
      <c r="BFA1" s="18"/>
      <c r="BFB1" s="18"/>
      <c r="BFC1" s="18"/>
      <c r="BFD1" s="18"/>
      <c r="BFE1" s="18"/>
      <c r="BFF1" s="18"/>
      <c r="BFG1" s="18"/>
      <c r="BFH1" s="18"/>
      <c r="BFI1" s="18"/>
      <c r="BFJ1" s="18"/>
      <c r="BFK1" s="18"/>
      <c r="BFL1" s="18"/>
      <c r="BFM1" s="18"/>
      <c r="BFN1" s="18"/>
      <c r="BFO1" s="18"/>
      <c r="BFP1" s="18"/>
      <c r="BFQ1" s="18"/>
      <c r="BFR1" s="18"/>
      <c r="BFS1" s="18"/>
      <c r="BFT1" s="18"/>
      <c r="BFU1" s="18"/>
      <c r="BFV1" s="18"/>
      <c r="BFW1" s="18"/>
      <c r="BFX1" s="18"/>
      <c r="BFY1" s="18"/>
      <c r="BFZ1" s="18"/>
      <c r="BGA1" s="18"/>
      <c r="BGB1" s="18"/>
      <c r="BGC1" s="18"/>
      <c r="BGD1" s="18"/>
      <c r="BGE1" s="18"/>
      <c r="BGF1" s="18"/>
      <c r="BGG1" s="18"/>
      <c r="BGH1" s="18"/>
      <c r="BGI1" s="18"/>
      <c r="BGJ1" s="18"/>
      <c r="BGK1" s="18"/>
      <c r="BGL1" s="18"/>
      <c r="BGM1" s="18"/>
      <c r="BGN1" s="18"/>
      <c r="BGO1" s="18"/>
      <c r="BGP1" s="18"/>
      <c r="BGQ1" s="18"/>
      <c r="BGR1" s="18"/>
      <c r="BGS1" s="18"/>
      <c r="BGT1" s="18"/>
      <c r="BGU1" s="18"/>
      <c r="BGV1" s="18"/>
      <c r="BGW1" s="18"/>
      <c r="BGX1" s="18"/>
      <c r="BGY1" s="18"/>
      <c r="BGZ1" s="18"/>
      <c r="BHA1" s="18"/>
      <c r="BHB1" s="18"/>
      <c r="BHC1" s="18"/>
      <c r="BHD1" s="18"/>
      <c r="BHE1" s="18"/>
      <c r="BHF1" s="18"/>
      <c r="BHG1" s="18"/>
      <c r="BHH1" s="18"/>
      <c r="BHI1" s="18"/>
      <c r="BHJ1" s="18"/>
      <c r="BHK1" s="18"/>
      <c r="BHL1" s="18"/>
      <c r="BHM1" s="18"/>
      <c r="BHN1" s="18"/>
      <c r="BHO1" s="18"/>
      <c r="BHP1" s="18"/>
      <c r="BHQ1" s="18"/>
      <c r="BHR1" s="18"/>
      <c r="BHS1" s="18"/>
      <c r="BHT1" s="18"/>
      <c r="BHU1" s="18"/>
      <c r="BHV1" s="18"/>
      <c r="BHW1" s="18"/>
      <c r="BHX1" s="18"/>
      <c r="BHY1" s="18"/>
      <c r="BHZ1" s="18"/>
      <c r="BIA1" s="18"/>
      <c r="BIB1" s="18"/>
      <c r="BIC1" s="18"/>
      <c r="BID1" s="18"/>
      <c r="BIE1" s="18"/>
      <c r="BIF1" s="18"/>
      <c r="BIG1" s="18"/>
      <c r="BIH1" s="18"/>
      <c r="BII1" s="18"/>
      <c r="BIJ1" s="18"/>
      <c r="BIK1" s="18"/>
      <c r="BIL1" s="18"/>
      <c r="BIM1" s="18"/>
      <c r="BIN1" s="18"/>
      <c r="BIO1" s="18"/>
      <c r="BIP1" s="18"/>
      <c r="BIQ1" s="18"/>
      <c r="BIR1" s="18"/>
      <c r="BIS1" s="18"/>
      <c r="BIT1" s="18"/>
      <c r="BIU1" s="18"/>
      <c r="BIV1" s="18"/>
      <c r="BIW1" s="18"/>
      <c r="BIX1" s="18"/>
      <c r="BIY1" s="18"/>
      <c r="BIZ1" s="18"/>
      <c r="BJA1" s="18"/>
      <c r="BJB1" s="18"/>
      <c r="BJC1" s="18"/>
      <c r="BJD1" s="18"/>
      <c r="BJE1" s="18"/>
      <c r="BJF1" s="18"/>
      <c r="BJG1" s="18"/>
      <c r="BJH1" s="18"/>
      <c r="BJI1" s="18"/>
      <c r="BJJ1" s="18"/>
      <c r="BJK1" s="18"/>
      <c r="BJL1" s="18"/>
      <c r="BJM1" s="18"/>
      <c r="BJN1" s="18"/>
      <c r="BJO1" s="18"/>
      <c r="BJP1" s="18"/>
      <c r="BJQ1" s="18"/>
      <c r="BJR1" s="18"/>
      <c r="BJS1" s="18"/>
      <c r="BJT1" s="18"/>
      <c r="BJU1" s="18"/>
      <c r="BJV1" s="18"/>
      <c r="BJW1" s="18"/>
      <c r="BJX1" s="18"/>
      <c r="BJY1" s="18"/>
      <c r="BJZ1" s="18"/>
      <c r="BKA1" s="18"/>
      <c r="BKB1" s="18"/>
      <c r="BKC1" s="18"/>
      <c r="BKD1" s="18"/>
      <c r="BKE1" s="18"/>
      <c r="BKF1" s="18"/>
      <c r="BKG1" s="18"/>
      <c r="BKH1" s="18"/>
      <c r="BKI1" s="18"/>
      <c r="BKJ1" s="18"/>
      <c r="BKK1" s="18"/>
      <c r="BKL1" s="18"/>
      <c r="BKM1" s="18"/>
      <c r="BKN1" s="18"/>
      <c r="BKO1" s="18"/>
      <c r="BKP1" s="18"/>
      <c r="BKQ1" s="18"/>
      <c r="BKR1" s="18"/>
      <c r="BKS1" s="18"/>
      <c r="BKT1" s="18"/>
      <c r="BKU1" s="18"/>
      <c r="BKV1" s="18"/>
      <c r="BKW1" s="18"/>
      <c r="BKX1" s="18"/>
      <c r="BKY1" s="18"/>
      <c r="BKZ1" s="18"/>
      <c r="BLA1" s="18"/>
      <c r="BLB1" s="18"/>
      <c r="BLC1" s="18"/>
      <c r="BLD1" s="18"/>
      <c r="BLE1" s="18"/>
      <c r="BLF1" s="18"/>
      <c r="BLG1" s="18"/>
      <c r="BLH1" s="18"/>
      <c r="BLI1" s="18"/>
      <c r="BLJ1" s="18"/>
      <c r="BLK1" s="18"/>
      <c r="BLL1" s="18"/>
      <c r="BLM1" s="18"/>
      <c r="BLN1" s="18"/>
      <c r="BLO1" s="18"/>
      <c r="BLP1" s="18"/>
      <c r="BLQ1" s="18"/>
      <c r="BLR1" s="18"/>
      <c r="BLS1" s="18"/>
      <c r="BLT1" s="18"/>
      <c r="BLU1" s="18"/>
      <c r="BLV1" s="18"/>
      <c r="BLW1" s="18"/>
      <c r="BLX1" s="18"/>
      <c r="BLY1" s="18"/>
      <c r="BLZ1" s="18"/>
      <c r="BMA1" s="18"/>
      <c r="BMB1" s="18"/>
      <c r="BMC1" s="18"/>
      <c r="BMD1" s="18"/>
      <c r="BME1" s="18"/>
      <c r="BMF1" s="18"/>
      <c r="BMG1" s="18"/>
      <c r="BMH1" s="18"/>
      <c r="BMI1" s="18"/>
      <c r="BMJ1" s="18"/>
      <c r="BMK1" s="18"/>
      <c r="BML1" s="18"/>
      <c r="BMM1" s="18"/>
      <c r="BMN1" s="18"/>
      <c r="BMO1" s="18"/>
      <c r="BMP1" s="18"/>
      <c r="BMQ1" s="18"/>
      <c r="BMR1" s="18"/>
      <c r="BMS1" s="18"/>
      <c r="BMT1" s="18"/>
      <c r="BMU1" s="18"/>
      <c r="BMV1" s="18"/>
      <c r="BMW1" s="18"/>
      <c r="BMX1" s="18"/>
      <c r="BMY1" s="18"/>
      <c r="BMZ1" s="18"/>
      <c r="BNA1" s="18"/>
      <c r="BNB1" s="18"/>
      <c r="BNC1" s="18"/>
      <c r="BND1" s="18"/>
      <c r="BNE1" s="18"/>
      <c r="BNF1" s="18"/>
      <c r="BNG1" s="18"/>
      <c r="BNH1" s="18"/>
      <c r="BNI1" s="18"/>
      <c r="BNJ1" s="18"/>
      <c r="BNK1" s="18"/>
      <c r="BNL1" s="18"/>
      <c r="BNM1" s="18"/>
      <c r="BNN1" s="18"/>
      <c r="BNO1" s="18"/>
      <c r="BNP1" s="18"/>
      <c r="BNQ1" s="18"/>
      <c r="BNR1" s="18"/>
      <c r="BNS1" s="18"/>
      <c r="BNT1" s="18"/>
      <c r="BNU1" s="18"/>
      <c r="BNV1" s="18"/>
      <c r="BNW1" s="18"/>
      <c r="BNX1" s="18"/>
      <c r="BNY1" s="18"/>
      <c r="BNZ1" s="18"/>
      <c r="BOA1" s="18"/>
      <c r="BOB1" s="18"/>
      <c r="BOC1" s="18"/>
      <c r="BOD1" s="18"/>
      <c r="BOE1" s="18"/>
      <c r="BOF1" s="18"/>
      <c r="BOG1" s="18"/>
      <c r="BOH1" s="18"/>
      <c r="BOI1" s="18"/>
      <c r="BOJ1" s="18"/>
      <c r="BOK1" s="18"/>
      <c r="BOL1" s="18"/>
      <c r="BOM1" s="18"/>
      <c r="BON1" s="18"/>
      <c r="BOO1" s="18"/>
      <c r="BOP1" s="18"/>
      <c r="BOQ1" s="18"/>
      <c r="BOR1" s="18"/>
      <c r="BOS1" s="18"/>
      <c r="BOT1" s="18"/>
      <c r="BOU1" s="18"/>
      <c r="BOV1" s="18"/>
      <c r="BOW1" s="18"/>
      <c r="BOX1" s="18"/>
      <c r="BOY1" s="18"/>
      <c r="BOZ1" s="18"/>
      <c r="BPA1" s="18"/>
      <c r="BPB1" s="18"/>
      <c r="BPC1" s="18"/>
      <c r="BPD1" s="18"/>
      <c r="BPE1" s="18"/>
      <c r="BPF1" s="18"/>
      <c r="BPG1" s="18"/>
      <c r="BPH1" s="18"/>
      <c r="BPI1" s="18"/>
      <c r="BPJ1" s="18"/>
      <c r="BPK1" s="18"/>
      <c r="BPL1" s="18"/>
      <c r="BPM1" s="18"/>
      <c r="BPN1" s="18"/>
      <c r="BPO1" s="18"/>
      <c r="BPP1" s="18"/>
      <c r="BPQ1" s="18"/>
      <c r="BPR1" s="18"/>
      <c r="BPS1" s="18"/>
      <c r="BPT1" s="18"/>
      <c r="BPU1" s="18"/>
      <c r="BPV1" s="18"/>
      <c r="BPW1" s="18"/>
      <c r="BPX1" s="18"/>
      <c r="BPY1" s="18"/>
      <c r="BPZ1" s="18"/>
      <c r="BQA1" s="18"/>
      <c r="BQB1" s="18"/>
      <c r="BQC1" s="18"/>
      <c r="BQD1" s="18"/>
      <c r="BQE1" s="18"/>
      <c r="BQF1" s="18"/>
      <c r="BQG1" s="18"/>
      <c r="BQH1" s="18"/>
      <c r="BQI1" s="18"/>
      <c r="BQJ1" s="18"/>
      <c r="BQK1" s="18"/>
      <c r="BQL1" s="18"/>
      <c r="BQM1" s="18"/>
      <c r="BQN1" s="18"/>
      <c r="BQO1" s="18"/>
      <c r="BQP1" s="18"/>
      <c r="BQQ1" s="18"/>
      <c r="BQR1" s="18"/>
      <c r="BQS1" s="18"/>
      <c r="BQT1" s="18"/>
      <c r="BQU1" s="18"/>
      <c r="BQV1" s="18"/>
      <c r="BQW1" s="18"/>
      <c r="BQX1" s="18"/>
      <c r="BQY1" s="18"/>
      <c r="BQZ1" s="18"/>
      <c r="BRA1" s="18"/>
      <c r="BRB1" s="18"/>
      <c r="BRC1" s="18"/>
      <c r="BRD1" s="18"/>
      <c r="BRE1" s="18"/>
      <c r="BRF1" s="18"/>
      <c r="BRG1" s="18"/>
      <c r="BRH1" s="18"/>
      <c r="BRI1" s="18"/>
      <c r="BRJ1" s="18"/>
      <c r="BRK1" s="18"/>
      <c r="BRL1" s="18"/>
      <c r="BRM1" s="18"/>
      <c r="BRN1" s="18"/>
      <c r="BRO1" s="18"/>
      <c r="BRP1" s="18"/>
      <c r="BRQ1" s="18"/>
      <c r="BRR1" s="18"/>
      <c r="BRS1" s="18"/>
      <c r="BRT1" s="18"/>
      <c r="BRU1" s="18"/>
      <c r="BRV1" s="18"/>
      <c r="BRW1" s="18"/>
      <c r="BRX1" s="18"/>
      <c r="BRY1" s="18"/>
      <c r="BRZ1" s="18"/>
      <c r="BSA1" s="18"/>
      <c r="BSB1" s="18"/>
      <c r="BSC1" s="18"/>
      <c r="BSD1" s="18"/>
      <c r="BSE1" s="18"/>
      <c r="BSF1" s="18"/>
      <c r="BSG1" s="18"/>
      <c r="BSH1" s="18"/>
      <c r="BSI1" s="18"/>
      <c r="BSJ1" s="18"/>
      <c r="BSK1" s="18"/>
      <c r="BSL1" s="18"/>
      <c r="BSM1" s="18"/>
      <c r="BSN1" s="18"/>
      <c r="BSO1" s="18"/>
      <c r="BSP1" s="18"/>
      <c r="BSQ1" s="18"/>
      <c r="BSR1" s="18"/>
      <c r="BSS1" s="18"/>
      <c r="BST1" s="18"/>
      <c r="BSU1" s="18"/>
      <c r="BSV1" s="18"/>
      <c r="BSW1" s="18"/>
      <c r="BSX1" s="18"/>
      <c r="BSY1" s="18"/>
      <c r="BSZ1" s="18"/>
      <c r="BTA1" s="18"/>
      <c r="BTB1" s="18"/>
      <c r="BTC1" s="18"/>
      <c r="BTD1" s="18"/>
      <c r="BTE1" s="18"/>
      <c r="BTF1" s="18"/>
      <c r="BTG1" s="18"/>
      <c r="BTH1" s="18"/>
      <c r="BTI1" s="18"/>
      <c r="BTJ1" s="18"/>
      <c r="BTK1" s="18"/>
      <c r="BTL1" s="18"/>
      <c r="BTM1" s="18"/>
      <c r="BTN1" s="18"/>
      <c r="BTO1" s="18"/>
      <c r="BTP1" s="18"/>
      <c r="BTQ1" s="18"/>
      <c r="BTR1" s="18"/>
      <c r="BTS1" s="18"/>
      <c r="BTT1" s="18"/>
      <c r="BTU1" s="18"/>
      <c r="BTV1" s="18"/>
      <c r="BTW1" s="18"/>
      <c r="BTX1" s="18"/>
      <c r="BTY1" s="18"/>
      <c r="BTZ1" s="18"/>
      <c r="BUA1" s="18"/>
      <c r="BUB1" s="18"/>
      <c r="BUC1" s="18"/>
      <c r="BUD1" s="18"/>
      <c r="BUE1" s="18"/>
      <c r="BUF1" s="18"/>
      <c r="BUG1" s="18"/>
      <c r="BUH1" s="18"/>
      <c r="BUI1" s="18"/>
      <c r="BUJ1" s="18"/>
      <c r="BUK1" s="18"/>
      <c r="BUL1" s="18"/>
      <c r="BUM1" s="18"/>
      <c r="BUN1" s="18"/>
      <c r="BUO1" s="18"/>
      <c r="BUP1" s="18"/>
      <c r="BUQ1" s="18"/>
      <c r="BUR1" s="18"/>
      <c r="BUS1" s="18"/>
      <c r="BUT1" s="18"/>
      <c r="BUU1" s="18"/>
      <c r="BUV1" s="18"/>
      <c r="BUW1" s="18"/>
      <c r="BUX1" s="18"/>
      <c r="BUY1" s="18"/>
      <c r="BUZ1" s="18"/>
      <c r="BVA1" s="18"/>
      <c r="BVB1" s="18"/>
      <c r="BVC1" s="18"/>
      <c r="BVD1" s="18"/>
      <c r="BVE1" s="18"/>
      <c r="BVF1" s="18"/>
      <c r="BVG1" s="18"/>
      <c r="BVH1" s="18"/>
      <c r="BVI1" s="18"/>
      <c r="BVJ1" s="18"/>
      <c r="BVK1" s="18"/>
      <c r="BVL1" s="18"/>
      <c r="BVM1" s="18"/>
      <c r="BVN1" s="18"/>
      <c r="BVO1" s="18"/>
      <c r="BVP1" s="18"/>
      <c r="BVQ1" s="18"/>
      <c r="BVR1" s="18"/>
      <c r="BVS1" s="18"/>
      <c r="BVT1" s="18"/>
      <c r="BVU1" s="18"/>
      <c r="BVV1" s="18"/>
      <c r="BVW1" s="18"/>
      <c r="BVX1" s="18"/>
      <c r="BVY1" s="18"/>
      <c r="BVZ1" s="18"/>
      <c r="BWA1" s="18"/>
      <c r="BWB1" s="18"/>
      <c r="BWC1" s="18"/>
      <c r="BWD1" s="18"/>
      <c r="BWE1" s="18"/>
      <c r="BWF1" s="18"/>
      <c r="BWG1" s="18"/>
      <c r="BWH1" s="18"/>
      <c r="BWI1" s="18"/>
      <c r="BWJ1" s="18"/>
      <c r="BWK1" s="18"/>
      <c r="BWL1" s="18"/>
      <c r="BWM1" s="18"/>
      <c r="BWN1" s="18"/>
      <c r="BWO1" s="18"/>
      <c r="BWP1" s="18"/>
      <c r="BWQ1" s="18"/>
      <c r="BWR1" s="18"/>
      <c r="BWS1" s="18"/>
      <c r="BWT1" s="18"/>
      <c r="BWU1" s="18"/>
      <c r="BWV1" s="18"/>
      <c r="BWW1" s="18"/>
      <c r="BWX1" s="18"/>
      <c r="BWY1" s="18"/>
      <c r="BWZ1" s="18"/>
      <c r="BXA1" s="18"/>
      <c r="BXB1" s="18"/>
      <c r="BXC1" s="18"/>
      <c r="BXD1" s="18"/>
      <c r="BXE1" s="18"/>
      <c r="BXF1" s="18"/>
      <c r="BXG1" s="18"/>
      <c r="BXH1" s="18"/>
      <c r="BXI1" s="18"/>
      <c r="BXJ1" s="18"/>
      <c r="BXK1" s="18"/>
      <c r="BXL1" s="18"/>
      <c r="BXM1" s="18"/>
      <c r="BXN1" s="18"/>
      <c r="BXO1" s="18"/>
      <c r="BXP1" s="18"/>
      <c r="BXQ1" s="18"/>
      <c r="BXR1" s="18"/>
      <c r="BXS1" s="18"/>
      <c r="BXT1" s="18"/>
      <c r="BXU1" s="18"/>
      <c r="BXV1" s="18"/>
      <c r="BXW1" s="18"/>
      <c r="BXX1" s="18"/>
      <c r="BXY1" s="18"/>
      <c r="BXZ1" s="18"/>
      <c r="BYA1" s="18"/>
      <c r="BYB1" s="18"/>
      <c r="BYC1" s="18"/>
      <c r="BYD1" s="18"/>
      <c r="BYE1" s="18"/>
      <c r="BYF1" s="18"/>
      <c r="BYG1" s="18"/>
      <c r="BYH1" s="18"/>
      <c r="BYI1" s="18"/>
      <c r="BYJ1" s="18"/>
      <c r="BYK1" s="18"/>
      <c r="BYL1" s="18"/>
      <c r="BYM1" s="18"/>
      <c r="BYN1" s="18"/>
      <c r="BYO1" s="18"/>
      <c r="BYP1" s="18"/>
      <c r="BYQ1" s="18"/>
      <c r="BYR1" s="18"/>
      <c r="BYS1" s="18"/>
      <c r="BYT1" s="18"/>
      <c r="BYU1" s="18"/>
      <c r="BYV1" s="18"/>
      <c r="BYW1" s="18"/>
      <c r="BYX1" s="18"/>
      <c r="BYY1" s="18"/>
      <c r="BYZ1" s="18"/>
      <c r="BZA1" s="18"/>
      <c r="BZB1" s="18"/>
      <c r="BZC1" s="18"/>
      <c r="BZD1" s="18"/>
      <c r="BZE1" s="18"/>
      <c r="BZF1" s="18"/>
      <c r="BZG1" s="18"/>
      <c r="BZH1" s="18"/>
      <c r="BZI1" s="18"/>
      <c r="BZJ1" s="18"/>
      <c r="BZK1" s="18"/>
      <c r="BZL1" s="18"/>
      <c r="BZM1" s="18"/>
      <c r="BZN1" s="18"/>
      <c r="BZO1" s="18"/>
      <c r="BZP1" s="18"/>
      <c r="BZQ1" s="18"/>
      <c r="BZR1" s="18"/>
      <c r="BZS1" s="18"/>
      <c r="BZT1" s="18"/>
      <c r="BZU1" s="18"/>
      <c r="BZV1" s="18"/>
      <c r="BZW1" s="18"/>
      <c r="BZX1" s="18"/>
      <c r="BZY1" s="18"/>
      <c r="BZZ1" s="18"/>
      <c r="CAA1" s="18"/>
      <c r="CAB1" s="18"/>
      <c r="CAC1" s="18"/>
      <c r="CAD1" s="18"/>
      <c r="CAE1" s="18"/>
      <c r="CAF1" s="18"/>
      <c r="CAG1" s="18"/>
      <c r="CAH1" s="18"/>
      <c r="CAI1" s="18"/>
      <c r="CAJ1" s="18"/>
      <c r="CAK1" s="18"/>
      <c r="CAL1" s="18"/>
      <c r="CAM1" s="18"/>
      <c r="CAN1" s="18"/>
      <c r="CAO1" s="18"/>
      <c r="CAP1" s="18"/>
      <c r="CAQ1" s="18"/>
      <c r="CAR1" s="18"/>
      <c r="CAS1" s="18"/>
      <c r="CAT1" s="18"/>
      <c r="CAU1" s="18"/>
      <c r="CAV1" s="18"/>
      <c r="CAW1" s="18"/>
      <c r="CAX1" s="18"/>
      <c r="CAY1" s="18"/>
      <c r="CAZ1" s="18"/>
      <c r="CBA1" s="18"/>
      <c r="CBB1" s="18"/>
      <c r="CBC1" s="18"/>
      <c r="CBD1" s="18"/>
      <c r="CBE1" s="18"/>
      <c r="CBF1" s="18"/>
      <c r="CBG1" s="18"/>
      <c r="CBH1" s="18"/>
      <c r="CBI1" s="18"/>
      <c r="CBJ1" s="18"/>
      <c r="CBK1" s="18"/>
      <c r="CBL1" s="18"/>
      <c r="CBM1" s="18"/>
      <c r="CBN1" s="18"/>
      <c r="CBO1" s="18"/>
      <c r="CBP1" s="18"/>
      <c r="CBQ1" s="18"/>
      <c r="CBR1" s="18"/>
      <c r="CBS1" s="18"/>
      <c r="CBT1" s="18"/>
      <c r="CBU1" s="18"/>
      <c r="CBV1" s="18"/>
      <c r="CBW1" s="18"/>
      <c r="CBX1" s="18"/>
      <c r="CBY1" s="18"/>
      <c r="CBZ1" s="18"/>
      <c r="CCA1" s="18"/>
      <c r="CCB1" s="18"/>
      <c r="CCC1" s="18"/>
      <c r="CCD1" s="18"/>
      <c r="CCE1" s="18"/>
      <c r="CCF1" s="18"/>
      <c r="CCG1" s="18"/>
      <c r="CCH1" s="18"/>
      <c r="CCI1" s="18"/>
      <c r="CCJ1" s="18"/>
      <c r="CCK1" s="18"/>
      <c r="CCL1" s="18"/>
      <c r="CCM1" s="18"/>
      <c r="CCN1" s="18"/>
      <c r="CCO1" s="18"/>
      <c r="CCP1" s="18"/>
      <c r="CCQ1" s="18"/>
      <c r="CCR1" s="18"/>
      <c r="CCS1" s="18"/>
      <c r="CCT1" s="18"/>
      <c r="CCU1" s="18"/>
      <c r="CCV1" s="18"/>
      <c r="CCW1" s="18"/>
      <c r="CCX1" s="18"/>
      <c r="CCY1" s="18"/>
      <c r="CCZ1" s="18"/>
      <c r="CDA1" s="18"/>
      <c r="CDB1" s="18"/>
      <c r="CDC1" s="18"/>
      <c r="CDD1" s="18"/>
      <c r="CDE1" s="18"/>
      <c r="CDF1" s="18"/>
      <c r="CDG1" s="18"/>
      <c r="CDH1" s="18"/>
      <c r="CDI1" s="18"/>
      <c r="CDJ1" s="18"/>
      <c r="CDK1" s="18"/>
      <c r="CDL1" s="18"/>
      <c r="CDM1" s="18"/>
      <c r="CDN1" s="18"/>
      <c r="CDO1" s="18"/>
      <c r="CDP1" s="18"/>
      <c r="CDQ1" s="18"/>
      <c r="CDR1" s="18"/>
      <c r="CDS1" s="18"/>
      <c r="CDT1" s="18"/>
      <c r="CDU1" s="18"/>
      <c r="CDV1" s="18"/>
      <c r="CDW1" s="18"/>
      <c r="CDX1" s="18"/>
      <c r="CDY1" s="18"/>
      <c r="CDZ1" s="18"/>
      <c r="CEA1" s="18"/>
      <c r="CEB1" s="18"/>
      <c r="CEC1" s="18"/>
      <c r="CED1" s="18"/>
      <c r="CEE1" s="18"/>
      <c r="CEF1" s="18"/>
      <c r="CEG1" s="18"/>
      <c r="CEH1" s="18"/>
      <c r="CEI1" s="18"/>
      <c r="CEJ1" s="18"/>
      <c r="CEK1" s="18"/>
      <c r="CEL1" s="18"/>
      <c r="CEM1" s="18"/>
      <c r="CEN1" s="18"/>
      <c r="CEO1" s="18"/>
      <c r="CEP1" s="18"/>
      <c r="CEQ1" s="18"/>
      <c r="CER1" s="18"/>
      <c r="CES1" s="18"/>
      <c r="CET1" s="18"/>
      <c r="CEU1" s="18"/>
      <c r="CEV1" s="18"/>
      <c r="CEW1" s="18"/>
      <c r="CEX1" s="18"/>
      <c r="CEY1" s="18"/>
      <c r="CEZ1" s="18"/>
      <c r="CFA1" s="18"/>
      <c r="CFB1" s="18"/>
      <c r="CFC1" s="18"/>
      <c r="CFD1" s="18"/>
      <c r="CFE1" s="18"/>
      <c r="CFF1" s="18"/>
      <c r="CFG1" s="18"/>
      <c r="CFH1" s="18"/>
      <c r="CFI1" s="18"/>
      <c r="CFJ1" s="18"/>
      <c r="CFK1" s="18"/>
      <c r="CFL1" s="18"/>
      <c r="CFM1" s="18"/>
      <c r="CFN1" s="18"/>
      <c r="CFO1" s="18"/>
      <c r="CFP1" s="18"/>
      <c r="CFQ1" s="18"/>
      <c r="CFR1" s="18"/>
      <c r="CFS1" s="18"/>
      <c r="CFT1" s="18"/>
      <c r="CFU1" s="18"/>
      <c r="CFV1" s="18"/>
      <c r="CFW1" s="18"/>
      <c r="CFX1" s="18"/>
      <c r="CFY1" s="18"/>
      <c r="CFZ1" s="18"/>
      <c r="CGA1" s="18"/>
      <c r="CGB1" s="18"/>
      <c r="CGC1" s="18"/>
      <c r="CGD1" s="18"/>
      <c r="CGE1" s="18"/>
      <c r="CGF1" s="18"/>
      <c r="CGG1" s="18"/>
      <c r="CGH1" s="18"/>
      <c r="CGI1" s="18"/>
      <c r="CGJ1" s="18"/>
      <c r="CGK1" s="18"/>
      <c r="CGL1" s="18"/>
      <c r="CGM1" s="18"/>
      <c r="CGN1" s="18"/>
      <c r="CGO1" s="18"/>
      <c r="CGP1" s="18"/>
      <c r="CGQ1" s="18"/>
      <c r="CGR1" s="18"/>
      <c r="CGS1" s="18"/>
      <c r="CGT1" s="18"/>
      <c r="CGU1" s="18"/>
      <c r="CGV1" s="18"/>
      <c r="CGW1" s="18"/>
      <c r="CGX1" s="18"/>
      <c r="CGY1" s="18"/>
      <c r="CGZ1" s="18"/>
      <c r="CHA1" s="18"/>
      <c r="CHB1" s="18"/>
      <c r="CHC1" s="18"/>
      <c r="CHD1" s="18"/>
      <c r="CHE1" s="18"/>
      <c r="CHF1" s="18"/>
      <c r="CHG1" s="18"/>
      <c r="CHH1" s="18"/>
      <c r="CHI1" s="18"/>
      <c r="CHJ1" s="18"/>
      <c r="CHK1" s="18"/>
      <c r="CHL1" s="18"/>
      <c r="CHM1" s="18"/>
      <c r="CHN1" s="18"/>
      <c r="CHO1" s="18"/>
      <c r="CHP1" s="18"/>
      <c r="CHQ1" s="18"/>
      <c r="CHR1" s="18"/>
      <c r="CHS1" s="18"/>
      <c r="CHT1" s="18"/>
      <c r="CHU1" s="18"/>
      <c r="CHV1" s="18"/>
      <c r="CHW1" s="18"/>
      <c r="CHX1" s="18"/>
      <c r="CHY1" s="18"/>
      <c r="CHZ1" s="18"/>
      <c r="CIA1" s="18"/>
      <c r="CIB1" s="18"/>
      <c r="CIC1" s="18"/>
      <c r="CID1" s="18"/>
      <c r="CIE1" s="18"/>
      <c r="CIF1" s="18"/>
      <c r="CIG1" s="18"/>
      <c r="CIH1" s="18"/>
      <c r="CII1" s="18"/>
      <c r="CIJ1" s="18"/>
      <c r="CIK1" s="18"/>
      <c r="CIL1" s="18"/>
      <c r="CIM1" s="18"/>
      <c r="CIN1" s="18"/>
      <c r="CIO1" s="18"/>
      <c r="CIP1" s="18"/>
      <c r="CIQ1" s="18"/>
      <c r="CIR1" s="18"/>
      <c r="CIS1" s="18"/>
      <c r="CIT1" s="18"/>
      <c r="CIU1" s="18"/>
      <c r="CIV1" s="18"/>
      <c r="CIW1" s="18"/>
      <c r="CIX1" s="18"/>
      <c r="CIY1" s="18"/>
      <c r="CIZ1" s="18"/>
      <c r="CJA1" s="18"/>
      <c r="CJB1" s="18"/>
      <c r="CJC1" s="18"/>
      <c r="CJD1" s="18"/>
      <c r="CJE1" s="18"/>
      <c r="CJF1" s="18"/>
      <c r="CJG1" s="18"/>
      <c r="CJH1" s="18"/>
      <c r="CJI1" s="18"/>
      <c r="CJJ1" s="18"/>
      <c r="CJK1" s="18"/>
      <c r="CJL1" s="18"/>
      <c r="CJM1" s="18"/>
      <c r="CJN1" s="18"/>
      <c r="CJO1" s="18"/>
      <c r="CJP1" s="18"/>
      <c r="CJQ1" s="18"/>
      <c r="CJR1" s="18"/>
      <c r="CJS1" s="18"/>
      <c r="CJT1" s="18"/>
      <c r="CJU1" s="18"/>
      <c r="CJV1" s="18"/>
      <c r="CJW1" s="18"/>
      <c r="CJX1" s="18"/>
      <c r="CJY1" s="18"/>
      <c r="CJZ1" s="18"/>
      <c r="CKA1" s="18"/>
      <c r="CKB1" s="18"/>
      <c r="CKC1" s="18"/>
      <c r="CKD1" s="18"/>
      <c r="CKE1" s="18"/>
      <c r="CKF1" s="18"/>
      <c r="CKG1" s="18"/>
      <c r="CKH1" s="18"/>
      <c r="CKI1" s="18"/>
      <c r="CKJ1" s="18"/>
      <c r="CKK1" s="18"/>
      <c r="CKL1" s="18"/>
      <c r="CKM1" s="18"/>
      <c r="CKN1" s="18"/>
      <c r="CKO1" s="18"/>
      <c r="CKP1" s="18"/>
      <c r="CKQ1" s="18"/>
      <c r="CKR1" s="18"/>
      <c r="CKS1" s="18"/>
      <c r="CKT1" s="18"/>
      <c r="CKU1" s="18"/>
      <c r="CKV1" s="18"/>
      <c r="CKW1" s="18"/>
      <c r="CKX1" s="18"/>
      <c r="CKY1" s="18"/>
      <c r="CKZ1" s="18"/>
      <c r="CLA1" s="18"/>
      <c r="CLB1" s="18"/>
      <c r="CLC1" s="18"/>
      <c r="CLD1" s="18"/>
      <c r="CLE1" s="18"/>
      <c r="CLF1" s="18"/>
      <c r="CLG1" s="18"/>
      <c r="CLH1" s="18"/>
      <c r="CLI1" s="18"/>
      <c r="CLJ1" s="18"/>
      <c r="CLK1" s="18"/>
      <c r="CLL1" s="18"/>
      <c r="CLM1" s="18"/>
      <c r="CLN1" s="18"/>
      <c r="CLO1" s="18"/>
      <c r="CLP1" s="18"/>
      <c r="CLQ1" s="18"/>
      <c r="CLR1" s="18"/>
      <c r="CLS1" s="18"/>
      <c r="CLT1" s="18"/>
      <c r="CLU1" s="18"/>
      <c r="CLV1" s="18"/>
      <c r="CLW1" s="18"/>
      <c r="CLX1" s="18"/>
      <c r="CLY1" s="18"/>
      <c r="CLZ1" s="18"/>
      <c r="CMA1" s="18"/>
      <c r="CMB1" s="18"/>
      <c r="CMC1" s="18"/>
      <c r="CMD1" s="18"/>
      <c r="CME1" s="18"/>
      <c r="CMF1" s="18"/>
      <c r="CMG1" s="18"/>
      <c r="CMH1" s="18"/>
      <c r="CMI1" s="18"/>
      <c r="CMJ1" s="18"/>
      <c r="CMK1" s="18"/>
      <c r="CML1" s="18"/>
      <c r="CMM1" s="18"/>
      <c r="CMN1" s="18"/>
      <c r="CMO1" s="18"/>
      <c r="CMP1" s="18"/>
      <c r="CMQ1" s="18"/>
      <c r="CMR1" s="18"/>
      <c r="CMS1" s="18"/>
      <c r="CMT1" s="18"/>
      <c r="CMU1" s="18"/>
      <c r="CMV1" s="18"/>
      <c r="CMW1" s="18"/>
      <c r="CMX1" s="18"/>
      <c r="CMY1" s="18"/>
      <c r="CMZ1" s="18"/>
      <c r="CNA1" s="18"/>
      <c r="CNB1" s="18"/>
      <c r="CNC1" s="18"/>
      <c r="CND1" s="18"/>
      <c r="CNE1" s="18"/>
      <c r="CNF1" s="18"/>
      <c r="CNG1" s="18"/>
      <c r="CNH1" s="18"/>
      <c r="CNI1" s="18"/>
      <c r="CNJ1" s="18"/>
      <c r="CNK1" s="18"/>
      <c r="CNL1" s="18"/>
      <c r="CNM1" s="18"/>
      <c r="CNN1" s="18"/>
      <c r="CNO1" s="18"/>
      <c r="CNP1" s="18"/>
      <c r="CNQ1" s="18"/>
      <c r="CNR1" s="18"/>
      <c r="CNS1" s="18"/>
      <c r="CNT1" s="18"/>
      <c r="CNU1" s="18"/>
      <c r="CNV1" s="18"/>
      <c r="CNW1" s="18"/>
      <c r="CNX1" s="18"/>
      <c r="CNY1" s="18"/>
      <c r="CNZ1" s="18"/>
      <c r="COA1" s="18"/>
      <c r="COB1" s="18"/>
      <c r="COC1" s="18"/>
      <c r="COD1" s="18"/>
      <c r="COE1" s="18"/>
      <c r="COF1" s="18"/>
      <c r="COG1" s="18"/>
      <c r="COH1" s="18"/>
      <c r="COI1" s="18"/>
      <c r="COJ1" s="18"/>
      <c r="COK1" s="18"/>
      <c r="COL1" s="18"/>
      <c r="COM1" s="18"/>
      <c r="CON1" s="18"/>
      <c r="COO1" s="18"/>
      <c r="COP1" s="18"/>
      <c r="COQ1" s="18"/>
      <c r="COR1" s="18"/>
      <c r="COS1" s="18"/>
      <c r="COT1" s="18"/>
      <c r="COU1" s="18"/>
      <c r="COV1" s="18"/>
      <c r="COW1" s="18"/>
      <c r="COX1" s="18"/>
      <c r="COY1" s="18"/>
      <c r="COZ1" s="18"/>
      <c r="CPA1" s="18"/>
      <c r="CPB1" s="18"/>
      <c r="CPC1" s="18"/>
      <c r="CPD1" s="18"/>
      <c r="CPE1" s="18"/>
      <c r="CPF1" s="18"/>
      <c r="CPG1" s="18"/>
      <c r="CPH1" s="18"/>
      <c r="CPI1" s="18"/>
      <c r="CPJ1" s="18"/>
      <c r="CPK1" s="18"/>
      <c r="CPL1" s="18"/>
      <c r="CPM1" s="18"/>
      <c r="CPN1" s="18"/>
      <c r="CPO1" s="18"/>
      <c r="CPP1" s="18"/>
      <c r="CPQ1" s="18"/>
      <c r="CPR1" s="18"/>
      <c r="CPS1" s="18"/>
      <c r="CPT1" s="18"/>
      <c r="CPU1" s="18"/>
      <c r="CPV1" s="18"/>
      <c r="CPW1" s="18"/>
      <c r="CPX1" s="18"/>
      <c r="CPY1" s="18"/>
      <c r="CPZ1" s="18"/>
      <c r="CQA1" s="18"/>
      <c r="CQB1" s="18"/>
      <c r="CQC1" s="18"/>
      <c r="CQD1" s="18"/>
      <c r="CQE1" s="18"/>
      <c r="CQF1" s="18"/>
      <c r="CQG1" s="18"/>
      <c r="CQH1" s="18"/>
      <c r="CQI1" s="18"/>
      <c r="CQJ1" s="18"/>
      <c r="CQK1" s="18"/>
      <c r="CQL1" s="18"/>
      <c r="CQM1" s="18"/>
      <c r="CQN1" s="18"/>
      <c r="CQO1" s="18"/>
      <c r="CQP1" s="18"/>
      <c r="CQQ1" s="18"/>
      <c r="CQR1" s="18"/>
      <c r="CQS1" s="18"/>
      <c r="CQT1" s="18"/>
      <c r="CQU1" s="18"/>
      <c r="CQV1" s="18"/>
      <c r="CQW1" s="18"/>
      <c r="CQX1" s="18"/>
      <c r="CQY1" s="18"/>
      <c r="CQZ1" s="18"/>
      <c r="CRA1" s="18"/>
      <c r="CRB1" s="18"/>
      <c r="CRC1" s="18"/>
      <c r="CRD1" s="18"/>
      <c r="CRE1" s="18"/>
      <c r="CRF1" s="18"/>
      <c r="CRG1" s="18"/>
      <c r="CRH1" s="18"/>
      <c r="CRI1" s="18"/>
      <c r="CRJ1" s="18"/>
      <c r="CRK1" s="18"/>
      <c r="CRL1" s="18"/>
      <c r="CRM1" s="18"/>
      <c r="CRN1" s="18"/>
      <c r="CRO1" s="18"/>
      <c r="CRP1" s="18"/>
      <c r="CRQ1" s="18"/>
      <c r="CRR1" s="18"/>
      <c r="CRS1" s="18"/>
      <c r="CRT1" s="18"/>
      <c r="CRU1" s="18"/>
      <c r="CRV1" s="18"/>
      <c r="CRW1" s="18"/>
      <c r="CRX1" s="18"/>
      <c r="CRY1" s="18"/>
      <c r="CRZ1" s="18"/>
      <c r="CSA1" s="18"/>
      <c r="CSB1" s="18"/>
      <c r="CSC1" s="18"/>
      <c r="CSD1" s="18"/>
      <c r="CSE1" s="18"/>
      <c r="CSF1" s="18"/>
      <c r="CSG1" s="18"/>
      <c r="CSH1" s="18"/>
      <c r="CSI1" s="18"/>
      <c r="CSJ1" s="18"/>
      <c r="CSK1" s="18"/>
      <c r="CSL1" s="18"/>
      <c r="CSM1" s="18"/>
      <c r="CSN1" s="18"/>
      <c r="CSO1" s="18"/>
      <c r="CSP1" s="18"/>
      <c r="CSQ1" s="18"/>
      <c r="CSR1" s="18"/>
      <c r="CSS1" s="18"/>
      <c r="CST1" s="18"/>
      <c r="CSU1" s="18"/>
      <c r="CSV1" s="18"/>
      <c r="CSW1" s="18"/>
      <c r="CSX1" s="18"/>
      <c r="CSY1" s="18"/>
      <c r="CSZ1" s="18"/>
      <c r="CTA1" s="18"/>
      <c r="CTB1" s="18"/>
      <c r="CTC1" s="18"/>
      <c r="CTD1" s="18"/>
      <c r="CTE1" s="18"/>
      <c r="CTF1" s="18"/>
      <c r="CTG1" s="18"/>
      <c r="CTH1" s="18"/>
      <c r="CTI1" s="18"/>
      <c r="CTJ1" s="18"/>
      <c r="CTK1" s="18"/>
      <c r="CTL1" s="18"/>
      <c r="CTM1" s="18"/>
      <c r="CTN1" s="18"/>
      <c r="CTO1" s="18"/>
      <c r="CTP1" s="18"/>
      <c r="CTQ1" s="18"/>
      <c r="CTR1" s="18"/>
      <c r="CTS1" s="18"/>
      <c r="CTT1" s="18"/>
      <c r="CTU1" s="18"/>
      <c r="CTV1" s="18"/>
      <c r="CTW1" s="18"/>
      <c r="CTX1" s="18"/>
      <c r="CTY1" s="18"/>
      <c r="CTZ1" s="18"/>
      <c r="CUA1" s="18"/>
      <c r="CUB1" s="18"/>
      <c r="CUC1" s="18"/>
      <c r="CUD1" s="18"/>
      <c r="CUE1" s="18"/>
      <c r="CUF1" s="18"/>
      <c r="CUG1" s="18"/>
      <c r="CUH1" s="18"/>
      <c r="CUI1" s="18"/>
      <c r="CUJ1" s="18"/>
      <c r="CUK1" s="18"/>
      <c r="CUL1" s="18"/>
      <c r="CUM1" s="18"/>
      <c r="CUN1" s="18"/>
      <c r="CUO1" s="18"/>
      <c r="CUP1" s="18"/>
      <c r="CUQ1" s="18"/>
      <c r="CUR1" s="18"/>
      <c r="CUS1" s="18"/>
      <c r="CUT1" s="18"/>
      <c r="CUU1" s="18"/>
      <c r="CUV1" s="18"/>
      <c r="CUW1" s="18"/>
      <c r="CUX1" s="18"/>
      <c r="CUY1" s="18"/>
      <c r="CUZ1" s="18"/>
      <c r="CVA1" s="18"/>
      <c r="CVB1" s="18"/>
      <c r="CVC1" s="18"/>
      <c r="CVD1" s="18"/>
      <c r="CVE1" s="18"/>
      <c r="CVF1" s="18"/>
      <c r="CVG1" s="18"/>
      <c r="CVH1" s="18"/>
      <c r="CVI1" s="18"/>
      <c r="CVJ1" s="18"/>
      <c r="CVK1" s="18"/>
      <c r="CVL1" s="18"/>
      <c r="CVM1" s="18"/>
      <c r="CVN1" s="18"/>
      <c r="CVO1" s="18"/>
      <c r="CVP1" s="18"/>
      <c r="CVQ1" s="18"/>
      <c r="CVR1" s="18"/>
      <c r="CVS1" s="18"/>
      <c r="CVT1" s="18"/>
      <c r="CVU1" s="18"/>
      <c r="CVV1" s="18"/>
      <c r="CVW1" s="18"/>
      <c r="CVX1" s="18"/>
      <c r="CVY1" s="18"/>
      <c r="CVZ1" s="18"/>
      <c r="CWA1" s="18"/>
      <c r="CWB1" s="18"/>
      <c r="CWC1" s="18"/>
      <c r="CWD1" s="18"/>
      <c r="CWE1" s="18"/>
      <c r="CWF1" s="18"/>
      <c r="CWG1" s="18"/>
      <c r="CWH1" s="18"/>
      <c r="CWI1" s="18"/>
      <c r="CWJ1" s="18"/>
      <c r="CWK1" s="18"/>
      <c r="CWL1" s="18"/>
      <c r="CWM1" s="18"/>
      <c r="CWN1" s="18"/>
      <c r="CWO1" s="18"/>
      <c r="CWP1" s="18"/>
      <c r="CWQ1" s="18"/>
      <c r="CWR1" s="18"/>
      <c r="CWS1" s="18"/>
      <c r="CWT1" s="18"/>
      <c r="CWU1" s="18"/>
      <c r="CWV1" s="18"/>
      <c r="CWW1" s="18"/>
      <c r="CWX1" s="18"/>
      <c r="CWY1" s="18"/>
      <c r="CWZ1" s="18"/>
      <c r="CXA1" s="18"/>
      <c r="CXB1" s="18"/>
      <c r="CXC1" s="18"/>
      <c r="CXD1" s="18"/>
      <c r="CXE1" s="18"/>
      <c r="CXF1" s="18"/>
      <c r="CXG1" s="18"/>
      <c r="CXH1" s="18"/>
      <c r="CXI1" s="18"/>
      <c r="CXJ1" s="18"/>
      <c r="CXK1" s="18"/>
      <c r="CXL1" s="18"/>
      <c r="CXM1" s="18"/>
      <c r="CXN1" s="18"/>
      <c r="CXO1" s="18"/>
      <c r="CXP1" s="18"/>
      <c r="CXQ1" s="18"/>
      <c r="CXR1" s="18"/>
      <c r="CXS1" s="18"/>
      <c r="CXT1" s="18"/>
      <c r="CXU1" s="18"/>
      <c r="CXV1" s="18"/>
      <c r="CXW1" s="18"/>
      <c r="CXX1" s="18"/>
      <c r="CXY1" s="18"/>
      <c r="CXZ1" s="18"/>
      <c r="CYA1" s="18"/>
      <c r="CYB1" s="18"/>
      <c r="CYC1" s="18"/>
      <c r="CYD1" s="18"/>
      <c r="CYE1" s="18"/>
      <c r="CYF1" s="18"/>
      <c r="CYG1" s="18"/>
      <c r="CYH1" s="18"/>
      <c r="CYI1" s="18"/>
      <c r="CYJ1" s="18"/>
      <c r="CYK1" s="18"/>
      <c r="CYL1" s="18"/>
      <c r="CYM1" s="18"/>
      <c r="CYN1" s="18"/>
      <c r="CYO1" s="18"/>
      <c r="CYP1" s="18"/>
      <c r="CYQ1" s="18"/>
      <c r="CYR1" s="18"/>
      <c r="CYS1" s="18"/>
      <c r="CYT1" s="18"/>
      <c r="CYU1" s="18"/>
      <c r="CYV1" s="18"/>
      <c r="CYW1" s="18"/>
      <c r="CYX1" s="18"/>
      <c r="CYY1" s="18"/>
      <c r="CYZ1" s="18"/>
      <c r="CZA1" s="18"/>
      <c r="CZB1" s="18"/>
      <c r="CZC1" s="18"/>
      <c r="CZD1" s="18"/>
      <c r="CZE1" s="18"/>
      <c r="CZF1" s="18"/>
      <c r="CZG1" s="18"/>
      <c r="CZH1" s="18"/>
      <c r="CZI1" s="18"/>
      <c r="CZJ1" s="18"/>
      <c r="CZK1" s="18"/>
      <c r="CZL1" s="18"/>
      <c r="CZM1" s="18"/>
      <c r="CZN1" s="18"/>
      <c r="CZO1" s="18"/>
      <c r="CZP1" s="18"/>
      <c r="CZQ1" s="18"/>
      <c r="CZR1" s="18"/>
      <c r="CZS1" s="18"/>
      <c r="CZT1" s="18"/>
      <c r="CZU1" s="18"/>
      <c r="CZV1" s="18"/>
      <c r="CZW1" s="18"/>
      <c r="CZX1" s="18"/>
      <c r="CZY1" s="18"/>
      <c r="CZZ1" s="18"/>
      <c r="DAA1" s="18"/>
      <c r="DAB1" s="18"/>
      <c r="DAC1" s="18"/>
      <c r="DAD1" s="18"/>
      <c r="DAE1" s="18"/>
      <c r="DAF1" s="18"/>
      <c r="DAG1" s="18"/>
      <c r="DAH1" s="18"/>
      <c r="DAI1" s="18"/>
      <c r="DAJ1" s="18"/>
      <c r="DAK1" s="18"/>
      <c r="DAL1" s="18"/>
      <c r="DAM1" s="18"/>
      <c r="DAN1" s="18"/>
      <c r="DAO1" s="18"/>
      <c r="DAP1" s="18"/>
      <c r="DAQ1" s="18"/>
      <c r="DAR1" s="18"/>
      <c r="DAS1" s="18"/>
      <c r="DAT1" s="18"/>
      <c r="DAU1" s="18"/>
      <c r="DAV1" s="18"/>
      <c r="DAW1" s="18"/>
      <c r="DAX1" s="18"/>
      <c r="DAY1" s="18"/>
      <c r="DAZ1" s="18"/>
      <c r="DBA1" s="18"/>
      <c r="DBB1" s="18"/>
      <c r="DBC1" s="18"/>
      <c r="DBD1" s="18"/>
      <c r="DBE1" s="18"/>
      <c r="DBF1" s="18"/>
      <c r="DBG1" s="18"/>
      <c r="DBH1" s="18"/>
      <c r="DBI1" s="18"/>
      <c r="DBJ1" s="18"/>
      <c r="DBK1" s="18"/>
      <c r="DBL1" s="18"/>
      <c r="DBM1" s="18"/>
      <c r="DBN1" s="18"/>
      <c r="DBO1" s="18"/>
      <c r="DBP1" s="18"/>
      <c r="DBQ1" s="18"/>
      <c r="DBR1" s="18"/>
      <c r="DBS1" s="18"/>
      <c r="DBT1" s="18"/>
      <c r="DBU1" s="18"/>
      <c r="DBV1" s="18"/>
      <c r="DBW1" s="18"/>
      <c r="DBX1" s="18"/>
      <c r="DBY1" s="18"/>
      <c r="DBZ1" s="18"/>
      <c r="DCA1" s="18"/>
      <c r="DCB1" s="18"/>
      <c r="DCC1" s="18"/>
      <c r="DCD1" s="18"/>
      <c r="DCE1" s="18"/>
      <c r="DCF1" s="18"/>
      <c r="DCG1" s="18"/>
      <c r="DCH1" s="18"/>
      <c r="DCI1" s="18"/>
      <c r="DCJ1" s="18"/>
      <c r="DCK1" s="18"/>
      <c r="DCL1" s="18"/>
      <c r="DCM1" s="18"/>
      <c r="DCN1" s="18"/>
      <c r="DCO1" s="18"/>
      <c r="DCP1" s="18"/>
      <c r="DCQ1" s="18"/>
      <c r="DCR1" s="18"/>
      <c r="DCS1" s="18"/>
      <c r="DCT1" s="18"/>
      <c r="DCU1" s="18"/>
      <c r="DCV1" s="18"/>
      <c r="DCW1" s="18"/>
      <c r="DCX1" s="18"/>
      <c r="DCY1" s="18"/>
      <c r="DCZ1" s="18"/>
      <c r="DDA1" s="18"/>
      <c r="DDB1" s="18"/>
      <c r="DDC1" s="18"/>
      <c r="DDD1" s="18"/>
      <c r="DDE1" s="18"/>
      <c r="DDF1" s="18"/>
      <c r="DDG1" s="18"/>
      <c r="DDH1" s="18"/>
      <c r="DDI1" s="18"/>
      <c r="DDJ1" s="18"/>
      <c r="DDK1" s="18"/>
      <c r="DDL1" s="18"/>
      <c r="DDM1" s="18"/>
      <c r="DDN1" s="18"/>
      <c r="DDO1" s="18"/>
      <c r="DDP1" s="18"/>
      <c r="DDQ1" s="18"/>
      <c r="DDR1" s="18"/>
      <c r="DDS1" s="18"/>
      <c r="DDT1" s="18"/>
      <c r="DDU1" s="18"/>
      <c r="DDV1" s="18"/>
      <c r="DDW1" s="18"/>
      <c r="DDX1" s="18"/>
      <c r="DDY1" s="18"/>
      <c r="DDZ1" s="18"/>
      <c r="DEA1" s="18"/>
      <c r="DEB1" s="18"/>
      <c r="DEC1" s="18"/>
      <c r="DED1" s="18"/>
      <c r="DEE1" s="18"/>
      <c r="DEF1" s="18"/>
      <c r="DEG1" s="18"/>
      <c r="DEH1" s="18"/>
      <c r="DEI1" s="18"/>
      <c r="DEJ1" s="18"/>
      <c r="DEK1" s="18"/>
      <c r="DEL1" s="18"/>
      <c r="DEM1" s="18"/>
      <c r="DEN1" s="18"/>
      <c r="DEO1" s="18"/>
      <c r="DEP1" s="18"/>
      <c r="DEQ1" s="18"/>
      <c r="DER1" s="18"/>
      <c r="DES1" s="18"/>
      <c r="DET1" s="18"/>
      <c r="DEU1" s="18"/>
      <c r="DEV1" s="18"/>
      <c r="DEW1" s="18"/>
      <c r="DEX1" s="18"/>
      <c r="DEY1" s="18"/>
      <c r="DEZ1" s="18"/>
      <c r="DFA1" s="18"/>
      <c r="DFB1" s="18"/>
      <c r="DFC1" s="18"/>
      <c r="DFD1" s="18"/>
      <c r="DFE1" s="18"/>
      <c r="DFF1" s="18"/>
      <c r="DFG1" s="18"/>
      <c r="DFH1" s="18"/>
      <c r="DFI1" s="18"/>
      <c r="DFJ1" s="18"/>
      <c r="DFK1" s="18"/>
      <c r="DFL1" s="18"/>
      <c r="DFM1" s="18"/>
      <c r="DFN1" s="18"/>
      <c r="DFO1" s="18"/>
      <c r="DFP1" s="18"/>
      <c r="DFQ1" s="18"/>
      <c r="DFR1" s="18"/>
      <c r="DFS1" s="18"/>
      <c r="DFT1" s="18"/>
      <c r="DFU1" s="18"/>
      <c r="DFV1" s="18"/>
      <c r="DFW1" s="18"/>
      <c r="DFX1" s="18"/>
      <c r="DFY1" s="18"/>
      <c r="DFZ1" s="18"/>
      <c r="DGA1" s="18"/>
      <c r="DGB1" s="18"/>
      <c r="DGC1" s="18"/>
      <c r="DGD1" s="18"/>
      <c r="DGE1" s="18"/>
      <c r="DGF1" s="18"/>
      <c r="DGG1" s="18"/>
      <c r="DGH1" s="18"/>
      <c r="DGI1" s="18"/>
      <c r="DGJ1" s="18"/>
      <c r="DGK1" s="18"/>
      <c r="DGL1" s="18"/>
      <c r="DGM1" s="18"/>
      <c r="DGN1" s="18"/>
      <c r="DGO1" s="18"/>
      <c r="DGP1" s="18"/>
      <c r="DGQ1" s="18"/>
      <c r="DGR1" s="18"/>
      <c r="DGS1" s="18"/>
      <c r="DGT1" s="18"/>
      <c r="DGU1" s="18"/>
      <c r="DGV1" s="18"/>
      <c r="DGW1" s="18"/>
      <c r="DGX1" s="18"/>
      <c r="DGY1" s="18"/>
      <c r="DGZ1" s="18"/>
      <c r="DHA1" s="18"/>
      <c r="DHB1" s="18"/>
      <c r="DHC1" s="18"/>
      <c r="DHD1" s="18"/>
      <c r="DHE1" s="18"/>
      <c r="DHF1" s="18"/>
      <c r="DHG1" s="18"/>
      <c r="DHH1" s="18"/>
      <c r="DHI1" s="18"/>
      <c r="DHJ1" s="18"/>
      <c r="DHK1" s="18"/>
      <c r="DHL1" s="18"/>
      <c r="DHM1" s="18"/>
      <c r="DHN1" s="18"/>
      <c r="DHO1" s="18"/>
      <c r="DHP1" s="18"/>
      <c r="DHQ1" s="18"/>
      <c r="DHR1" s="18"/>
      <c r="DHS1" s="18"/>
      <c r="DHT1" s="18"/>
      <c r="DHU1" s="18"/>
      <c r="DHV1" s="18"/>
      <c r="DHW1" s="18"/>
      <c r="DHX1" s="18"/>
      <c r="DHY1" s="18"/>
      <c r="DHZ1" s="18"/>
      <c r="DIA1" s="18"/>
      <c r="DIB1" s="18"/>
      <c r="DIC1" s="18"/>
      <c r="DID1" s="18"/>
      <c r="DIE1" s="18"/>
      <c r="DIF1" s="18"/>
      <c r="DIG1" s="18"/>
      <c r="DIH1" s="18"/>
      <c r="DII1" s="18"/>
      <c r="DIJ1" s="18"/>
      <c r="DIK1" s="18"/>
      <c r="DIL1" s="18"/>
      <c r="DIM1" s="18"/>
      <c r="DIN1" s="18"/>
      <c r="DIO1" s="18"/>
      <c r="DIP1" s="18"/>
      <c r="DIQ1" s="18"/>
      <c r="DIR1" s="18"/>
      <c r="DIS1" s="18"/>
      <c r="DIT1" s="18"/>
      <c r="DIU1" s="18"/>
      <c r="DIV1" s="18"/>
      <c r="DIW1" s="18"/>
      <c r="DIX1" s="18"/>
      <c r="DIY1" s="18"/>
      <c r="DIZ1" s="18"/>
      <c r="DJA1" s="18"/>
      <c r="DJB1" s="18"/>
      <c r="DJC1" s="18"/>
      <c r="DJD1" s="18"/>
      <c r="DJE1" s="18"/>
      <c r="DJF1" s="18"/>
      <c r="DJG1" s="18"/>
      <c r="DJH1" s="18"/>
      <c r="DJI1" s="18"/>
      <c r="DJJ1" s="18"/>
      <c r="DJK1" s="18"/>
      <c r="DJL1" s="18"/>
      <c r="DJM1" s="18"/>
      <c r="DJN1" s="18"/>
      <c r="DJO1" s="18"/>
      <c r="DJP1" s="18"/>
      <c r="DJQ1" s="18"/>
      <c r="DJR1" s="18"/>
      <c r="DJS1" s="18"/>
      <c r="DJT1" s="18"/>
      <c r="DJU1" s="18"/>
      <c r="DJV1" s="18"/>
      <c r="DJW1" s="18"/>
      <c r="DJX1" s="18"/>
      <c r="DJY1" s="18"/>
      <c r="DJZ1" s="18"/>
      <c r="DKA1" s="18"/>
      <c r="DKB1" s="18"/>
      <c r="DKC1" s="18"/>
      <c r="DKD1" s="18"/>
      <c r="DKE1" s="18"/>
      <c r="DKF1" s="18"/>
      <c r="DKG1" s="18"/>
      <c r="DKH1" s="18"/>
      <c r="DKI1" s="18"/>
      <c r="DKJ1" s="18"/>
      <c r="DKK1" s="18"/>
      <c r="DKL1" s="18"/>
      <c r="DKM1" s="18"/>
      <c r="DKN1" s="18"/>
      <c r="DKO1" s="18"/>
      <c r="DKP1" s="18"/>
      <c r="DKQ1" s="18"/>
      <c r="DKR1" s="18"/>
      <c r="DKS1" s="18"/>
      <c r="DKT1" s="18"/>
      <c r="DKU1" s="18"/>
      <c r="DKV1" s="18"/>
      <c r="DKW1" s="18"/>
      <c r="DKX1" s="18"/>
      <c r="DKY1" s="18"/>
      <c r="DKZ1" s="18"/>
      <c r="DLA1" s="18"/>
      <c r="DLB1" s="18"/>
      <c r="DLC1" s="18"/>
      <c r="DLD1" s="18"/>
      <c r="DLE1" s="18"/>
      <c r="DLF1" s="18"/>
      <c r="DLG1" s="18"/>
      <c r="DLH1" s="18"/>
      <c r="DLI1" s="18"/>
      <c r="DLJ1" s="18"/>
      <c r="DLK1" s="18"/>
      <c r="DLL1" s="18"/>
      <c r="DLM1" s="18"/>
      <c r="DLN1" s="18"/>
      <c r="DLO1" s="18"/>
      <c r="DLP1" s="18"/>
      <c r="DLQ1" s="18"/>
      <c r="DLR1" s="18"/>
      <c r="DLS1" s="18"/>
      <c r="DLT1" s="18"/>
      <c r="DLU1" s="18"/>
      <c r="DLV1" s="18"/>
      <c r="DLW1" s="18"/>
      <c r="DLX1" s="18"/>
      <c r="DLY1" s="18"/>
      <c r="DLZ1" s="18"/>
      <c r="DMA1" s="18"/>
      <c r="DMB1" s="18"/>
      <c r="DMC1" s="18"/>
      <c r="DMD1" s="18"/>
      <c r="DME1" s="18"/>
      <c r="DMF1" s="18"/>
      <c r="DMG1" s="18"/>
      <c r="DMH1" s="18"/>
      <c r="DMI1" s="18"/>
      <c r="DMJ1" s="18"/>
      <c r="DMK1" s="18"/>
      <c r="DML1" s="18"/>
      <c r="DMM1" s="18"/>
      <c r="DMN1" s="18"/>
      <c r="DMO1" s="18"/>
      <c r="DMP1" s="18"/>
      <c r="DMQ1" s="18"/>
      <c r="DMR1" s="18"/>
      <c r="DMS1" s="18"/>
      <c r="DMT1" s="18"/>
      <c r="DMU1" s="18"/>
      <c r="DMV1" s="18"/>
      <c r="DMW1" s="18"/>
      <c r="DMX1" s="18"/>
      <c r="DMY1" s="18"/>
      <c r="DMZ1" s="18"/>
      <c r="DNA1" s="18"/>
      <c r="DNB1" s="18"/>
      <c r="DNC1" s="18"/>
      <c r="DND1" s="18"/>
      <c r="DNE1" s="18"/>
      <c r="DNF1" s="18"/>
      <c r="DNG1" s="18"/>
      <c r="DNH1" s="18"/>
      <c r="DNI1" s="18"/>
      <c r="DNJ1" s="18"/>
      <c r="DNK1" s="18"/>
      <c r="DNL1" s="18"/>
      <c r="DNM1" s="18"/>
      <c r="DNN1" s="18"/>
      <c r="DNO1" s="18"/>
      <c r="DNP1" s="18"/>
      <c r="DNQ1" s="18"/>
      <c r="DNR1" s="18"/>
      <c r="DNS1" s="18"/>
      <c r="DNT1" s="18"/>
      <c r="DNU1" s="18"/>
      <c r="DNV1" s="18"/>
      <c r="DNW1" s="18"/>
      <c r="DNX1" s="18"/>
      <c r="DNY1" s="18"/>
      <c r="DNZ1" s="18"/>
      <c r="DOA1" s="18"/>
      <c r="DOB1" s="18"/>
      <c r="DOC1" s="18"/>
      <c r="DOD1" s="18"/>
      <c r="DOE1" s="18"/>
      <c r="DOF1" s="18"/>
      <c r="DOG1" s="18"/>
      <c r="DOH1" s="18"/>
      <c r="DOI1" s="18"/>
      <c r="DOJ1" s="18"/>
      <c r="DOK1" s="18"/>
      <c r="DOL1" s="18"/>
      <c r="DOM1" s="18"/>
      <c r="DON1" s="18"/>
      <c r="DOO1" s="18"/>
      <c r="DOP1" s="18"/>
      <c r="DOQ1" s="18"/>
      <c r="DOR1" s="18"/>
      <c r="DOS1" s="18"/>
      <c r="DOT1" s="18"/>
      <c r="DOU1" s="18"/>
      <c r="DOV1" s="18"/>
      <c r="DOW1" s="18"/>
      <c r="DOX1" s="18"/>
      <c r="DOY1" s="18"/>
      <c r="DOZ1" s="18"/>
      <c r="DPA1" s="18"/>
      <c r="DPB1" s="18"/>
      <c r="DPC1" s="18"/>
      <c r="DPD1" s="18"/>
      <c r="DPE1" s="18"/>
      <c r="DPF1" s="18"/>
      <c r="DPG1" s="18"/>
      <c r="DPH1" s="18"/>
      <c r="DPI1" s="18"/>
      <c r="DPJ1" s="18"/>
      <c r="DPK1" s="18"/>
      <c r="DPL1" s="18"/>
      <c r="DPM1" s="18"/>
      <c r="DPN1" s="18"/>
      <c r="DPO1" s="18"/>
      <c r="DPP1" s="18"/>
      <c r="DPQ1" s="18"/>
      <c r="DPR1" s="18"/>
      <c r="DPS1" s="18"/>
      <c r="DPT1" s="18"/>
      <c r="DPU1" s="18"/>
      <c r="DPV1" s="18"/>
      <c r="DPW1" s="18"/>
      <c r="DPX1" s="18"/>
      <c r="DPY1" s="18"/>
      <c r="DPZ1" s="18"/>
      <c r="DQA1" s="18"/>
      <c r="DQB1" s="18"/>
      <c r="DQC1" s="18"/>
      <c r="DQD1" s="18"/>
      <c r="DQE1" s="18"/>
      <c r="DQF1" s="18"/>
      <c r="DQG1" s="18"/>
      <c r="DQH1" s="18"/>
      <c r="DQI1" s="18"/>
      <c r="DQJ1" s="18"/>
      <c r="DQK1" s="18"/>
      <c r="DQL1" s="18"/>
      <c r="DQM1" s="18"/>
      <c r="DQN1" s="18"/>
      <c r="DQO1" s="18"/>
      <c r="DQP1" s="18"/>
      <c r="DQQ1" s="18"/>
      <c r="DQR1" s="18"/>
      <c r="DQS1" s="18"/>
      <c r="DQT1" s="18"/>
      <c r="DQU1" s="18"/>
      <c r="DQV1" s="18"/>
      <c r="DQW1" s="18"/>
      <c r="DQX1" s="18"/>
      <c r="DQY1" s="18"/>
      <c r="DQZ1" s="18"/>
      <c r="DRA1" s="18"/>
      <c r="DRB1" s="18"/>
      <c r="DRC1" s="18"/>
      <c r="DRD1" s="18"/>
      <c r="DRE1" s="18"/>
      <c r="DRF1" s="18"/>
      <c r="DRG1" s="18"/>
      <c r="DRH1" s="18"/>
      <c r="DRI1" s="18"/>
      <c r="DRJ1" s="18"/>
      <c r="DRK1" s="18"/>
      <c r="DRL1" s="18"/>
      <c r="DRM1" s="18"/>
      <c r="DRN1" s="18"/>
      <c r="DRO1" s="18"/>
      <c r="DRP1" s="18"/>
      <c r="DRQ1" s="18"/>
      <c r="DRR1" s="18"/>
      <c r="DRS1" s="18"/>
      <c r="DRT1" s="18"/>
      <c r="DRU1" s="18"/>
      <c r="DRV1" s="18"/>
      <c r="DRW1" s="18"/>
      <c r="DRX1" s="18"/>
      <c r="DRY1" s="18"/>
      <c r="DRZ1" s="18"/>
      <c r="DSA1" s="18"/>
      <c r="DSB1" s="18"/>
      <c r="DSC1" s="18"/>
      <c r="DSD1" s="18"/>
      <c r="DSE1" s="18"/>
      <c r="DSF1" s="18"/>
      <c r="DSG1" s="18"/>
      <c r="DSH1" s="18"/>
      <c r="DSI1" s="18"/>
      <c r="DSJ1" s="18"/>
      <c r="DSK1" s="18"/>
      <c r="DSL1" s="18"/>
      <c r="DSM1" s="18"/>
      <c r="DSN1" s="18"/>
      <c r="DSO1" s="18"/>
      <c r="DSP1" s="18"/>
      <c r="DSQ1" s="18"/>
      <c r="DSR1" s="18"/>
      <c r="DSS1" s="18"/>
      <c r="DST1" s="18"/>
      <c r="DSU1" s="18"/>
      <c r="DSV1" s="18"/>
      <c r="DSW1" s="18"/>
      <c r="DSX1" s="18"/>
      <c r="DSY1" s="18"/>
      <c r="DSZ1" s="18"/>
      <c r="DTA1" s="18"/>
      <c r="DTB1" s="18"/>
      <c r="DTC1" s="18"/>
      <c r="DTD1" s="18"/>
      <c r="DTE1" s="18"/>
      <c r="DTF1" s="18"/>
      <c r="DTG1" s="18"/>
      <c r="DTH1" s="18"/>
      <c r="DTI1" s="18"/>
      <c r="DTJ1" s="18"/>
      <c r="DTK1" s="18"/>
      <c r="DTL1" s="18"/>
      <c r="DTM1" s="18"/>
      <c r="DTN1" s="18"/>
      <c r="DTO1" s="18"/>
      <c r="DTP1" s="18"/>
      <c r="DTQ1" s="18"/>
      <c r="DTR1" s="18"/>
      <c r="DTS1" s="18"/>
      <c r="DTT1" s="18"/>
      <c r="DTU1" s="18"/>
      <c r="DTV1" s="18"/>
      <c r="DTW1" s="18"/>
      <c r="DTX1" s="18"/>
      <c r="DTY1" s="18"/>
      <c r="DTZ1" s="18"/>
      <c r="DUA1" s="18"/>
      <c r="DUB1" s="18"/>
      <c r="DUC1" s="18"/>
      <c r="DUD1" s="18"/>
      <c r="DUE1" s="18"/>
      <c r="DUF1" s="18"/>
      <c r="DUG1" s="18"/>
      <c r="DUH1" s="18"/>
      <c r="DUI1" s="18"/>
      <c r="DUJ1" s="18"/>
      <c r="DUK1" s="18"/>
      <c r="DUL1" s="18"/>
      <c r="DUM1" s="18"/>
      <c r="DUN1" s="18"/>
      <c r="DUO1" s="18"/>
      <c r="DUP1" s="18"/>
      <c r="DUQ1" s="18"/>
      <c r="DUR1" s="18"/>
      <c r="DUS1" s="18"/>
      <c r="DUT1" s="18"/>
      <c r="DUU1" s="18"/>
      <c r="DUV1" s="18"/>
      <c r="DUW1" s="18"/>
      <c r="DUX1" s="18"/>
      <c r="DUY1" s="18"/>
      <c r="DUZ1" s="18"/>
      <c r="DVA1" s="18"/>
      <c r="DVB1" s="18"/>
      <c r="DVC1" s="18"/>
      <c r="DVD1" s="18"/>
      <c r="DVE1" s="18"/>
      <c r="DVF1" s="18"/>
      <c r="DVG1" s="18"/>
      <c r="DVH1" s="18"/>
      <c r="DVI1" s="18"/>
      <c r="DVJ1" s="18"/>
      <c r="DVK1" s="18"/>
      <c r="DVL1" s="18"/>
      <c r="DVM1" s="18"/>
      <c r="DVN1" s="18"/>
      <c r="DVO1" s="18"/>
      <c r="DVP1" s="18"/>
      <c r="DVQ1" s="18"/>
      <c r="DVR1" s="18"/>
      <c r="DVS1" s="18"/>
      <c r="DVT1" s="18"/>
      <c r="DVU1" s="18"/>
      <c r="DVV1" s="18"/>
      <c r="DVW1" s="18"/>
      <c r="DVX1" s="18"/>
      <c r="DVY1" s="18"/>
      <c r="DVZ1" s="18"/>
      <c r="DWA1" s="18"/>
      <c r="DWB1" s="18"/>
      <c r="DWC1" s="18"/>
      <c r="DWD1" s="18"/>
      <c r="DWE1" s="18"/>
      <c r="DWF1" s="18"/>
      <c r="DWG1" s="18"/>
      <c r="DWH1" s="18"/>
      <c r="DWI1" s="18"/>
      <c r="DWJ1" s="18"/>
      <c r="DWK1" s="18"/>
      <c r="DWL1" s="18"/>
      <c r="DWM1" s="18"/>
      <c r="DWN1" s="18"/>
      <c r="DWO1" s="18"/>
      <c r="DWP1" s="18"/>
      <c r="DWQ1" s="18"/>
      <c r="DWR1" s="18"/>
      <c r="DWS1" s="18"/>
      <c r="DWT1" s="18"/>
      <c r="DWU1" s="18"/>
      <c r="DWV1" s="18"/>
      <c r="DWW1" s="18"/>
      <c r="DWX1" s="18"/>
      <c r="DWY1" s="18"/>
      <c r="DWZ1" s="18"/>
      <c r="DXA1" s="18"/>
      <c r="DXB1" s="18"/>
      <c r="DXC1" s="18"/>
      <c r="DXD1" s="18"/>
      <c r="DXE1" s="18"/>
      <c r="DXF1" s="18"/>
      <c r="DXG1" s="18"/>
      <c r="DXH1" s="18"/>
      <c r="DXI1" s="18"/>
      <c r="DXJ1" s="18"/>
      <c r="DXK1" s="18"/>
      <c r="DXL1" s="18"/>
      <c r="DXM1" s="18"/>
      <c r="DXN1" s="18"/>
      <c r="DXO1" s="18"/>
      <c r="DXP1" s="18"/>
      <c r="DXQ1" s="18"/>
      <c r="DXR1" s="18"/>
      <c r="DXS1" s="18"/>
      <c r="DXT1" s="18"/>
      <c r="DXU1" s="18"/>
      <c r="DXV1" s="18"/>
      <c r="DXW1" s="18"/>
      <c r="DXX1" s="18"/>
      <c r="DXY1" s="18"/>
      <c r="DXZ1" s="18"/>
      <c r="DYA1" s="18"/>
      <c r="DYB1" s="18"/>
      <c r="DYC1" s="18"/>
      <c r="DYD1" s="18"/>
      <c r="DYE1" s="18"/>
      <c r="DYF1" s="18"/>
      <c r="DYG1" s="18"/>
      <c r="DYH1" s="18"/>
      <c r="DYI1" s="18"/>
      <c r="DYJ1" s="18"/>
      <c r="DYK1" s="18"/>
      <c r="DYL1" s="18"/>
      <c r="DYM1" s="18"/>
      <c r="DYN1" s="18"/>
      <c r="DYO1" s="18"/>
      <c r="DYP1" s="18"/>
      <c r="DYQ1" s="18"/>
      <c r="DYR1" s="18"/>
      <c r="DYS1" s="18"/>
      <c r="DYT1" s="18"/>
      <c r="DYU1" s="18"/>
      <c r="DYV1" s="18"/>
      <c r="DYW1" s="18"/>
      <c r="DYX1" s="18"/>
      <c r="DYY1" s="18"/>
      <c r="DYZ1" s="18"/>
      <c r="DZA1" s="18"/>
      <c r="DZB1" s="18"/>
      <c r="DZC1" s="18"/>
      <c r="DZD1" s="18"/>
      <c r="DZE1" s="18"/>
      <c r="DZF1" s="18"/>
      <c r="DZG1" s="18"/>
      <c r="DZH1" s="18"/>
      <c r="DZI1" s="18"/>
      <c r="DZJ1" s="18"/>
      <c r="DZK1" s="18"/>
      <c r="DZL1" s="18"/>
      <c r="DZM1" s="18"/>
      <c r="DZN1" s="18"/>
      <c r="DZO1" s="18"/>
      <c r="DZP1" s="18"/>
      <c r="DZQ1" s="18"/>
      <c r="DZR1" s="18"/>
      <c r="DZS1" s="18"/>
      <c r="DZT1" s="18"/>
      <c r="DZU1" s="18"/>
      <c r="DZV1" s="18"/>
      <c r="DZW1" s="18"/>
      <c r="DZX1" s="18"/>
      <c r="DZY1" s="18"/>
      <c r="DZZ1" s="18"/>
      <c r="EAA1" s="18"/>
      <c r="EAB1" s="18"/>
      <c r="EAC1" s="18"/>
      <c r="EAD1" s="18"/>
      <c r="EAE1" s="18"/>
      <c r="EAF1" s="18"/>
      <c r="EAG1" s="18"/>
      <c r="EAH1" s="18"/>
      <c r="EAI1" s="18"/>
      <c r="EAJ1" s="18"/>
      <c r="EAK1" s="18"/>
      <c r="EAL1" s="18"/>
      <c r="EAM1" s="18"/>
      <c r="EAN1" s="18"/>
      <c r="EAO1" s="18"/>
      <c r="EAP1" s="18"/>
      <c r="EAQ1" s="18"/>
      <c r="EAR1" s="18"/>
      <c r="EAS1" s="18"/>
      <c r="EAT1" s="18"/>
      <c r="EAU1" s="18"/>
      <c r="EAV1" s="18"/>
      <c r="EAW1" s="18"/>
      <c r="EAX1" s="18"/>
      <c r="EAY1" s="18"/>
      <c r="EAZ1" s="18"/>
      <c r="EBA1" s="18"/>
      <c r="EBB1" s="18"/>
      <c r="EBC1" s="18"/>
      <c r="EBD1" s="18"/>
      <c r="EBE1" s="18"/>
      <c r="EBF1" s="18"/>
      <c r="EBG1" s="18"/>
      <c r="EBH1" s="18"/>
      <c r="EBI1" s="18"/>
      <c r="EBJ1" s="18"/>
      <c r="EBK1" s="18"/>
      <c r="EBL1" s="18"/>
      <c r="EBM1" s="18"/>
      <c r="EBN1" s="18"/>
      <c r="EBO1" s="18"/>
      <c r="EBP1" s="18"/>
      <c r="EBQ1" s="18"/>
      <c r="EBR1" s="18"/>
      <c r="EBS1" s="18"/>
      <c r="EBT1" s="18"/>
      <c r="EBU1" s="18"/>
      <c r="EBV1" s="18"/>
      <c r="EBW1" s="18"/>
      <c r="EBX1" s="18"/>
      <c r="EBY1" s="18"/>
      <c r="EBZ1" s="18"/>
      <c r="ECA1" s="18"/>
      <c r="ECB1" s="18"/>
      <c r="ECC1" s="18"/>
      <c r="ECD1" s="18"/>
      <c r="ECE1" s="18"/>
      <c r="ECF1" s="18"/>
      <c r="ECG1" s="18"/>
      <c r="ECH1" s="18"/>
      <c r="ECI1" s="18"/>
      <c r="ECJ1" s="18"/>
      <c r="ECK1" s="18"/>
      <c r="ECL1" s="18"/>
      <c r="ECM1" s="18"/>
      <c r="ECN1" s="18"/>
      <c r="ECO1" s="18"/>
      <c r="ECP1" s="18"/>
      <c r="ECQ1" s="18"/>
      <c r="ECR1" s="18"/>
      <c r="ECS1" s="18"/>
      <c r="ECT1" s="18"/>
      <c r="ECU1" s="18"/>
      <c r="ECV1" s="18"/>
      <c r="ECW1" s="18"/>
      <c r="ECX1" s="18"/>
      <c r="ECY1" s="18"/>
      <c r="ECZ1" s="18"/>
      <c r="EDA1" s="18"/>
      <c r="EDB1" s="18"/>
      <c r="EDC1" s="18"/>
      <c r="EDD1" s="18"/>
      <c r="EDE1" s="18"/>
      <c r="EDF1" s="18"/>
      <c r="EDG1" s="18"/>
      <c r="EDH1" s="18"/>
      <c r="EDI1" s="18"/>
      <c r="EDJ1" s="18"/>
      <c r="EDK1" s="18"/>
      <c r="EDL1" s="18"/>
      <c r="EDM1" s="18"/>
      <c r="EDN1" s="18"/>
      <c r="EDO1" s="18"/>
      <c r="EDP1" s="18"/>
      <c r="EDQ1" s="18"/>
      <c r="EDR1" s="18"/>
      <c r="EDS1" s="18"/>
      <c r="EDT1" s="18"/>
      <c r="EDU1" s="18"/>
      <c r="EDV1" s="18"/>
      <c r="EDW1" s="18"/>
      <c r="EDX1" s="18"/>
      <c r="EDY1" s="18"/>
      <c r="EDZ1" s="18"/>
      <c r="EEA1" s="18"/>
      <c r="EEB1" s="18"/>
      <c r="EEC1" s="18"/>
      <c r="EED1" s="18"/>
      <c r="EEE1" s="18"/>
      <c r="EEF1" s="18"/>
      <c r="EEG1" s="18"/>
      <c r="EEH1" s="18"/>
      <c r="EEI1" s="18"/>
      <c r="EEJ1" s="18"/>
      <c r="EEK1" s="18"/>
      <c r="EEL1" s="18"/>
      <c r="EEM1" s="18"/>
      <c r="EEN1" s="18"/>
      <c r="EEO1" s="18"/>
      <c r="EEP1" s="18"/>
      <c r="EEQ1" s="18"/>
      <c r="EER1" s="18"/>
      <c r="EES1" s="18"/>
      <c r="EET1" s="18"/>
      <c r="EEU1" s="18"/>
      <c r="EEV1" s="18"/>
      <c r="EEW1" s="18"/>
      <c r="EEX1" s="18"/>
      <c r="EEY1" s="18"/>
      <c r="EEZ1" s="18"/>
      <c r="EFA1" s="18"/>
      <c r="EFB1" s="18"/>
      <c r="EFC1" s="18"/>
      <c r="EFD1" s="18"/>
      <c r="EFE1" s="18"/>
      <c r="EFF1" s="18"/>
      <c r="EFG1" s="18"/>
      <c r="EFH1" s="18"/>
      <c r="EFI1" s="18"/>
      <c r="EFJ1" s="18"/>
      <c r="EFK1" s="18"/>
      <c r="EFL1" s="18"/>
      <c r="EFM1" s="18"/>
      <c r="EFN1" s="18"/>
      <c r="EFO1" s="18"/>
      <c r="EFP1" s="18"/>
      <c r="EFQ1" s="18"/>
      <c r="EFR1" s="18"/>
      <c r="EFS1" s="18"/>
      <c r="EFT1" s="18"/>
      <c r="EFU1" s="18"/>
      <c r="EFV1" s="18"/>
      <c r="EFW1" s="18"/>
      <c r="EFX1" s="18"/>
      <c r="EFY1" s="18"/>
      <c r="EFZ1" s="18"/>
      <c r="EGA1" s="18"/>
      <c r="EGB1" s="18"/>
      <c r="EGC1" s="18"/>
      <c r="EGD1" s="18"/>
      <c r="EGE1" s="18"/>
      <c r="EGF1" s="18"/>
      <c r="EGG1" s="18"/>
      <c r="EGH1" s="18"/>
      <c r="EGI1" s="18"/>
      <c r="EGJ1" s="18"/>
      <c r="EGK1" s="18"/>
      <c r="EGL1" s="18"/>
      <c r="EGM1" s="18"/>
      <c r="EGN1" s="18"/>
      <c r="EGO1" s="18"/>
      <c r="EGP1" s="18"/>
      <c r="EGQ1" s="18"/>
      <c r="EGR1" s="18"/>
      <c r="EGS1" s="18"/>
      <c r="EGT1" s="18"/>
      <c r="EGU1" s="18"/>
      <c r="EGV1" s="18"/>
      <c r="EGW1" s="18"/>
      <c r="EGX1" s="18"/>
      <c r="EGY1" s="18"/>
      <c r="EGZ1" s="18"/>
      <c r="EHA1" s="18"/>
      <c r="EHB1" s="18"/>
      <c r="EHC1" s="18"/>
      <c r="EHD1" s="18"/>
      <c r="EHE1" s="18"/>
      <c r="EHF1" s="18"/>
      <c r="EHG1" s="18"/>
      <c r="EHH1" s="18"/>
      <c r="EHI1" s="18"/>
      <c r="EHJ1" s="18"/>
      <c r="EHK1" s="18"/>
      <c r="EHL1" s="18"/>
      <c r="EHM1" s="18"/>
      <c r="EHN1" s="18"/>
      <c r="EHO1" s="18"/>
      <c r="EHP1" s="18"/>
      <c r="EHQ1" s="18"/>
      <c r="EHR1" s="18"/>
      <c r="EHS1" s="18"/>
      <c r="EHT1" s="18"/>
      <c r="EHU1" s="18"/>
      <c r="EHV1" s="18"/>
      <c r="EHW1" s="18"/>
      <c r="EHX1" s="18"/>
      <c r="EHY1" s="18"/>
      <c r="EHZ1" s="18"/>
      <c r="EIA1" s="18"/>
      <c r="EIB1" s="18"/>
      <c r="EIC1" s="18"/>
      <c r="EID1" s="18"/>
      <c r="EIE1" s="18"/>
      <c r="EIF1" s="18"/>
      <c r="EIG1" s="18"/>
      <c r="EIH1" s="18"/>
      <c r="EII1" s="18"/>
      <c r="EIJ1" s="18"/>
      <c r="EIK1" s="18"/>
      <c r="EIL1" s="18"/>
      <c r="EIM1" s="18"/>
      <c r="EIN1" s="18"/>
      <c r="EIO1" s="18"/>
      <c r="EIP1" s="18"/>
      <c r="EIQ1" s="18"/>
      <c r="EIR1" s="18"/>
      <c r="EIS1" s="18"/>
      <c r="EIT1" s="18"/>
      <c r="EIU1" s="18"/>
      <c r="EIV1" s="18"/>
      <c r="EIW1" s="18"/>
      <c r="EIX1" s="18"/>
      <c r="EIY1" s="18"/>
      <c r="EIZ1" s="18"/>
      <c r="EJA1" s="18"/>
      <c r="EJB1" s="18"/>
      <c r="EJC1" s="18"/>
      <c r="EJD1" s="18"/>
      <c r="EJE1" s="18"/>
      <c r="EJF1" s="18"/>
      <c r="EJG1" s="18"/>
      <c r="EJH1" s="18"/>
      <c r="EJI1" s="18"/>
      <c r="EJJ1" s="18"/>
      <c r="EJK1" s="18"/>
      <c r="EJL1" s="18"/>
      <c r="EJM1" s="18"/>
      <c r="EJN1" s="18"/>
      <c r="EJO1" s="18"/>
      <c r="EJP1" s="18"/>
      <c r="EJQ1" s="18"/>
      <c r="EJR1" s="18"/>
      <c r="EJS1" s="18"/>
      <c r="EJT1" s="18"/>
      <c r="EJU1" s="18"/>
      <c r="EJV1" s="18"/>
      <c r="EJW1" s="18"/>
      <c r="EJX1" s="18"/>
      <c r="EJY1" s="18"/>
      <c r="EJZ1" s="18"/>
      <c r="EKA1" s="18"/>
      <c r="EKB1" s="18"/>
      <c r="EKC1" s="18"/>
      <c r="EKD1" s="18"/>
      <c r="EKE1" s="18"/>
      <c r="EKF1" s="18"/>
      <c r="EKG1" s="18"/>
      <c r="EKH1" s="18"/>
      <c r="EKI1" s="18"/>
      <c r="EKJ1" s="18"/>
      <c r="EKK1" s="18"/>
      <c r="EKL1" s="18"/>
      <c r="EKM1" s="18"/>
      <c r="EKN1" s="18"/>
      <c r="EKO1" s="18"/>
      <c r="EKP1" s="18"/>
      <c r="EKQ1" s="18"/>
      <c r="EKR1" s="18"/>
      <c r="EKS1" s="18"/>
      <c r="EKT1" s="18"/>
      <c r="EKU1" s="18"/>
      <c r="EKV1" s="18"/>
      <c r="EKW1" s="18"/>
      <c r="EKX1" s="18"/>
      <c r="EKY1" s="18"/>
      <c r="EKZ1" s="18"/>
      <c r="ELA1" s="18"/>
      <c r="ELB1" s="18"/>
      <c r="ELC1" s="18"/>
      <c r="ELD1" s="18"/>
      <c r="ELE1" s="18"/>
      <c r="ELF1" s="18"/>
      <c r="ELG1" s="18"/>
      <c r="ELH1" s="18"/>
      <c r="ELI1" s="18"/>
      <c r="ELJ1" s="18"/>
      <c r="ELK1" s="18"/>
      <c r="ELL1" s="18"/>
      <c r="ELM1" s="18"/>
      <c r="ELN1" s="18"/>
      <c r="ELO1" s="18"/>
      <c r="ELP1" s="18"/>
      <c r="ELQ1" s="18"/>
      <c r="ELR1" s="18"/>
      <c r="ELS1" s="18"/>
      <c r="ELT1" s="18"/>
      <c r="ELU1" s="18"/>
      <c r="ELV1" s="18"/>
      <c r="ELW1" s="18"/>
      <c r="ELX1" s="18"/>
      <c r="ELY1" s="18"/>
      <c r="ELZ1" s="18"/>
      <c r="EMA1" s="18"/>
      <c r="EMB1" s="18"/>
      <c r="EMC1" s="18"/>
      <c r="EMD1" s="18"/>
      <c r="EME1" s="18"/>
      <c r="EMF1" s="18"/>
      <c r="EMG1" s="18"/>
      <c r="EMH1" s="18"/>
      <c r="EMI1" s="18"/>
      <c r="EMJ1" s="18"/>
      <c r="EMK1" s="18"/>
      <c r="EML1" s="18"/>
      <c r="EMM1" s="18"/>
      <c r="EMN1" s="18"/>
      <c r="EMO1" s="18"/>
      <c r="EMP1" s="18"/>
      <c r="EMQ1" s="18"/>
      <c r="EMR1" s="18"/>
      <c r="EMS1" s="18"/>
      <c r="EMT1" s="18"/>
      <c r="EMU1" s="18"/>
      <c r="EMV1" s="18"/>
      <c r="EMW1" s="18"/>
      <c r="EMX1" s="18"/>
      <c r="EMY1" s="18"/>
      <c r="EMZ1" s="18"/>
      <c r="ENA1" s="18"/>
      <c r="ENB1" s="18"/>
      <c r="ENC1" s="18"/>
      <c r="END1" s="18"/>
      <c r="ENE1" s="18"/>
      <c r="ENF1" s="18"/>
      <c r="ENG1" s="18"/>
      <c r="ENH1" s="18"/>
      <c r="ENI1" s="18"/>
      <c r="ENJ1" s="18"/>
      <c r="ENK1" s="18"/>
      <c r="ENL1" s="18"/>
      <c r="ENM1" s="18"/>
      <c r="ENN1" s="18"/>
      <c r="ENO1" s="18"/>
      <c r="ENP1" s="18"/>
      <c r="ENQ1" s="18"/>
      <c r="ENR1" s="18"/>
      <c r="ENS1" s="18"/>
      <c r="ENT1" s="18"/>
      <c r="ENU1" s="18"/>
      <c r="ENV1" s="18"/>
      <c r="ENW1" s="18"/>
      <c r="ENX1" s="18"/>
      <c r="ENY1" s="18"/>
      <c r="ENZ1" s="18"/>
      <c r="EOA1" s="18"/>
      <c r="EOB1" s="18"/>
      <c r="EOC1" s="18"/>
      <c r="EOD1" s="18"/>
      <c r="EOE1" s="18"/>
      <c r="EOF1" s="18"/>
      <c r="EOG1" s="18"/>
      <c r="EOH1" s="18"/>
      <c r="EOI1" s="18"/>
      <c r="EOJ1" s="18"/>
      <c r="EOK1" s="18"/>
      <c r="EOL1" s="18"/>
      <c r="EOM1" s="18"/>
      <c r="EON1" s="18"/>
      <c r="EOO1" s="18"/>
      <c r="EOP1" s="18"/>
      <c r="EOQ1" s="18"/>
      <c r="EOR1" s="18"/>
      <c r="EOS1" s="18"/>
      <c r="EOT1" s="18"/>
      <c r="EOU1" s="18"/>
      <c r="EOV1" s="18"/>
      <c r="EOW1" s="18"/>
      <c r="EOX1" s="18"/>
      <c r="EOY1" s="18"/>
      <c r="EOZ1" s="18"/>
      <c r="EPA1" s="18"/>
      <c r="EPB1" s="18"/>
      <c r="EPC1" s="18"/>
      <c r="EPD1" s="18"/>
      <c r="EPE1" s="18"/>
      <c r="EPF1" s="18"/>
      <c r="EPG1" s="18"/>
      <c r="EPH1" s="18"/>
      <c r="EPI1" s="18"/>
      <c r="EPJ1" s="18"/>
      <c r="EPK1" s="18"/>
      <c r="EPL1" s="18"/>
      <c r="EPM1" s="18"/>
      <c r="EPN1" s="18"/>
      <c r="EPO1" s="18"/>
      <c r="EPP1" s="18"/>
      <c r="EPQ1" s="18"/>
      <c r="EPR1" s="18"/>
      <c r="EPS1" s="18"/>
      <c r="EPT1" s="18"/>
      <c r="EPU1" s="18"/>
      <c r="EPV1" s="18"/>
      <c r="EPW1" s="18"/>
      <c r="EPX1" s="18"/>
      <c r="EPY1" s="18"/>
      <c r="EPZ1" s="18"/>
      <c r="EQA1" s="18"/>
      <c r="EQB1" s="18"/>
      <c r="EQC1" s="18"/>
      <c r="EQD1" s="18"/>
      <c r="EQE1" s="18"/>
      <c r="EQF1" s="18"/>
      <c r="EQG1" s="18"/>
      <c r="EQH1" s="18"/>
      <c r="EQI1" s="18"/>
      <c r="EQJ1" s="18"/>
      <c r="EQK1" s="18"/>
      <c r="EQL1" s="18"/>
      <c r="EQM1" s="18"/>
      <c r="EQN1" s="18"/>
      <c r="EQO1" s="18"/>
      <c r="EQP1" s="18"/>
      <c r="EQQ1" s="18"/>
      <c r="EQR1" s="18"/>
      <c r="EQS1" s="18"/>
      <c r="EQT1" s="18"/>
      <c r="EQU1" s="18"/>
      <c r="EQV1" s="18"/>
      <c r="EQW1" s="18"/>
      <c r="EQX1" s="18"/>
      <c r="EQY1" s="18"/>
      <c r="EQZ1" s="18"/>
      <c r="ERA1" s="18"/>
      <c r="ERB1" s="18"/>
      <c r="ERC1" s="18"/>
      <c r="ERD1" s="18"/>
      <c r="ERE1" s="18"/>
      <c r="ERF1" s="18"/>
      <c r="ERG1" s="18"/>
      <c r="ERH1" s="18"/>
      <c r="ERI1" s="18"/>
      <c r="ERJ1" s="18"/>
      <c r="ERK1" s="18"/>
      <c r="ERL1" s="18"/>
      <c r="ERM1" s="18"/>
      <c r="ERN1" s="18"/>
      <c r="ERO1" s="18"/>
      <c r="ERP1" s="18"/>
      <c r="ERQ1" s="18"/>
      <c r="ERR1" s="18"/>
      <c r="ERS1" s="18"/>
      <c r="ERT1" s="18"/>
      <c r="ERU1" s="18"/>
      <c r="ERV1" s="18"/>
      <c r="ERW1" s="18"/>
      <c r="ERX1" s="18"/>
      <c r="ERY1" s="18"/>
      <c r="ERZ1" s="18"/>
      <c r="ESA1" s="18"/>
      <c r="ESB1" s="18"/>
      <c r="ESC1" s="18"/>
      <c r="ESD1" s="18"/>
      <c r="ESE1" s="18"/>
      <c r="ESF1" s="18"/>
      <c r="ESG1" s="18"/>
      <c r="ESH1" s="18"/>
      <c r="ESI1" s="18"/>
      <c r="ESJ1" s="18"/>
      <c r="ESK1" s="18"/>
      <c r="ESL1" s="18"/>
      <c r="ESM1" s="18"/>
      <c r="ESN1" s="18"/>
      <c r="ESO1" s="18"/>
      <c r="ESP1" s="18"/>
      <c r="ESQ1" s="18"/>
      <c r="ESR1" s="18"/>
      <c r="ESS1" s="18"/>
      <c r="EST1" s="18"/>
      <c r="ESU1" s="18"/>
      <c r="ESV1" s="18"/>
      <c r="ESW1" s="18"/>
      <c r="ESX1" s="18"/>
      <c r="ESY1" s="18"/>
      <c r="ESZ1" s="18"/>
      <c r="ETA1" s="18"/>
      <c r="ETB1" s="18"/>
      <c r="ETC1" s="18"/>
      <c r="ETD1" s="18"/>
      <c r="ETE1" s="18"/>
      <c r="ETF1" s="18"/>
      <c r="ETG1" s="18"/>
      <c r="ETH1" s="18"/>
      <c r="ETI1" s="18"/>
      <c r="ETJ1" s="18"/>
      <c r="ETK1" s="18"/>
      <c r="ETL1" s="18"/>
      <c r="ETM1" s="18"/>
      <c r="ETN1" s="18"/>
      <c r="ETO1" s="18"/>
      <c r="ETP1" s="18"/>
      <c r="ETQ1" s="18"/>
      <c r="ETR1" s="18"/>
      <c r="ETS1" s="18"/>
      <c r="ETT1" s="18"/>
      <c r="ETU1" s="18"/>
      <c r="ETV1" s="18"/>
      <c r="ETW1" s="18"/>
      <c r="ETX1" s="18"/>
      <c r="ETY1" s="18"/>
      <c r="ETZ1" s="18"/>
      <c r="EUA1" s="18"/>
      <c r="EUB1" s="18"/>
      <c r="EUC1" s="18"/>
      <c r="EUD1" s="18"/>
      <c r="EUE1" s="18"/>
      <c r="EUF1" s="18"/>
      <c r="EUG1" s="18"/>
      <c r="EUH1" s="18"/>
      <c r="EUI1" s="18"/>
      <c r="EUJ1" s="18"/>
      <c r="EUK1" s="18"/>
      <c r="EUL1" s="18"/>
      <c r="EUM1" s="18"/>
      <c r="EUN1" s="18"/>
      <c r="EUO1" s="18"/>
      <c r="EUP1" s="18"/>
      <c r="EUQ1" s="18"/>
      <c r="EUR1" s="18"/>
      <c r="EUS1" s="18"/>
      <c r="EUT1" s="18"/>
      <c r="EUU1" s="18"/>
      <c r="EUV1" s="18"/>
      <c r="EUW1" s="18"/>
      <c r="EUX1" s="18"/>
      <c r="EUY1" s="18"/>
      <c r="EUZ1" s="18"/>
      <c r="EVA1" s="18"/>
      <c r="EVB1" s="18"/>
      <c r="EVC1" s="18"/>
      <c r="EVD1" s="18"/>
      <c r="EVE1" s="18"/>
      <c r="EVF1" s="18"/>
      <c r="EVG1" s="18"/>
      <c r="EVH1" s="18"/>
      <c r="EVI1" s="18"/>
      <c r="EVJ1" s="18"/>
      <c r="EVK1" s="18"/>
      <c r="EVL1" s="18"/>
      <c r="EVM1" s="18"/>
      <c r="EVN1" s="18"/>
      <c r="EVO1" s="18"/>
      <c r="EVP1" s="18"/>
      <c r="EVQ1" s="18"/>
      <c r="EVR1" s="18"/>
      <c r="EVS1" s="18"/>
      <c r="EVT1" s="18"/>
      <c r="EVU1" s="18"/>
      <c r="EVV1" s="18"/>
      <c r="EVW1" s="18"/>
      <c r="EVX1" s="18"/>
      <c r="EVY1" s="18"/>
      <c r="EVZ1" s="18"/>
      <c r="EWA1" s="18"/>
      <c r="EWB1" s="18"/>
      <c r="EWC1" s="18"/>
      <c r="EWD1" s="18"/>
      <c r="EWE1" s="18"/>
      <c r="EWF1" s="18"/>
      <c r="EWG1" s="18"/>
      <c r="EWH1" s="18"/>
      <c r="EWI1" s="18"/>
      <c r="EWJ1" s="18"/>
      <c r="EWK1" s="18"/>
      <c r="EWL1" s="18"/>
      <c r="EWM1" s="18"/>
      <c r="EWN1" s="18"/>
      <c r="EWO1" s="18"/>
      <c r="EWP1" s="18"/>
      <c r="EWQ1" s="18"/>
      <c r="EWR1" s="18"/>
      <c r="EWS1" s="18"/>
      <c r="EWT1" s="18"/>
      <c r="EWU1" s="18"/>
      <c r="EWV1" s="18"/>
      <c r="EWW1" s="18"/>
      <c r="EWX1" s="18"/>
      <c r="EWY1" s="18"/>
      <c r="EWZ1" s="18"/>
      <c r="EXA1" s="18"/>
      <c r="EXB1" s="18"/>
      <c r="EXC1" s="18"/>
      <c r="EXD1" s="18"/>
      <c r="EXE1" s="18"/>
      <c r="EXF1" s="18"/>
      <c r="EXG1" s="18"/>
      <c r="EXH1" s="18"/>
      <c r="EXI1" s="18"/>
      <c r="EXJ1" s="18"/>
      <c r="EXK1" s="18"/>
      <c r="EXL1" s="18"/>
      <c r="EXM1" s="18"/>
      <c r="EXN1" s="18"/>
      <c r="EXO1" s="18"/>
      <c r="EXP1" s="18"/>
      <c r="EXQ1" s="18"/>
      <c r="EXR1" s="18"/>
      <c r="EXS1" s="18"/>
      <c r="EXT1" s="18"/>
      <c r="EXU1" s="18"/>
      <c r="EXV1" s="18"/>
      <c r="EXW1" s="18"/>
      <c r="EXX1" s="18"/>
      <c r="EXY1" s="18"/>
      <c r="EXZ1" s="18"/>
      <c r="EYA1" s="18"/>
      <c r="EYB1" s="18"/>
      <c r="EYC1" s="18"/>
      <c r="EYD1" s="18"/>
      <c r="EYE1" s="18"/>
      <c r="EYF1" s="18"/>
      <c r="EYG1" s="18"/>
      <c r="EYH1" s="18"/>
      <c r="EYI1" s="18"/>
      <c r="EYJ1" s="18"/>
      <c r="EYK1" s="18"/>
      <c r="EYL1" s="18"/>
      <c r="EYM1" s="18"/>
      <c r="EYN1" s="18"/>
      <c r="EYO1" s="18"/>
      <c r="EYP1" s="18"/>
      <c r="EYQ1" s="18"/>
      <c r="EYR1" s="18"/>
      <c r="EYS1" s="18"/>
      <c r="EYT1" s="18"/>
      <c r="EYU1" s="18"/>
      <c r="EYV1" s="18"/>
      <c r="EYW1" s="18"/>
      <c r="EYX1" s="18"/>
      <c r="EYY1" s="18"/>
      <c r="EYZ1" s="18"/>
      <c r="EZA1" s="18"/>
      <c r="EZB1" s="18"/>
      <c r="EZC1" s="18"/>
      <c r="EZD1" s="18"/>
      <c r="EZE1" s="18"/>
      <c r="EZF1" s="18"/>
      <c r="EZG1" s="18"/>
      <c r="EZH1" s="18"/>
      <c r="EZI1" s="18"/>
      <c r="EZJ1" s="18"/>
      <c r="EZK1" s="18"/>
      <c r="EZL1" s="18"/>
      <c r="EZM1" s="18"/>
      <c r="EZN1" s="18"/>
      <c r="EZO1" s="18"/>
      <c r="EZP1" s="18"/>
      <c r="EZQ1" s="18"/>
      <c r="EZR1" s="18"/>
      <c r="EZS1" s="18"/>
      <c r="EZT1" s="18"/>
      <c r="EZU1" s="18"/>
      <c r="EZV1" s="18"/>
      <c r="EZW1" s="18"/>
      <c r="EZX1" s="18"/>
      <c r="EZY1" s="18"/>
      <c r="EZZ1" s="18"/>
      <c r="FAA1" s="18"/>
      <c r="FAB1" s="18"/>
      <c r="FAC1" s="18"/>
      <c r="FAD1" s="18"/>
      <c r="FAE1" s="18"/>
      <c r="FAF1" s="18"/>
      <c r="FAG1" s="18"/>
      <c r="FAH1" s="18"/>
      <c r="FAI1" s="18"/>
      <c r="FAJ1" s="18"/>
      <c r="FAK1" s="18"/>
      <c r="FAL1" s="18"/>
      <c r="FAM1" s="18"/>
      <c r="FAN1" s="18"/>
      <c r="FAO1" s="18"/>
      <c r="FAP1" s="18"/>
      <c r="FAQ1" s="18"/>
      <c r="FAR1" s="18"/>
      <c r="FAS1" s="18"/>
      <c r="FAT1" s="18"/>
      <c r="FAU1" s="18"/>
      <c r="FAV1" s="18"/>
      <c r="FAW1" s="18"/>
      <c r="FAX1" s="18"/>
      <c r="FAY1" s="18"/>
      <c r="FAZ1" s="18"/>
      <c r="FBA1" s="18"/>
      <c r="FBB1" s="18"/>
      <c r="FBC1" s="18"/>
      <c r="FBD1" s="18"/>
      <c r="FBE1" s="18"/>
      <c r="FBF1" s="18"/>
      <c r="FBG1" s="18"/>
      <c r="FBH1" s="18"/>
      <c r="FBI1" s="18"/>
      <c r="FBJ1" s="18"/>
      <c r="FBK1" s="18"/>
      <c r="FBL1" s="18"/>
      <c r="FBM1" s="18"/>
      <c r="FBN1" s="18"/>
      <c r="FBO1" s="18"/>
      <c r="FBP1" s="18"/>
      <c r="FBQ1" s="18"/>
      <c r="FBR1" s="18"/>
      <c r="FBS1" s="18"/>
      <c r="FBT1" s="18"/>
      <c r="FBU1" s="18"/>
      <c r="FBV1" s="18"/>
      <c r="FBW1" s="18"/>
      <c r="FBX1" s="18"/>
      <c r="FBY1" s="18"/>
      <c r="FBZ1" s="18"/>
      <c r="FCA1" s="18"/>
      <c r="FCB1" s="18"/>
      <c r="FCC1" s="18"/>
      <c r="FCD1" s="18"/>
      <c r="FCE1" s="18"/>
      <c r="FCF1" s="18"/>
      <c r="FCG1" s="18"/>
      <c r="FCH1" s="18"/>
      <c r="FCI1" s="18"/>
      <c r="FCJ1" s="18"/>
      <c r="FCK1" s="18"/>
      <c r="FCL1" s="18"/>
      <c r="FCM1" s="18"/>
      <c r="FCN1" s="18"/>
      <c r="FCO1" s="18"/>
      <c r="FCP1" s="18"/>
      <c r="FCQ1" s="18"/>
      <c r="FCR1" s="18"/>
      <c r="FCS1" s="18"/>
      <c r="FCT1" s="18"/>
      <c r="FCU1" s="18"/>
      <c r="FCV1" s="18"/>
      <c r="FCW1" s="18"/>
      <c r="FCX1" s="18"/>
      <c r="FCY1" s="18"/>
      <c r="FCZ1" s="18"/>
      <c r="FDA1" s="18"/>
      <c r="FDB1" s="18"/>
      <c r="FDC1" s="18"/>
      <c r="FDD1" s="18"/>
      <c r="FDE1" s="18"/>
      <c r="FDF1" s="18"/>
      <c r="FDG1" s="18"/>
      <c r="FDH1" s="18"/>
      <c r="FDI1" s="18"/>
      <c r="FDJ1" s="18"/>
      <c r="FDK1" s="18"/>
      <c r="FDL1" s="18"/>
      <c r="FDM1" s="18"/>
      <c r="FDN1" s="18"/>
      <c r="FDO1" s="18"/>
      <c r="FDP1" s="18"/>
      <c r="FDQ1" s="18"/>
      <c r="FDR1" s="18"/>
      <c r="FDS1" s="18"/>
      <c r="FDT1" s="18"/>
      <c r="FDU1" s="18"/>
      <c r="FDV1" s="18"/>
      <c r="FDW1" s="18"/>
      <c r="FDX1" s="18"/>
      <c r="FDY1" s="18"/>
      <c r="FDZ1" s="18"/>
      <c r="FEA1" s="18"/>
      <c r="FEB1" s="18"/>
      <c r="FEC1" s="18"/>
      <c r="FED1" s="18"/>
      <c r="FEE1" s="18"/>
      <c r="FEF1" s="18"/>
      <c r="FEG1" s="18"/>
      <c r="FEH1" s="18"/>
      <c r="FEI1" s="18"/>
      <c r="FEJ1" s="18"/>
      <c r="FEK1" s="18"/>
      <c r="FEL1" s="18"/>
      <c r="FEM1" s="18"/>
      <c r="FEN1" s="18"/>
      <c r="FEO1" s="18"/>
      <c r="FEP1" s="18"/>
      <c r="FEQ1" s="18"/>
      <c r="FER1" s="18"/>
      <c r="FES1" s="18"/>
      <c r="FET1" s="18"/>
      <c r="FEU1" s="18"/>
      <c r="FEV1" s="18"/>
      <c r="FEW1" s="18"/>
      <c r="FEX1" s="18"/>
      <c r="FEY1" s="18"/>
      <c r="FEZ1" s="18"/>
      <c r="FFA1" s="18"/>
      <c r="FFB1" s="18"/>
      <c r="FFC1" s="18"/>
      <c r="FFD1" s="18"/>
      <c r="FFE1" s="18"/>
      <c r="FFF1" s="18"/>
      <c r="FFG1" s="18"/>
      <c r="FFH1" s="18"/>
      <c r="FFI1" s="18"/>
      <c r="FFJ1" s="18"/>
      <c r="FFK1" s="18"/>
      <c r="FFL1" s="18"/>
      <c r="FFM1" s="18"/>
      <c r="FFN1" s="18"/>
      <c r="FFO1" s="18"/>
      <c r="FFP1" s="18"/>
      <c r="FFQ1" s="18"/>
      <c r="FFR1" s="18"/>
      <c r="FFS1" s="18"/>
      <c r="FFT1" s="18"/>
      <c r="FFU1" s="18"/>
      <c r="FFV1" s="18"/>
      <c r="FFW1" s="18"/>
      <c r="FFX1" s="18"/>
      <c r="FFY1" s="18"/>
      <c r="FFZ1" s="18"/>
      <c r="FGA1" s="18"/>
      <c r="FGB1" s="18"/>
      <c r="FGC1" s="18"/>
      <c r="FGD1" s="18"/>
      <c r="FGE1" s="18"/>
      <c r="FGF1" s="18"/>
      <c r="FGG1" s="18"/>
      <c r="FGH1" s="18"/>
      <c r="FGI1" s="18"/>
      <c r="FGJ1" s="18"/>
      <c r="FGK1" s="18"/>
      <c r="FGL1" s="18"/>
      <c r="FGM1" s="18"/>
      <c r="FGN1" s="18"/>
      <c r="FGO1" s="18"/>
      <c r="FGP1" s="18"/>
      <c r="FGQ1" s="18"/>
      <c r="FGR1" s="18"/>
      <c r="FGS1" s="18"/>
      <c r="FGT1" s="18"/>
      <c r="FGU1" s="18"/>
      <c r="FGV1" s="18"/>
      <c r="FGW1" s="18"/>
      <c r="FGX1" s="18"/>
      <c r="FGY1" s="18"/>
      <c r="FGZ1" s="18"/>
      <c r="FHA1" s="18"/>
      <c r="FHB1" s="18"/>
      <c r="FHC1" s="18"/>
      <c r="FHD1" s="18"/>
      <c r="FHE1" s="18"/>
      <c r="FHF1" s="18"/>
      <c r="FHG1" s="18"/>
      <c r="FHH1" s="18"/>
      <c r="FHI1" s="18"/>
      <c r="FHJ1" s="18"/>
      <c r="FHK1" s="18"/>
      <c r="FHL1" s="18"/>
      <c r="FHM1" s="18"/>
      <c r="FHN1" s="18"/>
      <c r="FHO1" s="18"/>
      <c r="FHP1" s="18"/>
      <c r="FHQ1" s="18"/>
      <c r="FHR1" s="18"/>
      <c r="FHS1" s="18"/>
      <c r="FHT1" s="18"/>
      <c r="FHU1" s="18"/>
      <c r="FHV1" s="18"/>
      <c r="FHW1" s="18"/>
      <c r="FHX1" s="18"/>
      <c r="FHY1" s="18"/>
      <c r="FHZ1" s="18"/>
      <c r="FIA1" s="18"/>
      <c r="FIB1" s="18"/>
      <c r="FIC1" s="18"/>
      <c r="FID1" s="18"/>
      <c r="FIE1" s="18"/>
      <c r="FIF1" s="18"/>
      <c r="FIG1" s="18"/>
      <c r="FIH1" s="18"/>
      <c r="FII1" s="18"/>
      <c r="FIJ1" s="18"/>
      <c r="FIK1" s="18"/>
      <c r="FIL1" s="18"/>
      <c r="FIM1" s="18"/>
      <c r="FIN1" s="18"/>
      <c r="FIO1" s="18"/>
      <c r="FIP1" s="18"/>
      <c r="FIQ1" s="18"/>
      <c r="FIR1" s="18"/>
      <c r="FIS1" s="18"/>
      <c r="FIT1" s="18"/>
      <c r="FIU1" s="18"/>
      <c r="FIV1" s="18"/>
      <c r="FIW1" s="18"/>
      <c r="FIX1" s="18"/>
      <c r="FIY1" s="18"/>
      <c r="FIZ1" s="18"/>
      <c r="FJA1" s="18"/>
      <c r="FJB1" s="18"/>
      <c r="FJC1" s="18"/>
      <c r="FJD1" s="18"/>
      <c r="FJE1" s="18"/>
      <c r="FJF1" s="18"/>
      <c r="FJG1" s="18"/>
      <c r="FJH1" s="18"/>
      <c r="FJI1" s="18"/>
      <c r="FJJ1" s="18"/>
      <c r="FJK1" s="18"/>
      <c r="FJL1" s="18"/>
      <c r="FJM1" s="18"/>
      <c r="FJN1" s="18"/>
      <c r="FJO1" s="18"/>
      <c r="FJP1" s="18"/>
      <c r="FJQ1" s="18"/>
      <c r="FJR1" s="18"/>
      <c r="FJS1" s="18"/>
      <c r="FJT1" s="18"/>
      <c r="FJU1" s="18"/>
      <c r="FJV1" s="18"/>
      <c r="FJW1" s="18"/>
      <c r="FJX1" s="18"/>
      <c r="FJY1" s="18"/>
      <c r="FJZ1" s="18"/>
      <c r="FKA1" s="18"/>
      <c r="FKB1" s="18"/>
      <c r="FKC1" s="18"/>
      <c r="FKD1" s="18"/>
      <c r="FKE1" s="18"/>
      <c r="FKF1" s="18"/>
      <c r="FKG1" s="18"/>
      <c r="FKH1" s="18"/>
      <c r="FKI1" s="18"/>
      <c r="FKJ1" s="18"/>
      <c r="FKK1" s="18"/>
      <c r="FKL1" s="18"/>
      <c r="FKM1" s="18"/>
      <c r="FKN1" s="18"/>
      <c r="FKO1" s="18"/>
      <c r="FKP1" s="18"/>
      <c r="FKQ1" s="18"/>
      <c r="FKR1" s="18"/>
      <c r="FKS1" s="18"/>
      <c r="FKT1" s="18"/>
      <c r="FKU1" s="18"/>
      <c r="FKV1" s="18"/>
      <c r="FKW1" s="18"/>
      <c r="FKX1" s="18"/>
      <c r="FKY1" s="18"/>
      <c r="FKZ1" s="18"/>
      <c r="FLA1" s="18"/>
      <c r="FLB1" s="18"/>
      <c r="FLC1" s="18"/>
      <c r="FLD1" s="18"/>
      <c r="FLE1" s="18"/>
      <c r="FLF1" s="18"/>
      <c r="FLG1" s="18"/>
      <c r="FLH1" s="18"/>
      <c r="FLI1" s="18"/>
      <c r="FLJ1" s="18"/>
      <c r="FLK1" s="18"/>
      <c r="FLL1" s="18"/>
      <c r="FLM1" s="18"/>
      <c r="FLN1" s="18"/>
      <c r="FLO1" s="18"/>
      <c r="FLP1" s="18"/>
      <c r="FLQ1" s="18"/>
      <c r="FLR1" s="18"/>
      <c r="FLS1" s="18"/>
      <c r="FLT1" s="18"/>
      <c r="FLU1" s="18"/>
      <c r="FLV1" s="18"/>
      <c r="FLW1" s="18"/>
      <c r="FLX1" s="18"/>
      <c r="FLY1" s="18"/>
      <c r="FLZ1" s="18"/>
      <c r="FMA1" s="18"/>
      <c r="FMB1" s="18"/>
      <c r="FMC1" s="18"/>
      <c r="FMD1" s="18"/>
      <c r="FME1" s="18"/>
      <c r="FMF1" s="18"/>
      <c r="FMG1" s="18"/>
      <c r="FMH1" s="18"/>
      <c r="FMI1" s="18"/>
      <c r="FMJ1" s="18"/>
      <c r="FMK1" s="18"/>
      <c r="FML1" s="18"/>
      <c r="FMM1" s="18"/>
      <c r="FMN1" s="18"/>
      <c r="FMO1" s="18"/>
      <c r="FMP1" s="18"/>
      <c r="FMQ1" s="18"/>
      <c r="FMR1" s="18"/>
      <c r="FMS1" s="18"/>
      <c r="FMT1" s="18"/>
      <c r="FMU1" s="18"/>
      <c r="FMV1" s="18"/>
      <c r="FMW1" s="18"/>
      <c r="FMX1" s="18"/>
      <c r="FMY1" s="18"/>
      <c r="FMZ1" s="18"/>
      <c r="FNA1" s="18"/>
      <c r="FNB1" s="18"/>
      <c r="FNC1" s="18"/>
      <c r="FND1" s="18"/>
      <c r="FNE1" s="18"/>
      <c r="FNF1" s="18"/>
      <c r="FNG1" s="18"/>
      <c r="FNH1" s="18"/>
      <c r="FNI1" s="18"/>
      <c r="FNJ1" s="18"/>
      <c r="FNK1" s="18"/>
      <c r="FNL1" s="18"/>
      <c r="FNM1" s="18"/>
      <c r="FNN1" s="18"/>
      <c r="FNO1" s="18"/>
      <c r="FNP1" s="18"/>
      <c r="FNQ1" s="18"/>
      <c r="FNR1" s="18"/>
      <c r="FNS1" s="18"/>
      <c r="FNT1" s="18"/>
      <c r="FNU1" s="18"/>
      <c r="FNV1" s="18"/>
      <c r="FNW1" s="18"/>
      <c r="FNX1" s="18"/>
      <c r="FNY1" s="18"/>
      <c r="FNZ1" s="18"/>
      <c r="FOA1" s="18"/>
      <c r="FOB1" s="18"/>
      <c r="FOC1" s="18"/>
      <c r="FOD1" s="18"/>
      <c r="FOE1" s="18"/>
      <c r="FOF1" s="18"/>
      <c r="FOG1" s="18"/>
      <c r="FOH1" s="18"/>
      <c r="FOI1" s="18"/>
      <c r="FOJ1" s="18"/>
      <c r="FOK1" s="18"/>
      <c r="FOL1" s="18"/>
      <c r="FOM1" s="18"/>
      <c r="FON1" s="18"/>
      <c r="FOO1" s="18"/>
      <c r="FOP1" s="18"/>
      <c r="FOQ1" s="18"/>
      <c r="FOR1" s="18"/>
      <c r="FOS1" s="18"/>
      <c r="FOT1" s="18"/>
      <c r="FOU1" s="18"/>
      <c r="FOV1" s="18"/>
      <c r="FOW1" s="18"/>
      <c r="FOX1" s="18"/>
      <c r="FOY1" s="18"/>
      <c r="FOZ1" s="18"/>
      <c r="FPA1" s="18"/>
      <c r="FPB1" s="18"/>
      <c r="FPC1" s="18"/>
      <c r="FPD1" s="18"/>
      <c r="FPE1" s="18"/>
      <c r="FPF1" s="18"/>
      <c r="FPG1" s="18"/>
      <c r="FPH1" s="18"/>
      <c r="FPI1" s="18"/>
      <c r="FPJ1" s="18"/>
      <c r="FPK1" s="18"/>
      <c r="FPL1" s="18"/>
      <c r="FPM1" s="18"/>
      <c r="FPN1" s="18"/>
      <c r="FPO1" s="18"/>
      <c r="FPP1" s="18"/>
      <c r="FPQ1" s="18"/>
      <c r="FPR1" s="18"/>
      <c r="FPS1" s="18"/>
      <c r="FPT1" s="18"/>
      <c r="FPU1" s="18"/>
      <c r="FPV1" s="18"/>
      <c r="FPW1" s="18"/>
      <c r="FPX1" s="18"/>
      <c r="FPY1" s="18"/>
      <c r="FPZ1" s="18"/>
      <c r="FQA1" s="18"/>
      <c r="FQB1" s="18"/>
      <c r="FQC1" s="18"/>
      <c r="FQD1" s="18"/>
      <c r="FQE1" s="18"/>
      <c r="FQF1" s="18"/>
      <c r="FQG1" s="18"/>
      <c r="FQH1" s="18"/>
      <c r="FQI1" s="18"/>
      <c r="FQJ1" s="18"/>
      <c r="FQK1" s="18"/>
      <c r="FQL1" s="18"/>
      <c r="FQM1" s="18"/>
      <c r="FQN1" s="18"/>
      <c r="FQO1" s="18"/>
      <c r="FQP1" s="18"/>
      <c r="FQQ1" s="18"/>
      <c r="FQR1" s="18"/>
      <c r="FQS1" s="18"/>
      <c r="FQT1" s="18"/>
      <c r="FQU1" s="18"/>
      <c r="FQV1" s="18"/>
      <c r="FQW1" s="18"/>
      <c r="FQX1" s="18"/>
      <c r="FQY1" s="18"/>
      <c r="FQZ1" s="18"/>
      <c r="FRA1" s="18"/>
      <c r="FRB1" s="18"/>
      <c r="FRC1" s="18"/>
      <c r="FRD1" s="18"/>
      <c r="FRE1" s="18"/>
      <c r="FRF1" s="18"/>
      <c r="FRG1" s="18"/>
      <c r="FRH1" s="18"/>
      <c r="FRI1" s="18"/>
      <c r="FRJ1" s="18"/>
      <c r="FRK1" s="18"/>
      <c r="FRL1" s="18"/>
      <c r="FRM1" s="18"/>
      <c r="FRN1" s="18"/>
      <c r="FRO1" s="18"/>
      <c r="FRP1" s="18"/>
      <c r="FRQ1" s="18"/>
      <c r="FRR1" s="18"/>
      <c r="FRS1" s="18"/>
      <c r="FRT1" s="18"/>
      <c r="FRU1" s="18"/>
      <c r="FRV1" s="18"/>
      <c r="FRW1" s="18"/>
      <c r="FRX1" s="18"/>
      <c r="FRY1" s="18"/>
      <c r="FRZ1" s="18"/>
      <c r="FSA1" s="18"/>
      <c r="FSB1" s="18"/>
      <c r="FSC1" s="18"/>
      <c r="FSD1" s="18"/>
      <c r="FSE1" s="18"/>
      <c r="FSF1" s="18"/>
      <c r="FSG1" s="18"/>
      <c r="FSH1" s="18"/>
      <c r="FSI1" s="18"/>
      <c r="FSJ1" s="18"/>
      <c r="FSK1" s="18"/>
      <c r="FSL1" s="18"/>
      <c r="FSM1" s="18"/>
      <c r="FSN1" s="18"/>
      <c r="FSO1" s="18"/>
      <c r="FSP1" s="18"/>
      <c r="FSQ1" s="18"/>
      <c r="FSR1" s="18"/>
      <c r="FSS1" s="18"/>
      <c r="FST1" s="18"/>
      <c r="FSU1" s="18"/>
      <c r="FSV1" s="18"/>
      <c r="FSW1" s="18"/>
      <c r="FSX1" s="18"/>
      <c r="FSY1" s="18"/>
      <c r="FSZ1" s="18"/>
      <c r="FTA1" s="18"/>
      <c r="FTB1" s="18"/>
      <c r="FTC1" s="18"/>
      <c r="FTD1" s="18"/>
      <c r="FTE1" s="18"/>
      <c r="FTF1" s="18"/>
      <c r="FTG1" s="18"/>
      <c r="FTH1" s="18"/>
      <c r="FTI1" s="18"/>
      <c r="FTJ1" s="18"/>
      <c r="FTK1" s="18"/>
      <c r="FTL1" s="18"/>
      <c r="FTM1" s="18"/>
      <c r="FTN1" s="18"/>
      <c r="FTO1" s="18"/>
      <c r="FTP1" s="18"/>
      <c r="FTQ1" s="18"/>
      <c r="FTR1" s="18"/>
      <c r="FTS1" s="18"/>
      <c r="FTT1" s="18"/>
      <c r="FTU1" s="18"/>
      <c r="FTV1" s="18"/>
      <c r="FTW1" s="18"/>
      <c r="FTX1" s="18"/>
      <c r="FTY1" s="18"/>
      <c r="FTZ1" s="18"/>
      <c r="FUA1" s="18"/>
      <c r="FUB1" s="18"/>
      <c r="FUC1" s="18"/>
      <c r="FUD1" s="18"/>
      <c r="FUE1" s="18"/>
      <c r="FUF1" s="18"/>
      <c r="FUG1" s="18"/>
      <c r="FUH1" s="18"/>
      <c r="FUI1" s="18"/>
      <c r="FUJ1" s="18"/>
      <c r="FUK1" s="18"/>
      <c r="FUL1" s="18"/>
      <c r="FUM1" s="18"/>
      <c r="FUN1" s="18"/>
      <c r="FUO1" s="18"/>
      <c r="FUP1" s="18"/>
      <c r="FUQ1" s="18"/>
      <c r="FUR1" s="18"/>
      <c r="FUS1" s="18"/>
      <c r="FUT1" s="18"/>
      <c r="FUU1" s="18"/>
      <c r="FUV1" s="18"/>
      <c r="FUW1" s="18"/>
      <c r="FUX1" s="18"/>
      <c r="FUY1" s="18"/>
      <c r="FUZ1" s="18"/>
      <c r="FVA1" s="18"/>
      <c r="FVB1" s="18"/>
      <c r="FVC1" s="18"/>
      <c r="FVD1" s="18"/>
      <c r="FVE1" s="18"/>
      <c r="FVF1" s="18"/>
      <c r="FVG1" s="18"/>
      <c r="FVH1" s="18"/>
      <c r="FVI1" s="18"/>
      <c r="FVJ1" s="18"/>
      <c r="FVK1" s="18"/>
      <c r="FVL1" s="18"/>
      <c r="FVM1" s="18"/>
      <c r="FVN1" s="18"/>
      <c r="FVO1" s="18"/>
      <c r="FVP1" s="18"/>
      <c r="FVQ1" s="18"/>
      <c r="FVR1" s="18"/>
      <c r="FVS1" s="18"/>
      <c r="FVT1" s="18"/>
      <c r="FVU1" s="18"/>
      <c r="FVV1" s="18"/>
      <c r="FVW1" s="18"/>
      <c r="FVX1" s="18"/>
      <c r="FVY1" s="18"/>
      <c r="FVZ1" s="18"/>
      <c r="FWA1" s="18"/>
      <c r="FWB1" s="18"/>
      <c r="FWC1" s="18"/>
      <c r="FWD1" s="18"/>
      <c r="FWE1" s="18"/>
      <c r="FWF1" s="18"/>
      <c r="FWG1" s="18"/>
      <c r="FWH1" s="18"/>
      <c r="FWI1" s="18"/>
      <c r="FWJ1" s="18"/>
      <c r="FWK1" s="18"/>
      <c r="FWL1" s="18"/>
      <c r="FWM1" s="18"/>
      <c r="FWN1" s="18"/>
      <c r="FWO1" s="18"/>
      <c r="FWP1" s="18"/>
      <c r="FWQ1" s="18"/>
      <c r="FWR1" s="18"/>
      <c r="FWS1" s="18"/>
      <c r="FWT1" s="18"/>
      <c r="FWU1" s="18"/>
      <c r="FWV1" s="18"/>
      <c r="FWW1" s="18"/>
      <c r="FWX1" s="18"/>
      <c r="FWY1" s="18"/>
      <c r="FWZ1" s="18"/>
      <c r="FXA1" s="18"/>
      <c r="FXB1" s="18"/>
      <c r="FXC1" s="18"/>
      <c r="FXD1" s="18"/>
      <c r="FXE1" s="18"/>
      <c r="FXF1" s="18"/>
      <c r="FXG1" s="18"/>
      <c r="FXH1" s="18"/>
      <c r="FXI1" s="18"/>
      <c r="FXJ1" s="18"/>
      <c r="FXK1" s="18"/>
      <c r="FXL1" s="18"/>
      <c r="FXM1" s="18"/>
      <c r="FXN1" s="18"/>
      <c r="FXO1" s="18"/>
      <c r="FXP1" s="18"/>
      <c r="FXQ1" s="18"/>
      <c r="FXR1" s="18"/>
      <c r="FXS1" s="18"/>
      <c r="FXT1" s="18"/>
      <c r="FXU1" s="18"/>
      <c r="FXV1" s="18"/>
      <c r="FXW1" s="18"/>
      <c r="FXX1" s="18"/>
      <c r="FXY1" s="18"/>
      <c r="FXZ1" s="18"/>
      <c r="FYA1" s="18"/>
      <c r="FYB1" s="18"/>
      <c r="FYC1" s="18"/>
      <c r="FYD1" s="18"/>
      <c r="FYE1" s="18"/>
      <c r="FYF1" s="18"/>
      <c r="FYG1" s="18"/>
      <c r="FYH1" s="18"/>
      <c r="FYI1" s="18"/>
      <c r="FYJ1" s="18"/>
      <c r="FYK1" s="18"/>
      <c r="FYL1" s="18"/>
      <c r="FYM1" s="18"/>
      <c r="FYN1" s="18"/>
      <c r="FYO1" s="18"/>
      <c r="FYP1" s="18"/>
      <c r="FYQ1" s="18"/>
      <c r="FYR1" s="18"/>
      <c r="FYS1" s="18"/>
      <c r="FYT1" s="18"/>
      <c r="FYU1" s="18"/>
      <c r="FYV1" s="18"/>
      <c r="FYW1" s="18"/>
      <c r="FYX1" s="18"/>
      <c r="FYY1" s="18"/>
      <c r="FYZ1" s="18"/>
      <c r="FZA1" s="18"/>
      <c r="FZB1" s="18"/>
      <c r="FZC1" s="18"/>
      <c r="FZD1" s="18"/>
      <c r="FZE1" s="18"/>
      <c r="FZF1" s="18"/>
      <c r="FZG1" s="18"/>
      <c r="FZH1" s="18"/>
      <c r="FZI1" s="18"/>
      <c r="FZJ1" s="18"/>
      <c r="FZK1" s="18"/>
      <c r="FZL1" s="18"/>
      <c r="FZM1" s="18"/>
      <c r="FZN1" s="18"/>
      <c r="FZO1" s="18"/>
      <c r="FZP1" s="18"/>
      <c r="FZQ1" s="18"/>
      <c r="FZR1" s="18"/>
      <c r="FZS1" s="18"/>
      <c r="FZT1" s="18"/>
      <c r="FZU1" s="18"/>
      <c r="FZV1" s="18"/>
      <c r="FZW1" s="18"/>
      <c r="FZX1" s="18"/>
      <c r="FZY1" s="18"/>
      <c r="FZZ1" s="18"/>
      <c r="GAA1" s="18"/>
      <c r="GAB1" s="18"/>
      <c r="GAC1" s="18"/>
      <c r="GAD1" s="18"/>
      <c r="GAE1" s="18"/>
      <c r="GAF1" s="18"/>
      <c r="GAG1" s="18"/>
      <c r="GAH1" s="18"/>
      <c r="GAI1" s="18"/>
      <c r="GAJ1" s="18"/>
      <c r="GAK1" s="18"/>
      <c r="GAL1" s="18"/>
      <c r="GAM1" s="18"/>
      <c r="GAN1" s="18"/>
      <c r="GAO1" s="18"/>
      <c r="GAP1" s="18"/>
      <c r="GAQ1" s="18"/>
      <c r="GAR1" s="18"/>
      <c r="GAS1" s="18"/>
      <c r="GAT1" s="18"/>
      <c r="GAU1" s="18"/>
      <c r="GAV1" s="18"/>
      <c r="GAW1" s="18"/>
      <c r="GAX1" s="18"/>
      <c r="GAY1" s="18"/>
      <c r="GAZ1" s="18"/>
      <c r="GBA1" s="18"/>
      <c r="GBB1" s="18"/>
      <c r="GBC1" s="18"/>
      <c r="GBD1" s="18"/>
      <c r="GBE1" s="18"/>
      <c r="GBF1" s="18"/>
      <c r="GBG1" s="18"/>
      <c r="GBH1" s="18"/>
      <c r="GBI1" s="18"/>
      <c r="GBJ1" s="18"/>
      <c r="GBK1" s="18"/>
      <c r="GBL1" s="18"/>
      <c r="GBM1" s="18"/>
      <c r="GBN1" s="18"/>
      <c r="GBO1" s="18"/>
      <c r="GBP1" s="18"/>
      <c r="GBQ1" s="18"/>
      <c r="GBR1" s="18"/>
      <c r="GBS1" s="18"/>
      <c r="GBT1" s="18"/>
      <c r="GBU1" s="18"/>
      <c r="GBV1" s="18"/>
      <c r="GBW1" s="18"/>
      <c r="GBX1" s="18"/>
      <c r="GBY1" s="18"/>
      <c r="GBZ1" s="18"/>
      <c r="GCA1" s="18"/>
      <c r="GCB1" s="18"/>
      <c r="GCC1" s="18"/>
      <c r="GCD1" s="18"/>
      <c r="GCE1" s="18"/>
      <c r="GCF1" s="18"/>
      <c r="GCG1" s="18"/>
      <c r="GCH1" s="18"/>
      <c r="GCI1" s="18"/>
      <c r="GCJ1" s="18"/>
      <c r="GCK1" s="18"/>
      <c r="GCL1" s="18"/>
      <c r="GCM1" s="18"/>
      <c r="GCN1" s="18"/>
      <c r="GCO1" s="18"/>
      <c r="GCP1" s="18"/>
      <c r="GCQ1" s="18"/>
      <c r="GCR1" s="18"/>
      <c r="GCS1" s="18"/>
      <c r="GCT1" s="18"/>
      <c r="GCU1" s="18"/>
      <c r="GCV1" s="18"/>
      <c r="GCW1" s="18"/>
      <c r="GCX1" s="18"/>
      <c r="GCY1" s="18"/>
      <c r="GCZ1" s="18"/>
      <c r="GDA1" s="18"/>
      <c r="GDB1" s="18"/>
      <c r="GDC1" s="18"/>
      <c r="GDD1" s="18"/>
      <c r="GDE1" s="18"/>
      <c r="GDF1" s="18"/>
      <c r="GDG1" s="18"/>
      <c r="GDH1" s="18"/>
      <c r="GDI1" s="18"/>
      <c r="GDJ1" s="18"/>
      <c r="GDK1" s="18"/>
      <c r="GDL1" s="18"/>
      <c r="GDM1" s="18"/>
      <c r="GDN1" s="18"/>
      <c r="GDO1" s="18"/>
      <c r="GDP1" s="18"/>
      <c r="GDQ1" s="18"/>
      <c r="GDR1" s="18"/>
      <c r="GDS1" s="18"/>
      <c r="GDT1" s="18"/>
      <c r="GDU1" s="18"/>
      <c r="GDV1" s="18"/>
      <c r="GDW1" s="18"/>
      <c r="GDX1" s="18"/>
      <c r="GDY1" s="18"/>
      <c r="GDZ1" s="18"/>
      <c r="GEA1" s="18"/>
      <c r="GEB1" s="18"/>
      <c r="GEC1" s="18"/>
      <c r="GED1" s="18"/>
      <c r="GEE1" s="18"/>
      <c r="GEF1" s="18"/>
      <c r="GEG1" s="18"/>
      <c r="GEH1" s="18"/>
      <c r="GEI1" s="18"/>
      <c r="GEJ1" s="18"/>
      <c r="GEK1" s="18"/>
      <c r="GEL1" s="18"/>
      <c r="GEM1" s="18"/>
      <c r="GEN1" s="18"/>
      <c r="GEO1" s="18"/>
      <c r="GEP1" s="18"/>
      <c r="GEQ1" s="18"/>
      <c r="GER1" s="18"/>
      <c r="GES1" s="18"/>
      <c r="GET1" s="18"/>
      <c r="GEU1" s="18"/>
      <c r="GEV1" s="18"/>
      <c r="GEW1" s="18"/>
      <c r="GEX1" s="18"/>
      <c r="GEY1" s="18"/>
      <c r="GEZ1" s="18"/>
      <c r="GFA1" s="18"/>
      <c r="GFB1" s="18"/>
      <c r="GFC1" s="18"/>
      <c r="GFD1" s="18"/>
      <c r="GFE1" s="18"/>
      <c r="GFF1" s="18"/>
      <c r="GFG1" s="18"/>
      <c r="GFH1" s="18"/>
      <c r="GFI1" s="18"/>
      <c r="GFJ1" s="18"/>
      <c r="GFK1" s="18"/>
      <c r="GFL1" s="18"/>
      <c r="GFM1" s="18"/>
      <c r="GFN1" s="18"/>
      <c r="GFO1" s="18"/>
      <c r="GFP1" s="18"/>
      <c r="GFQ1" s="18"/>
      <c r="GFR1" s="18"/>
      <c r="GFS1" s="18"/>
      <c r="GFT1" s="18"/>
      <c r="GFU1" s="18"/>
      <c r="GFV1" s="18"/>
      <c r="GFW1" s="18"/>
      <c r="GFX1" s="18"/>
      <c r="GFY1" s="18"/>
      <c r="GFZ1" s="18"/>
      <c r="GGA1" s="18"/>
      <c r="GGB1" s="18"/>
      <c r="GGC1" s="18"/>
      <c r="GGD1" s="18"/>
      <c r="GGE1" s="18"/>
      <c r="GGF1" s="18"/>
      <c r="GGG1" s="18"/>
      <c r="GGH1" s="18"/>
      <c r="GGI1" s="18"/>
      <c r="GGJ1" s="18"/>
      <c r="GGK1" s="18"/>
      <c r="GGL1" s="18"/>
      <c r="GGM1" s="18"/>
      <c r="GGN1" s="18"/>
      <c r="GGO1" s="18"/>
      <c r="GGP1" s="18"/>
      <c r="GGQ1" s="18"/>
      <c r="GGR1" s="18"/>
      <c r="GGS1" s="18"/>
      <c r="GGT1" s="18"/>
      <c r="GGU1" s="18"/>
      <c r="GGV1" s="18"/>
      <c r="GGW1" s="18"/>
      <c r="GGX1" s="18"/>
      <c r="GGY1" s="18"/>
      <c r="GGZ1" s="18"/>
      <c r="GHA1" s="18"/>
      <c r="GHB1" s="18"/>
      <c r="GHC1" s="18"/>
      <c r="GHD1" s="18"/>
      <c r="GHE1" s="18"/>
      <c r="GHF1" s="18"/>
      <c r="GHG1" s="18"/>
      <c r="GHH1" s="18"/>
      <c r="GHI1" s="18"/>
      <c r="GHJ1" s="18"/>
      <c r="GHK1" s="18"/>
      <c r="GHL1" s="18"/>
      <c r="GHM1" s="18"/>
      <c r="GHN1" s="18"/>
      <c r="GHO1" s="18"/>
      <c r="GHP1" s="18"/>
      <c r="GHQ1" s="18"/>
      <c r="GHR1" s="18"/>
      <c r="GHS1" s="18"/>
      <c r="GHT1" s="18"/>
      <c r="GHU1" s="18"/>
      <c r="GHV1" s="18"/>
      <c r="GHW1" s="18"/>
      <c r="GHX1" s="18"/>
      <c r="GHY1" s="18"/>
      <c r="GHZ1" s="18"/>
      <c r="GIA1" s="18"/>
      <c r="GIB1" s="18"/>
      <c r="GIC1" s="18"/>
      <c r="GID1" s="18"/>
      <c r="GIE1" s="18"/>
      <c r="GIF1" s="18"/>
      <c r="GIG1" s="18"/>
      <c r="GIH1" s="18"/>
      <c r="GII1" s="18"/>
      <c r="GIJ1" s="18"/>
      <c r="GIK1" s="18"/>
      <c r="GIL1" s="18"/>
      <c r="GIM1" s="18"/>
      <c r="GIN1" s="18"/>
      <c r="GIO1" s="18"/>
      <c r="GIP1" s="18"/>
      <c r="GIQ1" s="18"/>
      <c r="GIR1" s="18"/>
      <c r="GIS1" s="18"/>
      <c r="GIT1" s="18"/>
      <c r="GIU1" s="18"/>
      <c r="GIV1" s="18"/>
      <c r="GIW1" s="18"/>
      <c r="GIX1" s="18"/>
      <c r="GIY1" s="18"/>
      <c r="GIZ1" s="18"/>
      <c r="GJA1" s="18"/>
      <c r="GJB1" s="18"/>
      <c r="GJC1" s="18"/>
      <c r="GJD1" s="18"/>
      <c r="GJE1" s="18"/>
      <c r="GJF1" s="18"/>
      <c r="GJG1" s="18"/>
      <c r="GJH1" s="18"/>
      <c r="GJI1" s="18"/>
      <c r="GJJ1" s="18"/>
      <c r="GJK1" s="18"/>
      <c r="GJL1" s="18"/>
      <c r="GJM1" s="18"/>
      <c r="GJN1" s="18"/>
      <c r="GJO1" s="18"/>
      <c r="GJP1" s="18"/>
      <c r="GJQ1" s="18"/>
      <c r="GJR1" s="18"/>
      <c r="GJS1" s="18"/>
      <c r="GJT1" s="18"/>
      <c r="GJU1" s="18"/>
      <c r="GJV1" s="18"/>
      <c r="GJW1" s="18"/>
      <c r="GJX1" s="18"/>
      <c r="GJY1" s="18"/>
      <c r="GJZ1" s="18"/>
      <c r="GKA1" s="18"/>
      <c r="GKB1" s="18"/>
      <c r="GKC1" s="18"/>
      <c r="GKD1" s="18"/>
      <c r="GKE1" s="18"/>
      <c r="GKF1" s="18"/>
      <c r="GKG1" s="18"/>
      <c r="GKH1" s="18"/>
      <c r="GKI1" s="18"/>
      <c r="GKJ1" s="18"/>
      <c r="GKK1" s="18"/>
      <c r="GKL1" s="18"/>
      <c r="GKM1" s="18"/>
      <c r="GKN1" s="18"/>
      <c r="GKO1" s="18"/>
      <c r="GKP1" s="18"/>
      <c r="GKQ1" s="18"/>
      <c r="GKR1" s="18"/>
      <c r="GKS1" s="18"/>
      <c r="GKT1" s="18"/>
      <c r="GKU1" s="18"/>
      <c r="GKV1" s="18"/>
      <c r="GKW1" s="18"/>
      <c r="GKX1" s="18"/>
      <c r="GKY1" s="18"/>
      <c r="GKZ1" s="18"/>
      <c r="GLA1" s="18"/>
      <c r="GLB1" s="18"/>
      <c r="GLC1" s="18"/>
      <c r="GLD1" s="18"/>
      <c r="GLE1" s="18"/>
      <c r="GLF1" s="18"/>
      <c r="GLG1" s="18"/>
      <c r="GLH1" s="18"/>
      <c r="GLI1" s="18"/>
      <c r="GLJ1" s="18"/>
      <c r="GLK1" s="18"/>
      <c r="GLL1" s="18"/>
      <c r="GLM1" s="18"/>
      <c r="GLN1" s="18"/>
      <c r="GLO1" s="18"/>
      <c r="GLP1" s="18"/>
      <c r="GLQ1" s="18"/>
      <c r="GLR1" s="18"/>
      <c r="GLS1" s="18"/>
      <c r="GLT1" s="18"/>
      <c r="GLU1" s="18"/>
      <c r="GLV1" s="18"/>
      <c r="GLW1" s="18"/>
      <c r="GLX1" s="18"/>
      <c r="GLY1" s="18"/>
      <c r="GLZ1" s="18"/>
      <c r="GMA1" s="18"/>
      <c r="GMB1" s="18"/>
      <c r="GMC1" s="18"/>
      <c r="GMD1" s="18"/>
      <c r="GME1" s="18"/>
      <c r="GMF1" s="18"/>
      <c r="GMG1" s="18"/>
      <c r="GMH1" s="18"/>
      <c r="GMI1" s="18"/>
      <c r="GMJ1" s="18"/>
      <c r="GMK1" s="18"/>
      <c r="GML1" s="18"/>
      <c r="GMM1" s="18"/>
      <c r="GMN1" s="18"/>
      <c r="GMO1" s="18"/>
      <c r="GMP1" s="18"/>
      <c r="GMQ1" s="18"/>
      <c r="GMR1" s="18"/>
      <c r="GMS1" s="18"/>
      <c r="GMT1" s="18"/>
      <c r="GMU1" s="18"/>
      <c r="GMV1" s="18"/>
      <c r="GMW1" s="18"/>
      <c r="GMX1" s="18"/>
      <c r="GMY1" s="18"/>
      <c r="GMZ1" s="18"/>
      <c r="GNA1" s="18"/>
      <c r="GNB1" s="18"/>
      <c r="GNC1" s="18"/>
      <c r="GND1" s="18"/>
      <c r="GNE1" s="18"/>
      <c r="GNF1" s="18"/>
      <c r="GNG1" s="18"/>
      <c r="GNH1" s="18"/>
      <c r="GNI1" s="18"/>
      <c r="GNJ1" s="18"/>
      <c r="GNK1" s="18"/>
      <c r="GNL1" s="18"/>
      <c r="GNM1" s="18"/>
      <c r="GNN1" s="18"/>
      <c r="GNO1" s="18"/>
      <c r="GNP1" s="18"/>
      <c r="GNQ1" s="18"/>
      <c r="GNR1" s="18"/>
      <c r="GNS1" s="18"/>
      <c r="GNT1" s="18"/>
      <c r="GNU1" s="18"/>
      <c r="GNV1" s="18"/>
      <c r="GNW1" s="18"/>
      <c r="GNX1" s="18"/>
      <c r="GNY1" s="18"/>
      <c r="GNZ1" s="18"/>
      <c r="GOA1" s="18"/>
      <c r="GOB1" s="18"/>
      <c r="GOC1" s="18"/>
      <c r="GOD1" s="18"/>
      <c r="GOE1" s="18"/>
      <c r="GOF1" s="18"/>
      <c r="GOG1" s="18"/>
      <c r="GOH1" s="18"/>
      <c r="GOI1" s="18"/>
      <c r="GOJ1" s="18"/>
      <c r="GOK1" s="18"/>
      <c r="GOL1" s="18"/>
      <c r="GOM1" s="18"/>
      <c r="GON1" s="18"/>
      <c r="GOO1" s="18"/>
      <c r="GOP1" s="18"/>
      <c r="GOQ1" s="18"/>
      <c r="GOR1" s="18"/>
      <c r="GOS1" s="18"/>
      <c r="GOT1" s="18"/>
      <c r="GOU1" s="18"/>
      <c r="GOV1" s="18"/>
      <c r="GOW1" s="18"/>
      <c r="GOX1" s="18"/>
      <c r="GOY1" s="18"/>
      <c r="GOZ1" s="18"/>
      <c r="GPA1" s="18"/>
      <c r="GPB1" s="18"/>
      <c r="GPC1" s="18"/>
      <c r="GPD1" s="18"/>
      <c r="GPE1" s="18"/>
      <c r="GPF1" s="18"/>
      <c r="GPG1" s="18"/>
      <c r="GPH1" s="18"/>
      <c r="GPI1" s="18"/>
      <c r="GPJ1" s="18"/>
      <c r="GPK1" s="18"/>
      <c r="GPL1" s="18"/>
      <c r="GPM1" s="18"/>
      <c r="GPN1" s="18"/>
      <c r="GPO1" s="18"/>
      <c r="GPP1" s="18"/>
      <c r="GPQ1" s="18"/>
      <c r="GPR1" s="18"/>
      <c r="GPS1" s="18"/>
      <c r="GPT1" s="18"/>
      <c r="GPU1" s="18"/>
      <c r="GPV1" s="18"/>
      <c r="GPW1" s="18"/>
      <c r="GPX1" s="18"/>
      <c r="GPY1" s="18"/>
      <c r="GPZ1" s="18"/>
      <c r="GQA1" s="18"/>
      <c r="GQB1" s="18"/>
      <c r="GQC1" s="18"/>
      <c r="GQD1" s="18"/>
      <c r="GQE1" s="18"/>
      <c r="GQF1" s="18"/>
      <c r="GQG1" s="18"/>
      <c r="GQH1" s="18"/>
      <c r="GQI1" s="18"/>
      <c r="GQJ1" s="18"/>
      <c r="GQK1" s="18"/>
      <c r="GQL1" s="18"/>
      <c r="GQM1" s="18"/>
      <c r="GQN1" s="18"/>
      <c r="GQO1" s="18"/>
      <c r="GQP1" s="18"/>
      <c r="GQQ1" s="18"/>
      <c r="GQR1" s="18"/>
      <c r="GQS1" s="18"/>
      <c r="GQT1" s="18"/>
      <c r="GQU1" s="18"/>
      <c r="GQV1" s="18"/>
      <c r="GQW1" s="18"/>
      <c r="GQX1" s="18"/>
      <c r="GQY1" s="18"/>
      <c r="GQZ1" s="18"/>
      <c r="GRA1" s="18"/>
      <c r="GRB1" s="18"/>
      <c r="GRC1" s="18"/>
      <c r="GRD1" s="18"/>
      <c r="GRE1" s="18"/>
      <c r="GRF1" s="18"/>
      <c r="GRG1" s="18"/>
      <c r="GRH1" s="18"/>
      <c r="GRI1" s="18"/>
      <c r="GRJ1" s="18"/>
      <c r="GRK1" s="18"/>
      <c r="GRL1" s="18"/>
      <c r="GRM1" s="18"/>
      <c r="GRN1" s="18"/>
      <c r="GRO1" s="18"/>
      <c r="GRP1" s="18"/>
      <c r="GRQ1" s="18"/>
      <c r="GRR1" s="18"/>
      <c r="GRS1" s="18"/>
      <c r="GRT1" s="18"/>
      <c r="GRU1" s="18"/>
      <c r="GRV1" s="18"/>
      <c r="GRW1" s="18"/>
      <c r="GRX1" s="18"/>
      <c r="GRY1" s="18"/>
      <c r="GRZ1" s="18"/>
      <c r="GSA1" s="18"/>
      <c r="GSB1" s="18"/>
      <c r="GSC1" s="18"/>
      <c r="GSD1" s="18"/>
      <c r="GSE1" s="18"/>
      <c r="GSF1" s="18"/>
      <c r="GSG1" s="18"/>
      <c r="GSH1" s="18"/>
      <c r="GSI1" s="18"/>
      <c r="GSJ1" s="18"/>
      <c r="GSK1" s="18"/>
      <c r="GSL1" s="18"/>
      <c r="GSM1" s="18"/>
      <c r="GSN1" s="18"/>
      <c r="GSO1" s="18"/>
      <c r="GSP1" s="18"/>
      <c r="GSQ1" s="18"/>
      <c r="GSR1" s="18"/>
      <c r="GSS1" s="18"/>
      <c r="GST1" s="18"/>
      <c r="GSU1" s="18"/>
      <c r="GSV1" s="18"/>
      <c r="GSW1" s="18"/>
      <c r="GSX1" s="18"/>
      <c r="GSY1" s="18"/>
      <c r="GSZ1" s="18"/>
      <c r="GTA1" s="18"/>
      <c r="GTB1" s="18"/>
      <c r="GTC1" s="18"/>
      <c r="GTD1" s="18"/>
      <c r="GTE1" s="18"/>
      <c r="GTF1" s="18"/>
      <c r="GTG1" s="18"/>
      <c r="GTH1" s="18"/>
      <c r="GTI1" s="18"/>
      <c r="GTJ1" s="18"/>
      <c r="GTK1" s="18"/>
      <c r="GTL1" s="18"/>
      <c r="GTM1" s="18"/>
      <c r="GTN1" s="18"/>
      <c r="GTO1" s="18"/>
      <c r="GTP1" s="18"/>
      <c r="GTQ1" s="18"/>
      <c r="GTR1" s="18"/>
      <c r="GTS1" s="18"/>
      <c r="GTT1" s="18"/>
      <c r="GTU1" s="18"/>
      <c r="GTV1" s="18"/>
      <c r="GTW1" s="18"/>
      <c r="GTX1" s="18"/>
      <c r="GTY1" s="18"/>
      <c r="GTZ1" s="18"/>
      <c r="GUA1" s="18"/>
      <c r="GUB1" s="18"/>
      <c r="GUC1" s="18"/>
      <c r="GUD1" s="18"/>
      <c r="GUE1" s="18"/>
      <c r="GUF1" s="18"/>
      <c r="GUG1" s="18"/>
      <c r="GUH1" s="18"/>
      <c r="GUI1" s="18"/>
      <c r="GUJ1" s="18"/>
      <c r="GUK1" s="18"/>
      <c r="GUL1" s="18"/>
      <c r="GUM1" s="18"/>
      <c r="GUN1" s="18"/>
      <c r="GUO1" s="18"/>
      <c r="GUP1" s="18"/>
      <c r="GUQ1" s="18"/>
      <c r="GUR1" s="18"/>
      <c r="GUS1" s="18"/>
      <c r="GUT1" s="18"/>
      <c r="GUU1" s="18"/>
      <c r="GUV1" s="18"/>
      <c r="GUW1" s="18"/>
      <c r="GUX1" s="18"/>
      <c r="GUY1" s="18"/>
      <c r="GUZ1" s="18"/>
      <c r="GVA1" s="18"/>
      <c r="GVB1" s="18"/>
      <c r="GVC1" s="18"/>
      <c r="GVD1" s="18"/>
      <c r="GVE1" s="18"/>
      <c r="GVF1" s="18"/>
      <c r="GVG1" s="18"/>
      <c r="GVH1" s="18"/>
      <c r="GVI1" s="18"/>
      <c r="GVJ1" s="18"/>
      <c r="GVK1" s="18"/>
      <c r="GVL1" s="18"/>
      <c r="GVM1" s="18"/>
      <c r="GVN1" s="18"/>
      <c r="GVO1" s="18"/>
      <c r="GVP1" s="18"/>
      <c r="GVQ1" s="18"/>
      <c r="GVR1" s="18"/>
      <c r="GVS1" s="18"/>
      <c r="GVT1" s="18"/>
      <c r="GVU1" s="18"/>
      <c r="GVV1" s="18"/>
      <c r="GVW1" s="18"/>
      <c r="GVX1" s="18"/>
      <c r="GVY1" s="18"/>
      <c r="GVZ1" s="18"/>
      <c r="GWA1" s="18"/>
      <c r="GWB1" s="18"/>
      <c r="GWC1" s="18"/>
      <c r="GWD1" s="18"/>
      <c r="GWE1" s="18"/>
      <c r="GWF1" s="18"/>
      <c r="GWG1" s="18"/>
      <c r="GWH1" s="18"/>
      <c r="GWI1" s="18"/>
      <c r="GWJ1" s="18"/>
      <c r="GWK1" s="18"/>
      <c r="GWL1" s="18"/>
      <c r="GWM1" s="18"/>
      <c r="GWN1" s="18"/>
      <c r="GWO1" s="18"/>
      <c r="GWP1" s="18"/>
      <c r="GWQ1" s="18"/>
      <c r="GWR1" s="18"/>
      <c r="GWS1" s="18"/>
      <c r="GWT1" s="18"/>
      <c r="GWU1" s="18"/>
      <c r="GWV1" s="18"/>
      <c r="GWW1" s="18"/>
      <c r="GWX1" s="18"/>
      <c r="GWY1" s="18"/>
      <c r="GWZ1" s="18"/>
      <c r="GXA1" s="18"/>
      <c r="GXB1" s="18"/>
      <c r="GXC1" s="18"/>
      <c r="GXD1" s="18"/>
      <c r="GXE1" s="18"/>
      <c r="GXF1" s="18"/>
      <c r="GXG1" s="18"/>
      <c r="GXH1" s="18"/>
      <c r="GXI1" s="18"/>
      <c r="GXJ1" s="18"/>
      <c r="GXK1" s="18"/>
      <c r="GXL1" s="18"/>
      <c r="GXM1" s="18"/>
      <c r="GXN1" s="18"/>
      <c r="GXO1" s="18"/>
      <c r="GXP1" s="18"/>
      <c r="GXQ1" s="18"/>
      <c r="GXR1" s="18"/>
      <c r="GXS1" s="18"/>
      <c r="GXT1" s="18"/>
      <c r="GXU1" s="18"/>
      <c r="GXV1" s="18"/>
      <c r="GXW1" s="18"/>
      <c r="GXX1" s="18"/>
      <c r="GXY1" s="18"/>
      <c r="GXZ1" s="18"/>
      <c r="GYA1" s="18"/>
      <c r="GYB1" s="18"/>
      <c r="GYC1" s="18"/>
      <c r="GYD1" s="18"/>
      <c r="GYE1" s="18"/>
      <c r="GYF1" s="18"/>
      <c r="GYG1" s="18"/>
      <c r="GYH1" s="18"/>
      <c r="GYI1" s="18"/>
      <c r="GYJ1" s="18"/>
      <c r="GYK1" s="18"/>
      <c r="GYL1" s="18"/>
      <c r="GYM1" s="18"/>
      <c r="GYN1" s="18"/>
      <c r="GYO1" s="18"/>
      <c r="GYP1" s="18"/>
      <c r="GYQ1" s="18"/>
      <c r="GYR1" s="18"/>
      <c r="GYS1" s="18"/>
      <c r="GYT1" s="18"/>
      <c r="GYU1" s="18"/>
      <c r="GYV1" s="18"/>
      <c r="GYW1" s="18"/>
      <c r="GYX1" s="18"/>
      <c r="GYY1" s="18"/>
      <c r="GYZ1" s="18"/>
      <c r="GZA1" s="18"/>
      <c r="GZB1" s="18"/>
      <c r="GZC1" s="18"/>
      <c r="GZD1" s="18"/>
      <c r="GZE1" s="18"/>
      <c r="GZF1" s="18"/>
      <c r="GZG1" s="18"/>
      <c r="GZH1" s="18"/>
      <c r="GZI1" s="18"/>
      <c r="GZJ1" s="18"/>
      <c r="GZK1" s="18"/>
      <c r="GZL1" s="18"/>
      <c r="GZM1" s="18"/>
      <c r="GZN1" s="18"/>
      <c r="GZO1" s="18"/>
      <c r="GZP1" s="18"/>
      <c r="GZQ1" s="18"/>
      <c r="GZR1" s="18"/>
      <c r="GZS1" s="18"/>
      <c r="GZT1" s="18"/>
      <c r="GZU1" s="18"/>
      <c r="GZV1" s="18"/>
      <c r="GZW1" s="18"/>
      <c r="GZX1" s="18"/>
      <c r="GZY1" s="18"/>
      <c r="GZZ1" s="18"/>
      <c r="HAA1" s="18"/>
      <c r="HAB1" s="18"/>
      <c r="HAC1" s="18"/>
      <c r="HAD1" s="18"/>
      <c r="HAE1" s="18"/>
      <c r="HAF1" s="18"/>
      <c r="HAG1" s="18"/>
      <c r="HAH1" s="18"/>
      <c r="HAI1" s="18"/>
      <c r="HAJ1" s="18"/>
      <c r="HAK1" s="18"/>
      <c r="HAL1" s="18"/>
      <c r="HAM1" s="18"/>
      <c r="HAN1" s="18"/>
      <c r="HAO1" s="18"/>
      <c r="HAP1" s="18"/>
      <c r="HAQ1" s="18"/>
      <c r="HAR1" s="18"/>
      <c r="HAS1" s="18"/>
      <c r="HAT1" s="18"/>
      <c r="HAU1" s="18"/>
      <c r="HAV1" s="18"/>
      <c r="HAW1" s="18"/>
      <c r="HAX1" s="18"/>
      <c r="HAY1" s="18"/>
      <c r="HAZ1" s="18"/>
      <c r="HBA1" s="18"/>
      <c r="HBB1" s="18"/>
      <c r="HBC1" s="18"/>
      <c r="HBD1" s="18"/>
      <c r="HBE1" s="18"/>
      <c r="HBF1" s="18"/>
      <c r="HBG1" s="18"/>
      <c r="HBH1" s="18"/>
      <c r="HBI1" s="18"/>
      <c r="HBJ1" s="18"/>
      <c r="HBK1" s="18"/>
      <c r="HBL1" s="18"/>
      <c r="HBM1" s="18"/>
      <c r="HBN1" s="18"/>
      <c r="HBO1" s="18"/>
      <c r="HBP1" s="18"/>
      <c r="HBQ1" s="18"/>
      <c r="HBR1" s="18"/>
      <c r="HBS1" s="18"/>
      <c r="HBT1" s="18"/>
      <c r="HBU1" s="18"/>
      <c r="HBV1" s="18"/>
      <c r="HBW1" s="18"/>
      <c r="HBX1" s="18"/>
      <c r="HBY1" s="18"/>
      <c r="HBZ1" s="18"/>
      <c r="HCA1" s="18"/>
      <c r="HCB1" s="18"/>
      <c r="HCC1" s="18"/>
      <c r="HCD1" s="18"/>
      <c r="HCE1" s="18"/>
      <c r="HCF1" s="18"/>
      <c r="HCG1" s="18"/>
      <c r="HCH1" s="18"/>
      <c r="HCI1" s="18"/>
      <c r="HCJ1" s="18"/>
      <c r="HCK1" s="18"/>
      <c r="HCL1" s="18"/>
      <c r="HCM1" s="18"/>
      <c r="HCN1" s="18"/>
      <c r="HCO1" s="18"/>
      <c r="HCP1" s="18"/>
      <c r="HCQ1" s="18"/>
      <c r="HCR1" s="18"/>
      <c r="HCS1" s="18"/>
      <c r="HCT1" s="18"/>
      <c r="HCU1" s="18"/>
      <c r="HCV1" s="18"/>
      <c r="HCW1" s="18"/>
      <c r="HCX1" s="18"/>
      <c r="HCY1" s="18"/>
      <c r="HCZ1" s="18"/>
      <c r="HDA1" s="18"/>
      <c r="HDB1" s="18"/>
      <c r="HDC1" s="18"/>
      <c r="HDD1" s="18"/>
      <c r="HDE1" s="18"/>
      <c r="HDF1" s="18"/>
      <c r="HDG1" s="18"/>
      <c r="HDH1" s="18"/>
      <c r="HDI1" s="18"/>
      <c r="HDJ1" s="18"/>
      <c r="HDK1" s="18"/>
      <c r="HDL1" s="18"/>
      <c r="HDM1" s="18"/>
      <c r="HDN1" s="18"/>
      <c r="HDO1" s="18"/>
      <c r="HDP1" s="18"/>
      <c r="HDQ1" s="18"/>
      <c r="HDR1" s="18"/>
      <c r="HDS1" s="18"/>
      <c r="HDT1" s="18"/>
      <c r="HDU1" s="18"/>
      <c r="HDV1" s="18"/>
      <c r="HDW1" s="18"/>
      <c r="HDX1" s="18"/>
      <c r="HDY1" s="18"/>
      <c r="HDZ1" s="18"/>
      <c r="HEA1" s="18"/>
      <c r="HEB1" s="18"/>
      <c r="HEC1" s="18"/>
      <c r="HED1" s="18"/>
      <c r="HEE1" s="18"/>
      <c r="HEF1" s="18"/>
      <c r="HEG1" s="18"/>
      <c r="HEH1" s="18"/>
      <c r="HEI1" s="18"/>
      <c r="HEJ1" s="18"/>
      <c r="HEK1" s="18"/>
      <c r="HEL1" s="18"/>
      <c r="HEM1" s="18"/>
      <c r="HEN1" s="18"/>
      <c r="HEO1" s="18"/>
      <c r="HEP1" s="18"/>
      <c r="HEQ1" s="18"/>
      <c r="HER1" s="18"/>
      <c r="HES1" s="18"/>
      <c r="HET1" s="18"/>
      <c r="HEU1" s="18"/>
      <c r="HEV1" s="18"/>
      <c r="HEW1" s="18"/>
      <c r="HEX1" s="18"/>
      <c r="HEY1" s="18"/>
      <c r="HEZ1" s="18"/>
      <c r="HFA1" s="18"/>
      <c r="HFB1" s="18"/>
      <c r="HFC1" s="18"/>
      <c r="HFD1" s="18"/>
      <c r="HFE1" s="18"/>
      <c r="HFF1" s="18"/>
      <c r="HFG1" s="18"/>
      <c r="HFH1" s="18"/>
      <c r="HFI1" s="18"/>
      <c r="HFJ1" s="18"/>
      <c r="HFK1" s="18"/>
      <c r="HFL1" s="18"/>
      <c r="HFM1" s="18"/>
      <c r="HFN1" s="18"/>
      <c r="HFO1" s="18"/>
      <c r="HFP1" s="18"/>
      <c r="HFQ1" s="18"/>
      <c r="HFR1" s="18"/>
      <c r="HFS1" s="18"/>
      <c r="HFT1" s="18"/>
      <c r="HFU1" s="18"/>
      <c r="HFV1" s="18"/>
      <c r="HFW1" s="18"/>
      <c r="HFX1" s="18"/>
      <c r="HFY1" s="18"/>
      <c r="HFZ1" s="18"/>
      <c r="HGA1" s="18"/>
      <c r="HGB1" s="18"/>
      <c r="HGC1" s="18"/>
      <c r="HGD1" s="18"/>
      <c r="HGE1" s="18"/>
      <c r="HGF1" s="18"/>
      <c r="HGG1" s="18"/>
      <c r="HGH1" s="18"/>
      <c r="HGI1" s="18"/>
      <c r="HGJ1" s="18"/>
      <c r="HGK1" s="18"/>
      <c r="HGL1" s="18"/>
      <c r="HGM1" s="18"/>
      <c r="HGN1" s="18"/>
      <c r="HGO1" s="18"/>
      <c r="HGP1" s="18"/>
      <c r="HGQ1" s="18"/>
      <c r="HGR1" s="18"/>
      <c r="HGS1" s="18"/>
      <c r="HGT1" s="18"/>
      <c r="HGU1" s="18"/>
      <c r="HGV1" s="18"/>
      <c r="HGW1" s="18"/>
      <c r="HGX1" s="18"/>
      <c r="HGY1" s="18"/>
      <c r="HGZ1" s="18"/>
      <c r="HHA1" s="18"/>
      <c r="HHB1" s="18"/>
      <c r="HHC1" s="18"/>
      <c r="HHD1" s="18"/>
      <c r="HHE1" s="18"/>
      <c r="HHF1" s="18"/>
      <c r="HHG1" s="18"/>
      <c r="HHH1" s="18"/>
      <c r="HHI1" s="18"/>
      <c r="HHJ1" s="18"/>
      <c r="HHK1" s="18"/>
      <c r="HHL1" s="18"/>
      <c r="HHM1" s="18"/>
      <c r="HHN1" s="18"/>
      <c r="HHO1" s="18"/>
      <c r="HHP1" s="18"/>
      <c r="HHQ1" s="18"/>
      <c r="HHR1" s="18"/>
      <c r="HHS1" s="18"/>
      <c r="HHT1" s="18"/>
      <c r="HHU1" s="18"/>
      <c r="HHV1" s="18"/>
      <c r="HHW1" s="18"/>
      <c r="HHX1" s="18"/>
      <c r="HHY1" s="18"/>
      <c r="HHZ1" s="18"/>
      <c r="HIA1" s="18"/>
      <c r="HIB1" s="18"/>
      <c r="HIC1" s="18"/>
      <c r="HID1" s="18"/>
      <c r="HIE1" s="18"/>
      <c r="HIF1" s="18"/>
      <c r="HIG1" s="18"/>
      <c r="HIH1" s="18"/>
      <c r="HII1" s="18"/>
      <c r="HIJ1" s="18"/>
      <c r="HIK1" s="18"/>
      <c r="HIL1" s="18"/>
      <c r="HIM1" s="18"/>
      <c r="HIN1" s="18"/>
      <c r="HIO1" s="18"/>
      <c r="HIP1" s="18"/>
      <c r="HIQ1" s="18"/>
      <c r="HIR1" s="18"/>
      <c r="HIS1" s="18"/>
      <c r="HIT1" s="18"/>
      <c r="HIU1" s="18"/>
      <c r="HIV1" s="18"/>
      <c r="HIW1" s="18"/>
      <c r="HIX1" s="18"/>
      <c r="HIY1" s="18"/>
      <c r="HIZ1" s="18"/>
      <c r="HJA1" s="18"/>
      <c r="HJB1" s="18"/>
      <c r="HJC1" s="18"/>
      <c r="HJD1" s="18"/>
      <c r="HJE1" s="18"/>
      <c r="HJF1" s="18"/>
      <c r="HJG1" s="18"/>
      <c r="HJH1" s="18"/>
      <c r="HJI1" s="18"/>
      <c r="HJJ1" s="18"/>
      <c r="HJK1" s="18"/>
      <c r="HJL1" s="18"/>
      <c r="HJM1" s="18"/>
      <c r="HJN1" s="18"/>
      <c r="HJO1" s="18"/>
      <c r="HJP1" s="18"/>
      <c r="HJQ1" s="18"/>
      <c r="HJR1" s="18"/>
      <c r="HJS1" s="18"/>
      <c r="HJT1" s="18"/>
      <c r="HJU1" s="18"/>
      <c r="HJV1" s="18"/>
      <c r="HJW1" s="18"/>
      <c r="HJX1" s="18"/>
      <c r="HJY1" s="18"/>
      <c r="HJZ1" s="18"/>
      <c r="HKA1" s="18"/>
      <c r="HKB1" s="18"/>
      <c r="HKC1" s="18"/>
      <c r="HKD1" s="18"/>
      <c r="HKE1" s="18"/>
      <c r="HKF1" s="18"/>
      <c r="HKG1" s="18"/>
      <c r="HKH1" s="18"/>
      <c r="HKI1" s="18"/>
      <c r="HKJ1" s="18"/>
      <c r="HKK1" s="18"/>
      <c r="HKL1" s="18"/>
      <c r="HKM1" s="18"/>
      <c r="HKN1" s="18"/>
      <c r="HKO1" s="18"/>
      <c r="HKP1" s="18"/>
      <c r="HKQ1" s="18"/>
      <c r="HKR1" s="18"/>
      <c r="HKS1" s="18"/>
      <c r="HKT1" s="18"/>
      <c r="HKU1" s="18"/>
      <c r="HKV1" s="18"/>
      <c r="HKW1" s="18"/>
      <c r="HKX1" s="18"/>
      <c r="HKY1" s="18"/>
      <c r="HKZ1" s="18"/>
      <c r="HLA1" s="18"/>
      <c r="HLB1" s="18"/>
      <c r="HLC1" s="18"/>
      <c r="HLD1" s="18"/>
      <c r="HLE1" s="18"/>
      <c r="HLF1" s="18"/>
      <c r="HLG1" s="18"/>
      <c r="HLH1" s="18"/>
      <c r="HLI1" s="18"/>
      <c r="HLJ1" s="18"/>
      <c r="HLK1" s="18"/>
      <c r="HLL1" s="18"/>
      <c r="HLM1" s="18"/>
      <c r="HLN1" s="18"/>
      <c r="HLO1" s="18"/>
      <c r="HLP1" s="18"/>
      <c r="HLQ1" s="18"/>
      <c r="HLR1" s="18"/>
      <c r="HLS1" s="18"/>
      <c r="HLT1" s="18"/>
      <c r="HLU1" s="18"/>
      <c r="HLV1" s="18"/>
      <c r="HLW1" s="18"/>
      <c r="HLX1" s="18"/>
      <c r="HLY1" s="18"/>
      <c r="HLZ1" s="18"/>
      <c r="HMA1" s="18"/>
      <c r="HMB1" s="18"/>
      <c r="HMC1" s="18"/>
      <c r="HMD1" s="18"/>
      <c r="HME1" s="18"/>
      <c r="HMF1" s="18"/>
      <c r="HMG1" s="18"/>
      <c r="HMH1" s="18"/>
      <c r="HMI1" s="18"/>
      <c r="HMJ1" s="18"/>
      <c r="HMK1" s="18"/>
      <c r="HML1" s="18"/>
      <c r="HMM1" s="18"/>
      <c r="HMN1" s="18"/>
      <c r="HMO1" s="18"/>
      <c r="HMP1" s="18"/>
      <c r="HMQ1" s="18"/>
      <c r="HMR1" s="18"/>
      <c r="HMS1" s="18"/>
      <c r="HMT1" s="18"/>
      <c r="HMU1" s="18"/>
      <c r="HMV1" s="18"/>
      <c r="HMW1" s="18"/>
      <c r="HMX1" s="18"/>
      <c r="HMY1" s="18"/>
      <c r="HMZ1" s="18"/>
      <c r="HNA1" s="18"/>
      <c r="HNB1" s="18"/>
      <c r="HNC1" s="18"/>
      <c r="HND1" s="18"/>
      <c r="HNE1" s="18"/>
      <c r="HNF1" s="18"/>
      <c r="HNG1" s="18"/>
      <c r="HNH1" s="18"/>
      <c r="HNI1" s="18"/>
      <c r="HNJ1" s="18"/>
      <c r="HNK1" s="18"/>
      <c r="HNL1" s="18"/>
      <c r="HNM1" s="18"/>
      <c r="HNN1" s="18"/>
      <c r="HNO1" s="18"/>
      <c r="HNP1" s="18"/>
      <c r="HNQ1" s="18"/>
      <c r="HNR1" s="18"/>
      <c r="HNS1" s="18"/>
      <c r="HNT1" s="18"/>
      <c r="HNU1" s="18"/>
      <c r="HNV1" s="18"/>
      <c r="HNW1" s="18"/>
      <c r="HNX1" s="18"/>
      <c r="HNY1" s="18"/>
      <c r="HNZ1" s="18"/>
      <c r="HOA1" s="18"/>
      <c r="HOB1" s="18"/>
      <c r="HOC1" s="18"/>
      <c r="HOD1" s="18"/>
      <c r="HOE1" s="18"/>
      <c r="HOF1" s="18"/>
      <c r="HOG1" s="18"/>
      <c r="HOH1" s="18"/>
      <c r="HOI1" s="18"/>
      <c r="HOJ1" s="18"/>
      <c r="HOK1" s="18"/>
      <c r="HOL1" s="18"/>
      <c r="HOM1" s="18"/>
      <c r="HON1" s="18"/>
      <c r="HOO1" s="18"/>
      <c r="HOP1" s="18"/>
      <c r="HOQ1" s="18"/>
      <c r="HOR1" s="18"/>
      <c r="HOS1" s="18"/>
      <c r="HOT1" s="18"/>
      <c r="HOU1" s="18"/>
      <c r="HOV1" s="18"/>
      <c r="HOW1" s="18"/>
      <c r="HOX1" s="18"/>
      <c r="HOY1" s="18"/>
      <c r="HOZ1" s="18"/>
      <c r="HPA1" s="18"/>
      <c r="HPB1" s="18"/>
      <c r="HPC1" s="18"/>
      <c r="HPD1" s="18"/>
      <c r="HPE1" s="18"/>
      <c r="HPF1" s="18"/>
      <c r="HPG1" s="18"/>
      <c r="HPH1" s="18"/>
      <c r="HPI1" s="18"/>
      <c r="HPJ1" s="18"/>
      <c r="HPK1" s="18"/>
      <c r="HPL1" s="18"/>
      <c r="HPM1" s="18"/>
      <c r="HPN1" s="18"/>
      <c r="HPO1" s="18"/>
      <c r="HPP1" s="18"/>
      <c r="HPQ1" s="18"/>
      <c r="HPR1" s="18"/>
      <c r="HPS1" s="18"/>
      <c r="HPT1" s="18"/>
      <c r="HPU1" s="18"/>
      <c r="HPV1" s="18"/>
      <c r="HPW1" s="18"/>
      <c r="HPX1" s="18"/>
      <c r="HPY1" s="18"/>
      <c r="HPZ1" s="18"/>
      <c r="HQA1" s="18"/>
      <c r="HQB1" s="18"/>
      <c r="HQC1" s="18"/>
      <c r="HQD1" s="18"/>
      <c r="HQE1" s="18"/>
      <c r="HQF1" s="18"/>
      <c r="HQG1" s="18"/>
      <c r="HQH1" s="18"/>
      <c r="HQI1" s="18"/>
      <c r="HQJ1" s="18"/>
      <c r="HQK1" s="18"/>
      <c r="HQL1" s="18"/>
      <c r="HQM1" s="18"/>
      <c r="HQN1" s="18"/>
      <c r="HQO1" s="18"/>
      <c r="HQP1" s="18"/>
      <c r="HQQ1" s="18"/>
      <c r="HQR1" s="18"/>
      <c r="HQS1" s="18"/>
      <c r="HQT1" s="18"/>
      <c r="HQU1" s="18"/>
      <c r="HQV1" s="18"/>
      <c r="HQW1" s="18"/>
      <c r="HQX1" s="18"/>
      <c r="HQY1" s="18"/>
      <c r="HQZ1" s="18"/>
      <c r="HRA1" s="18"/>
      <c r="HRB1" s="18"/>
      <c r="HRC1" s="18"/>
      <c r="HRD1" s="18"/>
      <c r="HRE1" s="18"/>
      <c r="HRF1" s="18"/>
      <c r="HRG1" s="18"/>
      <c r="HRH1" s="18"/>
      <c r="HRI1" s="18"/>
      <c r="HRJ1" s="18"/>
      <c r="HRK1" s="18"/>
      <c r="HRL1" s="18"/>
      <c r="HRM1" s="18"/>
      <c r="HRN1" s="18"/>
      <c r="HRO1" s="18"/>
      <c r="HRP1" s="18"/>
      <c r="HRQ1" s="18"/>
      <c r="HRR1" s="18"/>
      <c r="HRS1" s="18"/>
      <c r="HRT1" s="18"/>
      <c r="HRU1" s="18"/>
      <c r="HRV1" s="18"/>
      <c r="HRW1" s="18"/>
      <c r="HRX1" s="18"/>
      <c r="HRY1" s="18"/>
      <c r="HRZ1" s="18"/>
      <c r="HSA1" s="18"/>
      <c r="HSB1" s="18"/>
      <c r="HSC1" s="18"/>
      <c r="HSD1" s="18"/>
      <c r="HSE1" s="18"/>
      <c r="HSF1" s="18"/>
      <c r="HSG1" s="18"/>
      <c r="HSH1" s="18"/>
      <c r="HSI1" s="18"/>
      <c r="HSJ1" s="18"/>
      <c r="HSK1" s="18"/>
      <c r="HSL1" s="18"/>
      <c r="HSM1" s="18"/>
      <c r="HSN1" s="18"/>
      <c r="HSO1" s="18"/>
      <c r="HSP1" s="18"/>
      <c r="HSQ1" s="18"/>
      <c r="HSR1" s="18"/>
      <c r="HSS1" s="18"/>
      <c r="HST1" s="18"/>
      <c r="HSU1" s="18"/>
      <c r="HSV1" s="18"/>
      <c r="HSW1" s="18"/>
      <c r="HSX1" s="18"/>
      <c r="HSY1" s="18"/>
      <c r="HSZ1" s="18"/>
      <c r="HTA1" s="18"/>
      <c r="HTB1" s="18"/>
      <c r="HTC1" s="18"/>
      <c r="HTD1" s="18"/>
      <c r="HTE1" s="18"/>
      <c r="HTF1" s="18"/>
      <c r="HTG1" s="18"/>
      <c r="HTH1" s="18"/>
      <c r="HTI1" s="18"/>
      <c r="HTJ1" s="18"/>
      <c r="HTK1" s="18"/>
      <c r="HTL1" s="18"/>
      <c r="HTM1" s="18"/>
      <c r="HTN1" s="18"/>
      <c r="HTO1" s="18"/>
      <c r="HTP1" s="18"/>
      <c r="HTQ1" s="18"/>
      <c r="HTR1" s="18"/>
      <c r="HTS1" s="18"/>
      <c r="HTT1" s="18"/>
      <c r="HTU1" s="18"/>
      <c r="HTV1" s="18"/>
      <c r="HTW1" s="18"/>
      <c r="HTX1" s="18"/>
      <c r="HTY1" s="18"/>
      <c r="HTZ1" s="18"/>
      <c r="HUA1" s="18"/>
      <c r="HUB1" s="18"/>
      <c r="HUC1" s="18"/>
      <c r="HUD1" s="18"/>
      <c r="HUE1" s="18"/>
      <c r="HUF1" s="18"/>
      <c r="HUG1" s="18"/>
      <c r="HUH1" s="18"/>
      <c r="HUI1" s="18"/>
      <c r="HUJ1" s="18"/>
      <c r="HUK1" s="18"/>
      <c r="HUL1" s="18"/>
      <c r="HUM1" s="18"/>
      <c r="HUN1" s="18"/>
      <c r="HUO1" s="18"/>
      <c r="HUP1" s="18"/>
      <c r="HUQ1" s="18"/>
      <c r="HUR1" s="18"/>
      <c r="HUS1" s="18"/>
      <c r="HUT1" s="18"/>
      <c r="HUU1" s="18"/>
      <c r="HUV1" s="18"/>
      <c r="HUW1" s="18"/>
      <c r="HUX1" s="18"/>
      <c r="HUY1" s="18"/>
      <c r="HUZ1" s="18"/>
      <c r="HVA1" s="18"/>
      <c r="HVB1" s="18"/>
      <c r="HVC1" s="18"/>
      <c r="HVD1" s="18"/>
      <c r="HVE1" s="18"/>
      <c r="HVF1" s="18"/>
      <c r="HVG1" s="18"/>
      <c r="HVH1" s="18"/>
      <c r="HVI1" s="18"/>
      <c r="HVJ1" s="18"/>
      <c r="HVK1" s="18"/>
      <c r="HVL1" s="18"/>
      <c r="HVM1" s="18"/>
      <c r="HVN1" s="18"/>
      <c r="HVO1" s="18"/>
      <c r="HVP1" s="18"/>
      <c r="HVQ1" s="18"/>
      <c r="HVR1" s="18"/>
      <c r="HVS1" s="18"/>
      <c r="HVT1" s="18"/>
      <c r="HVU1" s="18"/>
      <c r="HVV1" s="18"/>
      <c r="HVW1" s="18"/>
      <c r="HVX1" s="18"/>
      <c r="HVY1" s="18"/>
      <c r="HVZ1" s="18"/>
      <c r="HWA1" s="18"/>
      <c r="HWB1" s="18"/>
      <c r="HWC1" s="18"/>
      <c r="HWD1" s="18"/>
      <c r="HWE1" s="18"/>
      <c r="HWF1" s="18"/>
      <c r="HWG1" s="18"/>
      <c r="HWH1" s="18"/>
      <c r="HWI1" s="18"/>
      <c r="HWJ1" s="18"/>
      <c r="HWK1" s="18"/>
      <c r="HWL1" s="18"/>
      <c r="HWM1" s="18"/>
      <c r="HWN1" s="18"/>
      <c r="HWO1" s="18"/>
      <c r="HWP1" s="18"/>
      <c r="HWQ1" s="18"/>
      <c r="HWR1" s="18"/>
      <c r="HWS1" s="18"/>
      <c r="HWT1" s="18"/>
      <c r="HWU1" s="18"/>
      <c r="HWV1" s="18"/>
      <c r="HWW1" s="18"/>
      <c r="HWX1" s="18"/>
      <c r="HWY1" s="18"/>
      <c r="HWZ1" s="18"/>
      <c r="HXA1" s="18"/>
      <c r="HXB1" s="18"/>
      <c r="HXC1" s="18"/>
      <c r="HXD1" s="18"/>
      <c r="HXE1" s="18"/>
      <c r="HXF1" s="18"/>
      <c r="HXG1" s="18"/>
      <c r="HXH1" s="18"/>
      <c r="HXI1" s="18"/>
      <c r="HXJ1" s="18"/>
      <c r="HXK1" s="18"/>
      <c r="HXL1" s="18"/>
      <c r="HXM1" s="18"/>
      <c r="HXN1" s="18"/>
      <c r="HXO1" s="18"/>
      <c r="HXP1" s="18"/>
      <c r="HXQ1" s="18"/>
      <c r="HXR1" s="18"/>
      <c r="HXS1" s="18"/>
      <c r="HXT1" s="18"/>
      <c r="HXU1" s="18"/>
      <c r="HXV1" s="18"/>
      <c r="HXW1" s="18"/>
      <c r="HXX1" s="18"/>
      <c r="HXY1" s="18"/>
      <c r="HXZ1" s="18"/>
      <c r="HYA1" s="18"/>
      <c r="HYB1" s="18"/>
      <c r="HYC1" s="18"/>
      <c r="HYD1" s="18"/>
      <c r="HYE1" s="18"/>
      <c r="HYF1" s="18"/>
      <c r="HYG1" s="18"/>
      <c r="HYH1" s="18"/>
      <c r="HYI1" s="18"/>
      <c r="HYJ1" s="18"/>
      <c r="HYK1" s="18"/>
      <c r="HYL1" s="18"/>
      <c r="HYM1" s="18"/>
      <c r="HYN1" s="18"/>
      <c r="HYO1" s="18"/>
      <c r="HYP1" s="18"/>
      <c r="HYQ1" s="18"/>
      <c r="HYR1" s="18"/>
      <c r="HYS1" s="18"/>
      <c r="HYT1" s="18"/>
      <c r="HYU1" s="18"/>
      <c r="HYV1" s="18"/>
      <c r="HYW1" s="18"/>
      <c r="HYX1" s="18"/>
      <c r="HYY1" s="18"/>
      <c r="HYZ1" s="18"/>
      <c r="HZA1" s="18"/>
      <c r="HZB1" s="18"/>
      <c r="HZC1" s="18"/>
      <c r="HZD1" s="18"/>
      <c r="HZE1" s="18"/>
      <c r="HZF1" s="18"/>
      <c r="HZG1" s="18"/>
      <c r="HZH1" s="18"/>
      <c r="HZI1" s="18"/>
      <c r="HZJ1" s="18"/>
      <c r="HZK1" s="18"/>
      <c r="HZL1" s="18"/>
      <c r="HZM1" s="18"/>
      <c r="HZN1" s="18"/>
      <c r="HZO1" s="18"/>
      <c r="HZP1" s="18"/>
      <c r="HZQ1" s="18"/>
      <c r="HZR1" s="18"/>
      <c r="HZS1" s="18"/>
      <c r="HZT1" s="18"/>
      <c r="HZU1" s="18"/>
      <c r="HZV1" s="18"/>
      <c r="HZW1" s="18"/>
      <c r="HZX1" s="18"/>
      <c r="HZY1" s="18"/>
      <c r="HZZ1" s="18"/>
      <c r="IAA1" s="18"/>
      <c r="IAB1" s="18"/>
      <c r="IAC1" s="18"/>
      <c r="IAD1" s="18"/>
      <c r="IAE1" s="18"/>
      <c r="IAF1" s="18"/>
      <c r="IAG1" s="18"/>
      <c r="IAH1" s="18"/>
      <c r="IAI1" s="18"/>
      <c r="IAJ1" s="18"/>
      <c r="IAK1" s="18"/>
      <c r="IAL1" s="18"/>
      <c r="IAM1" s="18"/>
      <c r="IAN1" s="18"/>
      <c r="IAO1" s="18"/>
      <c r="IAP1" s="18"/>
      <c r="IAQ1" s="18"/>
      <c r="IAR1" s="18"/>
      <c r="IAS1" s="18"/>
      <c r="IAT1" s="18"/>
      <c r="IAU1" s="18"/>
      <c r="IAV1" s="18"/>
      <c r="IAW1" s="18"/>
      <c r="IAX1" s="18"/>
      <c r="IAY1" s="18"/>
      <c r="IAZ1" s="18"/>
      <c r="IBA1" s="18"/>
      <c r="IBB1" s="18"/>
      <c r="IBC1" s="18"/>
      <c r="IBD1" s="18"/>
      <c r="IBE1" s="18"/>
      <c r="IBF1" s="18"/>
      <c r="IBG1" s="18"/>
      <c r="IBH1" s="18"/>
      <c r="IBI1" s="18"/>
      <c r="IBJ1" s="18"/>
      <c r="IBK1" s="18"/>
      <c r="IBL1" s="18"/>
      <c r="IBM1" s="18"/>
      <c r="IBN1" s="18"/>
      <c r="IBO1" s="18"/>
      <c r="IBP1" s="18"/>
      <c r="IBQ1" s="18"/>
      <c r="IBR1" s="18"/>
      <c r="IBS1" s="18"/>
      <c r="IBT1" s="18"/>
      <c r="IBU1" s="18"/>
      <c r="IBV1" s="18"/>
      <c r="IBW1" s="18"/>
      <c r="IBX1" s="18"/>
      <c r="IBY1" s="18"/>
      <c r="IBZ1" s="18"/>
      <c r="ICA1" s="18"/>
      <c r="ICB1" s="18"/>
      <c r="ICC1" s="18"/>
      <c r="ICD1" s="18"/>
      <c r="ICE1" s="18"/>
      <c r="ICF1" s="18"/>
      <c r="ICG1" s="18"/>
      <c r="ICH1" s="18"/>
      <c r="ICI1" s="18"/>
      <c r="ICJ1" s="18"/>
      <c r="ICK1" s="18"/>
      <c r="ICL1" s="18"/>
      <c r="ICM1" s="18"/>
      <c r="ICN1" s="18"/>
      <c r="ICO1" s="18"/>
      <c r="ICP1" s="18"/>
      <c r="ICQ1" s="18"/>
      <c r="ICR1" s="18"/>
      <c r="ICS1" s="18"/>
      <c r="ICT1" s="18"/>
      <c r="ICU1" s="18"/>
      <c r="ICV1" s="18"/>
      <c r="ICW1" s="18"/>
      <c r="ICX1" s="18"/>
      <c r="ICY1" s="18"/>
      <c r="ICZ1" s="18"/>
      <c r="IDA1" s="18"/>
      <c r="IDB1" s="18"/>
      <c r="IDC1" s="18"/>
      <c r="IDD1" s="18"/>
      <c r="IDE1" s="18"/>
      <c r="IDF1" s="18"/>
      <c r="IDG1" s="18"/>
      <c r="IDH1" s="18"/>
      <c r="IDI1" s="18"/>
      <c r="IDJ1" s="18"/>
      <c r="IDK1" s="18"/>
      <c r="IDL1" s="18"/>
      <c r="IDM1" s="18"/>
      <c r="IDN1" s="18"/>
      <c r="IDO1" s="18"/>
      <c r="IDP1" s="18"/>
      <c r="IDQ1" s="18"/>
      <c r="IDR1" s="18"/>
      <c r="IDS1" s="18"/>
      <c r="IDT1" s="18"/>
      <c r="IDU1" s="18"/>
      <c r="IDV1" s="18"/>
      <c r="IDW1" s="18"/>
      <c r="IDX1" s="18"/>
      <c r="IDY1" s="18"/>
      <c r="IDZ1" s="18"/>
      <c r="IEA1" s="18"/>
      <c r="IEB1" s="18"/>
      <c r="IEC1" s="18"/>
      <c r="IED1" s="18"/>
      <c r="IEE1" s="18"/>
      <c r="IEF1" s="18"/>
      <c r="IEG1" s="18"/>
      <c r="IEH1" s="18"/>
      <c r="IEI1" s="18"/>
      <c r="IEJ1" s="18"/>
      <c r="IEK1" s="18"/>
      <c r="IEL1" s="18"/>
      <c r="IEM1" s="18"/>
      <c r="IEN1" s="18"/>
      <c r="IEO1" s="18"/>
      <c r="IEP1" s="18"/>
      <c r="IEQ1" s="18"/>
      <c r="IER1" s="18"/>
      <c r="IES1" s="18"/>
      <c r="IET1" s="18"/>
      <c r="IEU1" s="18"/>
      <c r="IEV1" s="18"/>
      <c r="IEW1" s="18"/>
      <c r="IEX1" s="18"/>
      <c r="IEY1" s="18"/>
      <c r="IEZ1" s="18"/>
      <c r="IFA1" s="18"/>
      <c r="IFB1" s="18"/>
      <c r="IFC1" s="18"/>
      <c r="IFD1" s="18"/>
      <c r="IFE1" s="18"/>
      <c r="IFF1" s="18"/>
      <c r="IFG1" s="18"/>
      <c r="IFH1" s="18"/>
      <c r="IFI1" s="18"/>
      <c r="IFJ1" s="18"/>
      <c r="IFK1" s="18"/>
      <c r="IFL1" s="18"/>
      <c r="IFM1" s="18"/>
      <c r="IFN1" s="18"/>
      <c r="IFO1" s="18"/>
      <c r="IFP1" s="18"/>
      <c r="IFQ1" s="18"/>
      <c r="IFR1" s="18"/>
      <c r="IFS1" s="18"/>
      <c r="IFT1" s="18"/>
      <c r="IFU1" s="18"/>
      <c r="IFV1" s="18"/>
      <c r="IFW1" s="18"/>
      <c r="IFX1" s="18"/>
      <c r="IFY1" s="18"/>
      <c r="IFZ1" s="18"/>
      <c r="IGA1" s="18"/>
      <c r="IGB1" s="18"/>
      <c r="IGC1" s="18"/>
      <c r="IGD1" s="18"/>
      <c r="IGE1" s="18"/>
      <c r="IGF1" s="18"/>
      <c r="IGG1" s="18"/>
      <c r="IGH1" s="18"/>
      <c r="IGI1" s="18"/>
      <c r="IGJ1" s="18"/>
      <c r="IGK1" s="18"/>
      <c r="IGL1" s="18"/>
      <c r="IGM1" s="18"/>
      <c r="IGN1" s="18"/>
      <c r="IGO1" s="18"/>
      <c r="IGP1" s="18"/>
      <c r="IGQ1" s="18"/>
      <c r="IGR1" s="18"/>
      <c r="IGS1" s="18"/>
      <c r="IGT1" s="18"/>
      <c r="IGU1" s="18"/>
      <c r="IGV1" s="18"/>
      <c r="IGW1" s="18"/>
      <c r="IGX1" s="18"/>
      <c r="IGY1" s="18"/>
      <c r="IGZ1" s="18"/>
      <c r="IHA1" s="18"/>
      <c r="IHB1" s="18"/>
      <c r="IHC1" s="18"/>
      <c r="IHD1" s="18"/>
      <c r="IHE1" s="18"/>
      <c r="IHF1" s="18"/>
      <c r="IHG1" s="18"/>
      <c r="IHH1" s="18"/>
      <c r="IHI1" s="18"/>
      <c r="IHJ1" s="18"/>
      <c r="IHK1" s="18"/>
      <c r="IHL1" s="18"/>
      <c r="IHM1" s="18"/>
      <c r="IHN1" s="18"/>
      <c r="IHO1" s="18"/>
      <c r="IHP1" s="18"/>
      <c r="IHQ1" s="18"/>
      <c r="IHR1" s="18"/>
      <c r="IHS1" s="18"/>
      <c r="IHT1" s="18"/>
      <c r="IHU1" s="18"/>
      <c r="IHV1" s="18"/>
      <c r="IHW1" s="18"/>
      <c r="IHX1" s="18"/>
      <c r="IHY1" s="18"/>
      <c r="IHZ1" s="18"/>
      <c r="IIA1" s="18"/>
      <c r="IIB1" s="18"/>
      <c r="IIC1" s="18"/>
      <c r="IID1" s="18"/>
      <c r="IIE1" s="18"/>
      <c r="IIF1" s="18"/>
      <c r="IIG1" s="18"/>
      <c r="IIH1" s="18"/>
      <c r="III1" s="18"/>
      <c r="IIJ1" s="18"/>
      <c r="IIK1" s="18"/>
      <c r="IIL1" s="18"/>
      <c r="IIM1" s="18"/>
      <c r="IIN1" s="18"/>
      <c r="IIO1" s="18"/>
      <c r="IIP1" s="18"/>
      <c r="IIQ1" s="18"/>
      <c r="IIR1" s="18"/>
      <c r="IIS1" s="18"/>
      <c r="IIT1" s="18"/>
      <c r="IIU1" s="18"/>
      <c r="IIV1" s="18"/>
      <c r="IIW1" s="18"/>
      <c r="IIX1" s="18"/>
      <c r="IIY1" s="18"/>
      <c r="IIZ1" s="18"/>
      <c r="IJA1" s="18"/>
      <c r="IJB1" s="18"/>
      <c r="IJC1" s="18"/>
      <c r="IJD1" s="18"/>
      <c r="IJE1" s="18"/>
      <c r="IJF1" s="18"/>
      <c r="IJG1" s="18"/>
      <c r="IJH1" s="18"/>
      <c r="IJI1" s="18"/>
      <c r="IJJ1" s="18"/>
      <c r="IJK1" s="18"/>
      <c r="IJL1" s="18"/>
      <c r="IJM1" s="18"/>
      <c r="IJN1" s="18"/>
      <c r="IJO1" s="18"/>
      <c r="IJP1" s="18"/>
      <c r="IJQ1" s="18"/>
      <c r="IJR1" s="18"/>
      <c r="IJS1" s="18"/>
      <c r="IJT1" s="18"/>
      <c r="IJU1" s="18"/>
      <c r="IJV1" s="18"/>
      <c r="IJW1" s="18"/>
      <c r="IJX1" s="18"/>
      <c r="IJY1" s="18"/>
      <c r="IJZ1" s="18"/>
      <c r="IKA1" s="18"/>
      <c r="IKB1" s="18"/>
      <c r="IKC1" s="18"/>
      <c r="IKD1" s="18"/>
      <c r="IKE1" s="18"/>
      <c r="IKF1" s="18"/>
      <c r="IKG1" s="18"/>
      <c r="IKH1" s="18"/>
      <c r="IKI1" s="18"/>
      <c r="IKJ1" s="18"/>
      <c r="IKK1" s="18"/>
      <c r="IKL1" s="18"/>
      <c r="IKM1" s="18"/>
      <c r="IKN1" s="18"/>
      <c r="IKO1" s="18"/>
      <c r="IKP1" s="18"/>
      <c r="IKQ1" s="18"/>
      <c r="IKR1" s="18"/>
      <c r="IKS1" s="18"/>
      <c r="IKT1" s="18"/>
      <c r="IKU1" s="18"/>
      <c r="IKV1" s="18"/>
      <c r="IKW1" s="18"/>
      <c r="IKX1" s="18"/>
      <c r="IKY1" s="18"/>
      <c r="IKZ1" s="18"/>
      <c r="ILA1" s="18"/>
      <c r="ILB1" s="18"/>
      <c r="ILC1" s="18"/>
      <c r="ILD1" s="18"/>
      <c r="ILE1" s="18"/>
      <c r="ILF1" s="18"/>
      <c r="ILG1" s="18"/>
      <c r="ILH1" s="18"/>
      <c r="ILI1" s="18"/>
      <c r="ILJ1" s="18"/>
      <c r="ILK1" s="18"/>
      <c r="ILL1" s="18"/>
      <c r="ILM1" s="18"/>
      <c r="ILN1" s="18"/>
      <c r="ILO1" s="18"/>
      <c r="ILP1" s="18"/>
      <c r="ILQ1" s="18"/>
      <c r="ILR1" s="18"/>
      <c r="ILS1" s="18"/>
      <c r="ILT1" s="18"/>
      <c r="ILU1" s="18"/>
      <c r="ILV1" s="18"/>
      <c r="ILW1" s="18"/>
      <c r="ILX1" s="18"/>
      <c r="ILY1" s="18"/>
      <c r="ILZ1" s="18"/>
      <c r="IMA1" s="18"/>
      <c r="IMB1" s="18"/>
      <c r="IMC1" s="18"/>
      <c r="IMD1" s="18"/>
      <c r="IME1" s="18"/>
      <c r="IMF1" s="18"/>
      <c r="IMG1" s="18"/>
      <c r="IMH1" s="18"/>
      <c r="IMI1" s="18"/>
      <c r="IMJ1" s="18"/>
      <c r="IMK1" s="18"/>
      <c r="IML1" s="18"/>
      <c r="IMM1" s="18"/>
      <c r="IMN1" s="18"/>
      <c r="IMO1" s="18"/>
      <c r="IMP1" s="18"/>
      <c r="IMQ1" s="18"/>
      <c r="IMR1" s="18"/>
      <c r="IMS1" s="18"/>
      <c r="IMT1" s="18"/>
      <c r="IMU1" s="18"/>
      <c r="IMV1" s="18"/>
      <c r="IMW1" s="18"/>
      <c r="IMX1" s="18"/>
      <c r="IMY1" s="18"/>
      <c r="IMZ1" s="18"/>
      <c r="INA1" s="18"/>
      <c r="INB1" s="18"/>
      <c r="INC1" s="18"/>
      <c r="IND1" s="18"/>
      <c r="INE1" s="18"/>
      <c r="INF1" s="18"/>
      <c r="ING1" s="18"/>
      <c r="INH1" s="18"/>
      <c r="INI1" s="18"/>
      <c r="INJ1" s="18"/>
      <c r="INK1" s="18"/>
      <c r="INL1" s="18"/>
      <c r="INM1" s="18"/>
      <c r="INN1" s="18"/>
      <c r="INO1" s="18"/>
      <c r="INP1" s="18"/>
      <c r="INQ1" s="18"/>
      <c r="INR1" s="18"/>
      <c r="INS1" s="18"/>
      <c r="INT1" s="18"/>
      <c r="INU1" s="18"/>
      <c r="INV1" s="18"/>
      <c r="INW1" s="18"/>
      <c r="INX1" s="18"/>
      <c r="INY1" s="18"/>
      <c r="INZ1" s="18"/>
      <c r="IOA1" s="18"/>
      <c r="IOB1" s="18"/>
      <c r="IOC1" s="18"/>
      <c r="IOD1" s="18"/>
      <c r="IOE1" s="18"/>
      <c r="IOF1" s="18"/>
      <c r="IOG1" s="18"/>
      <c r="IOH1" s="18"/>
      <c r="IOI1" s="18"/>
      <c r="IOJ1" s="18"/>
      <c r="IOK1" s="18"/>
      <c r="IOL1" s="18"/>
      <c r="IOM1" s="18"/>
      <c r="ION1" s="18"/>
      <c r="IOO1" s="18"/>
      <c r="IOP1" s="18"/>
      <c r="IOQ1" s="18"/>
      <c r="IOR1" s="18"/>
      <c r="IOS1" s="18"/>
      <c r="IOT1" s="18"/>
      <c r="IOU1" s="18"/>
      <c r="IOV1" s="18"/>
      <c r="IOW1" s="18"/>
      <c r="IOX1" s="18"/>
      <c r="IOY1" s="18"/>
      <c r="IOZ1" s="18"/>
      <c r="IPA1" s="18"/>
      <c r="IPB1" s="18"/>
      <c r="IPC1" s="18"/>
      <c r="IPD1" s="18"/>
      <c r="IPE1" s="18"/>
      <c r="IPF1" s="18"/>
      <c r="IPG1" s="18"/>
      <c r="IPH1" s="18"/>
      <c r="IPI1" s="18"/>
      <c r="IPJ1" s="18"/>
      <c r="IPK1" s="18"/>
      <c r="IPL1" s="18"/>
      <c r="IPM1" s="18"/>
      <c r="IPN1" s="18"/>
      <c r="IPO1" s="18"/>
      <c r="IPP1" s="18"/>
      <c r="IPQ1" s="18"/>
      <c r="IPR1" s="18"/>
      <c r="IPS1" s="18"/>
      <c r="IPT1" s="18"/>
      <c r="IPU1" s="18"/>
      <c r="IPV1" s="18"/>
      <c r="IPW1" s="18"/>
      <c r="IPX1" s="18"/>
      <c r="IPY1" s="18"/>
      <c r="IPZ1" s="18"/>
      <c r="IQA1" s="18"/>
      <c r="IQB1" s="18"/>
      <c r="IQC1" s="18"/>
      <c r="IQD1" s="18"/>
      <c r="IQE1" s="18"/>
      <c r="IQF1" s="18"/>
      <c r="IQG1" s="18"/>
      <c r="IQH1" s="18"/>
      <c r="IQI1" s="18"/>
      <c r="IQJ1" s="18"/>
      <c r="IQK1" s="18"/>
      <c r="IQL1" s="18"/>
      <c r="IQM1" s="18"/>
      <c r="IQN1" s="18"/>
      <c r="IQO1" s="18"/>
      <c r="IQP1" s="18"/>
      <c r="IQQ1" s="18"/>
      <c r="IQR1" s="18"/>
      <c r="IQS1" s="18"/>
      <c r="IQT1" s="18"/>
      <c r="IQU1" s="18"/>
      <c r="IQV1" s="18"/>
      <c r="IQW1" s="18"/>
      <c r="IQX1" s="18"/>
      <c r="IQY1" s="18"/>
      <c r="IQZ1" s="18"/>
      <c r="IRA1" s="18"/>
      <c r="IRB1" s="18"/>
      <c r="IRC1" s="18"/>
      <c r="IRD1" s="18"/>
      <c r="IRE1" s="18"/>
      <c r="IRF1" s="18"/>
      <c r="IRG1" s="18"/>
      <c r="IRH1" s="18"/>
      <c r="IRI1" s="18"/>
      <c r="IRJ1" s="18"/>
      <c r="IRK1" s="18"/>
      <c r="IRL1" s="18"/>
      <c r="IRM1" s="18"/>
      <c r="IRN1" s="18"/>
      <c r="IRO1" s="18"/>
      <c r="IRP1" s="18"/>
      <c r="IRQ1" s="18"/>
      <c r="IRR1" s="18"/>
      <c r="IRS1" s="18"/>
      <c r="IRT1" s="18"/>
      <c r="IRU1" s="18"/>
      <c r="IRV1" s="18"/>
      <c r="IRW1" s="18"/>
      <c r="IRX1" s="18"/>
      <c r="IRY1" s="18"/>
      <c r="IRZ1" s="18"/>
      <c r="ISA1" s="18"/>
      <c r="ISB1" s="18"/>
      <c r="ISC1" s="18"/>
      <c r="ISD1" s="18"/>
      <c r="ISE1" s="18"/>
      <c r="ISF1" s="18"/>
      <c r="ISG1" s="18"/>
      <c r="ISH1" s="18"/>
      <c r="ISI1" s="18"/>
      <c r="ISJ1" s="18"/>
      <c r="ISK1" s="18"/>
      <c r="ISL1" s="18"/>
      <c r="ISM1" s="18"/>
      <c r="ISN1" s="18"/>
      <c r="ISO1" s="18"/>
      <c r="ISP1" s="18"/>
      <c r="ISQ1" s="18"/>
      <c r="ISR1" s="18"/>
      <c r="ISS1" s="18"/>
      <c r="IST1" s="18"/>
      <c r="ISU1" s="18"/>
      <c r="ISV1" s="18"/>
      <c r="ISW1" s="18"/>
      <c r="ISX1" s="18"/>
      <c r="ISY1" s="18"/>
      <c r="ISZ1" s="18"/>
      <c r="ITA1" s="18"/>
      <c r="ITB1" s="18"/>
      <c r="ITC1" s="18"/>
      <c r="ITD1" s="18"/>
      <c r="ITE1" s="18"/>
      <c r="ITF1" s="18"/>
      <c r="ITG1" s="18"/>
      <c r="ITH1" s="18"/>
      <c r="ITI1" s="18"/>
      <c r="ITJ1" s="18"/>
      <c r="ITK1" s="18"/>
      <c r="ITL1" s="18"/>
      <c r="ITM1" s="18"/>
      <c r="ITN1" s="18"/>
      <c r="ITO1" s="18"/>
      <c r="ITP1" s="18"/>
      <c r="ITQ1" s="18"/>
      <c r="ITR1" s="18"/>
      <c r="ITS1" s="18"/>
      <c r="ITT1" s="18"/>
      <c r="ITU1" s="18"/>
      <c r="ITV1" s="18"/>
      <c r="ITW1" s="18"/>
      <c r="ITX1" s="18"/>
      <c r="ITY1" s="18"/>
      <c r="ITZ1" s="18"/>
      <c r="IUA1" s="18"/>
      <c r="IUB1" s="18"/>
      <c r="IUC1" s="18"/>
      <c r="IUD1" s="18"/>
      <c r="IUE1" s="18"/>
      <c r="IUF1" s="18"/>
      <c r="IUG1" s="18"/>
      <c r="IUH1" s="18"/>
      <c r="IUI1" s="18"/>
      <c r="IUJ1" s="18"/>
      <c r="IUK1" s="18"/>
      <c r="IUL1" s="18"/>
      <c r="IUM1" s="18"/>
      <c r="IUN1" s="18"/>
      <c r="IUO1" s="18"/>
      <c r="IUP1" s="18"/>
      <c r="IUQ1" s="18"/>
      <c r="IUR1" s="18"/>
      <c r="IUS1" s="18"/>
      <c r="IUT1" s="18"/>
      <c r="IUU1" s="18"/>
      <c r="IUV1" s="18"/>
      <c r="IUW1" s="18"/>
      <c r="IUX1" s="18"/>
      <c r="IUY1" s="18"/>
      <c r="IUZ1" s="18"/>
      <c r="IVA1" s="18"/>
      <c r="IVB1" s="18"/>
      <c r="IVC1" s="18"/>
      <c r="IVD1" s="18"/>
      <c r="IVE1" s="18"/>
      <c r="IVF1" s="18"/>
      <c r="IVG1" s="18"/>
      <c r="IVH1" s="18"/>
      <c r="IVI1" s="18"/>
      <c r="IVJ1" s="18"/>
      <c r="IVK1" s="18"/>
      <c r="IVL1" s="18"/>
      <c r="IVM1" s="18"/>
      <c r="IVN1" s="18"/>
      <c r="IVO1" s="18"/>
      <c r="IVP1" s="18"/>
      <c r="IVQ1" s="18"/>
      <c r="IVR1" s="18"/>
      <c r="IVS1" s="18"/>
      <c r="IVT1" s="18"/>
      <c r="IVU1" s="18"/>
      <c r="IVV1" s="18"/>
      <c r="IVW1" s="18"/>
      <c r="IVX1" s="18"/>
      <c r="IVY1" s="18"/>
      <c r="IVZ1" s="18"/>
      <c r="IWA1" s="18"/>
      <c r="IWB1" s="18"/>
      <c r="IWC1" s="18"/>
      <c r="IWD1" s="18"/>
      <c r="IWE1" s="18"/>
      <c r="IWF1" s="18"/>
      <c r="IWG1" s="18"/>
      <c r="IWH1" s="18"/>
      <c r="IWI1" s="18"/>
      <c r="IWJ1" s="18"/>
      <c r="IWK1" s="18"/>
      <c r="IWL1" s="18"/>
      <c r="IWM1" s="18"/>
      <c r="IWN1" s="18"/>
      <c r="IWO1" s="18"/>
      <c r="IWP1" s="18"/>
      <c r="IWQ1" s="18"/>
      <c r="IWR1" s="18"/>
      <c r="IWS1" s="18"/>
      <c r="IWT1" s="18"/>
      <c r="IWU1" s="18"/>
      <c r="IWV1" s="18"/>
      <c r="IWW1" s="18"/>
      <c r="IWX1" s="18"/>
      <c r="IWY1" s="18"/>
      <c r="IWZ1" s="18"/>
      <c r="IXA1" s="18"/>
      <c r="IXB1" s="18"/>
      <c r="IXC1" s="18"/>
      <c r="IXD1" s="18"/>
      <c r="IXE1" s="18"/>
      <c r="IXF1" s="18"/>
      <c r="IXG1" s="18"/>
      <c r="IXH1" s="18"/>
      <c r="IXI1" s="18"/>
      <c r="IXJ1" s="18"/>
      <c r="IXK1" s="18"/>
      <c r="IXL1" s="18"/>
      <c r="IXM1" s="18"/>
      <c r="IXN1" s="18"/>
      <c r="IXO1" s="18"/>
      <c r="IXP1" s="18"/>
      <c r="IXQ1" s="18"/>
      <c r="IXR1" s="18"/>
      <c r="IXS1" s="18"/>
      <c r="IXT1" s="18"/>
      <c r="IXU1" s="18"/>
      <c r="IXV1" s="18"/>
      <c r="IXW1" s="18"/>
      <c r="IXX1" s="18"/>
      <c r="IXY1" s="18"/>
      <c r="IXZ1" s="18"/>
      <c r="IYA1" s="18"/>
      <c r="IYB1" s="18"/>
      <c r="IYC1" s="18"/>
      <c r="IYD1" s="18"/>
      <c r="IYE1" s="18"/>
      <c r="IYF1" s="18"/>
      <c r="IYG1" s="18"/>
      <c r="IYH1" s="18"/>
      <c r="IYI1" s="18"/>
      <c r="IYJ1" s="18"/>
      <c r="IYK1" s="18"/>
      <c r="IYL1" s="18"/>
      <c r="IYM1" s="18"/>
      <c r="IYN1" s="18"/>
      <c r="IYO1" s="18"/>
      <c r="IYP1" s="18"/>
      <c r="IYQ1" s="18"/>
      <c r="IYR1" s="18"/>
      <c r="IYS1" s="18"/>
      <c r="IYT1" s="18"/>
      <c r="IYU1" s="18"/>
      <c r="IYV1" s="18"/>
      <c r="IYW1" s="18"/>
      <c r="IYX1" s="18"/>
      <c r="IYY1" s="18"/>
      <c r="IYZ1" s="18"/>
      <c r="IZA1" s="18"/>
      <c r="IZB1" s="18"/>
      <c r="IZC1" s="18"/>
      <c r="IZD1" s="18"/>
      <c r="IZE1" s="18"/>
      <c r="IZF1" s="18"/>
      <c r="IZG1" s="18"/>
      <c r="IZH1" s="18"/>
      <c r="IZI1" s="18"/>
      <c r="IZJ1" s="18"/>
      <c r="IZK1" s="18"/>
      <c r="IZL1" s="18"/>
      <c r="IZM1" s="18"/>
      <c r="IZN1" s="18"/>
      <c r="IZO1" s="18"/>
      <c r="IZP1" s="18"/>
      <c r="IZQ1" s="18"/>
      <c r="IZR1" s="18"/>
      <c r="IZS1" s="18"/>
      <c r="IZT1" s="18"/>
      <c r="IZU1" s="18"/>
      <c r="IZV1" s="18"/>
      <c r="IZW1" s="18"/>
      <c r="IZX1" s="18"/>
      <c r="IZY1" s="18"/>
      <c r="IZZ1" s="18"/>
      <c r="JAA1" s="18"/>
      <c r="JAB1" s="18"/>
      <c r="JAC1" s="18"/>
      <c r="JAD1" s="18"/>
      <c r="JAE1" s="18"/>
      <c r="JAF1" s="18"/>
      <c r="JAG1" s="18"/>
      <c r="JAH1" s="18"/>
      <c r="JAI1" s="18"/>
      <c r="JAJ1" s="18"/>
      <c r="JAK1" s="18"/>
      <c r="JAL1" s="18"/>
      <c r="JAM1" s="18"/>
      <c r="JAN1" s="18"/>
      <c r="JAO1" s="18"/>
      <c r="JAP1" s="18"/>
      <c r="JAQ1" s="18"/>
      <c r="JAR1" s="18"/>
      <c r="JAS1" s="18"/>
      <c r="JAT1" s="18"/>
      <c r="JAU1" s="18"/>
      <c r="JAV1" s="18"/>
      <c r="JAW1" s="18"/>
      <c r="JAX1" s="18"/>
      <c r="JAY1" s="18"/>
      <c r="JAZ1" s="18"/>
      <c r="JBA1" s="18"/>
      <c r="JBB1" s="18"/>
      <c r="JBC1" s="18"/>
      <c r="JBD1" s="18"/>
      <c r="JBE1" s="18"/>
      <c r="JBF1" s="18"/>
      <c r="JBG1" s="18"/>
      <c r="JBH1" s="18"/>
      <c r="JBI1" s="18"/>
      <c r="JBJ1" s="18"/>
      <c r="JBK1" s="18"/>
      <c r="JBL1" s="18"/>
      <c r="JBM1" s="18"/>
      <c r="JBN1" s="18"/>
      <c r="JBO1" s="18"/>
      <c r="JBP1" s="18"/>
      <c r="JBQ1" s="18"/>
      <c r="JBR1" s="18"/>
      <c r="JBS1" s="18"/>
      <c r="JBT1" s="18"/>
      <c r="JBU1" s="18"/>
      <c r="JBV1" s="18"/>
      <c r="JBW1" s="18"/>
      <c r="JBX1" s="18"/>
      <c r="JBY1" s="18"/>
      <c r="JBZ1" s="18"/>
      <c r="JCA1" s="18"/>
      <c r="JCB1" s="18"/>
      <c r="JCC1" s="18"/>
      <c r="JCD1" s="18"/>
      <c r="JCE1" s="18"/>
      <c r="JCF1" s="18"/>
      <c r="JCG1" s="18"/>
      <c r="JCH1" s="18"/>
      <c r="JCI1" s="18"/>
      <c r="JCJ1" s="18"/>
      <c r="JCK1" s="18"/>
      <c r="JCL1" s="18"/>
      <c r="JCM1" s="18"/>
      <c r="JCN1" s="18"/>
      <c r="JCO1" s="18"/>
      <c r="JCP1" s="18"/>
      <c r="JCQ1" s="18"/>
      <c r="JCR1" s="18"/>
      <c r="JCS1" s="18"/>
      <c r="JCT1" s="18"/>
      <c r="JCU1" s="18"/>
      <c r="JCV1" s="18"/>
      <c r="JCW1" s="18"/>
      <c r="JCX1" s="18"/>
      <c r="JCY1" s="18"/>
      <c r="JCZ1" s="18"/>
      <c r="JDA1" s="18"/>
      <c r="JDB1" s="18"/>
      <c r="JDC1" s="18"/>
      <c r="JDD1" s="18"/>
      <c r="JDE1" s="18"/>
      <c r="JDF1" s="18"/>
      <c r="JDG1" s="18"/>
      <c r="JDH1" s="18"/>
      <c r="JDI1" s="18"/>
      <c r="JDJ1" s="18"/>
      <c r="JDK1" s="18"/>
      <c r="JDL1" s="18"/>
      <c r="JDM1" s="18"/>
      <c r="JDN1" s="18"/>
      <c r="JDO1" s="18"/>
      <c r="JDP1" s="18"/>
      <c r="JDQ1" s="18"/>
      <c r="JDR1" s="18"/>
      <c r="JDS1" s="18"/>
      <c r="JDT1" s="18"/>
      <c r="JDU1" s="18"/>
      <c r="JDV1" s="18"/>
      <c r="JDW1" s="18"/>
      <c r="JDX1" s="18"/>
      <c r="JDY1" s="18"/>
      <c r="JDZ1" s="18"/>
      <c r="JEA1" s="18"/>
      <c r="JEB1" s="18"/>
      <c r="JEC1" s="18"/>
      <c r="JED1" s="18"/>
      <c r="JEE1" s="18"/>
      <c r="JEF1" s="18"/>
      <c r="JEG1" s="18"/>
      <c r="JEH1" s="18"/>
      <c r="JEI1" s="18"/>
      <c r="JEJ1" s="18"/>
      <c r="JEK1" s="18"/>
      <c r="JEL1" s="18"/>
      <c r="JEM1" s="18"/>
      <c r="JEN1" s="18"/>
      <c r="JEO1" s="18"/>
      <c r="JEP1" s="18"/>
      <c r="JEQ1" s="18"/>
      <c r="JER1" s="18"/>
      <c r="JES1" s="18"/>
      <c r="JET1" s="18"/>
      <c r="JEU1" s="18"/>
      <c r="JEV1" s="18"/>
      <c r="JEW1" s="18"/>
      <c r="JEX1" s="18"/>
      <c r="JEY1" s="18"/>
      <c r="JEZ1" s="18"/>
      <c r="JFA1" s="18"/>
      <c r="JFB1" s="18"/>
      <c r="JFC1" s="18"/>
      <c r="JFD1" s="18"/>
      <c r="JFE1" s="18"/>
      <c r="JFF1" s="18"/>
      <c r="JFG1" s="18"/>
      <c r="JFH1" s="18"/>
      <c r="JFI1" s="18"/>
      <c r="JFJ1" s="18"/>
      <c r="JFK1" s="18"/>
      <c r="JFL1" s="18"/>
      <c r="JFM1" s="18"/>
      <c r="JFN1" s="18"/>
      <c r="JFO1" s="18"/>
      <c r="JFP1" s="18"/>
      <c r="JFQ1" s="18"/>
      <c r="JFR1" s="18"/>
      <c r="JFS1" s="18"/>
      <c r="JFT1" s="18"/>
      <c r="JFU1" s="18"/>
      <c r="JFV1" s="18"/>
      <c r="JFW1" s="18"/>
      <c r="JFX1" s="18"/>
      <c r="JFY1" s="18"/>
      <c r="JFZ1" s="18"/>
      <c r="JGA1" s="18"/>
      <c r="JGB1" s="18"/>
      <c r="JGC1" s="18"/>
      <c r="JGD1" s="18"/>
      <c r="JGE1" s="18"/>
      <c r="JGF1" s="18"/>
      <c r="JGG1" s="18"/>
      <c r="JGH1" s="18"/>
      <c r="JGI1" s="18"/>
      <c r="JGJ1" s="18"/>
      <c r="JGK1" s="18"/>
      <c r="JGL1" s="18"/>
      <c r="JGM1" s="18"/>
      <c r="JGN1" s="18"/>
      <c r="JGO1" s="18"/>
      <c r="JGP1" s="18"/>
      <c r="JGQ1" s="18"/>
      <c r="JGR1" s="18"/>
      <c r="JGS1" s="18"/>
      <c r="JGT1" s="18"/>
      <c r="JGU1" s="18"/>
      <c r="JGV1" s="18"/>
      <c r="JGW1" s="18"/>
      <c r="JGX1" s="18"/>
      <c r="JGY1" s="18"/>
      <c r="JGZ1" s="18"/>
      <c r="JHA1" s="18"/>
      <c r="JHB1" s="18"/>
      <c r="JHC1" s="18"/>
      <c r="JHD1" s="18"/>
      <c r="JHE1" s="18"/>
      <c r="JHF1" s="18"/>
      <c r="JHG1" s="18"/>
      <c r="JHH1" s="18"/>
      <c r="JHI1" s="18"/>
      <c r="JHJ1" s="18"/>
      <c r="JHK1" s="18"/>
      <c r="JHL1" s="18"/>
      <c r="JHM1" s="18"/>
      <c r="JHN1" s="18"/>
      <c r="JHO1" s="18"/>
      <c r="JHP1" s="18"/>
      <c r="JHQ1" s="18"/>
      <c r="JHR1" s="18"/>
      <c r="JHS1" s="18"/>
      <c r="JHT1" s="18"/>
      <c r="JHU1" s="18"/>
      <c r="JHV1" s="18"/>
      <c r="JHW1" s="18"/>
      <c r="JHX1" s="18"/>
      <c r="JHY1" s="18"/>
      <c r="JHZ1" s="18"/>
      <c r="JIA1" s="18"/>
      <c r="JIB1" s="18"/>
      <c r="JIC1" s="18"/>
      <c r="JID1" s="18"/>
      <c r="JIE1" s="18"/>
      <c r="JIF1" s="18"/>
      <c r="JIG1" s="18"/>
      <c r="JIH1" s="18"/>
      <c r="JII1" s="18"/>
      <c r="JIJ1" s="18"/>
      <c r="JIK1" s="18"/>
      <c r="JIL1" s="18"/>
      <c r="JIM1" s="18"/>
      <c r="JIN1" s="18"/>
      <c r="JIO1" s="18"/>
      <c r="JIP1" s="18"/>
      <c r="JIQ1" s="18"/>
      <c r="JIR1" s="18"/>
      <c r="JIS1" s="18"/>
      <c r="JIT1" s="18"/>
      <c r="JIU1" s="18"/>
      <c r="JIV1" s="18"/>
      <c r="JIW1" s="18"/>
      <c r="JIX1" s="18"/>
      <c r="JIY1" s="18"/>
      <c r="JIZ1" s="18"/>
      <c r="JJA1" s="18"/>
      <c r="JJB1" s="18"/>
      <c r="JJC1" s="18"/>
      <c r="JJD1" s="18"/>
      <c r="JJE1" s="18"/>
      <c r="JJF1" s="18"/>
      <c r="JJG1" s="18"/>
      <c r="JJH1" s="18"/>
      <c r="JJI1" s="18"/>
      <c r="JJJ1" s="18"/>
      <c r="JJK1" s="18"/>
      <c r="JJL1" s="18"/>
      <c r="JJM1" s="18"/>
      <c r="JJN1" s="18"/>
      <c r="JJO1" s="18"/>
      <c r="JJP1" s="18"/>
      <c r="JJQ1" s="18"/>
      <c r="JJR1" s="18"/>
      <c r="JJS1" s="18"/>
      <c r="JJT1" s="18"/>
      <c r="JJU1" s="18"/>
      <c r="JJV1" s="18"/>
      <c r="JJW1" s="18"/>
      <c r="JJX1" s="18"/>
      <c r="JJY1" s="18"/>
      <c r="JJZ1" s="18"/>
      <c r="JKA1" s="18"/>
      <c r="JKB1" s="18"/>
      <c r="JKC1" s="18"/>
      <c r="JKD1" s="18"/>
      <c r="JKE1" s="18"/>
      <c r="JKF1" s="18"/>
      <c r="JKG1" s="18"/>
      <c r="JKH1" s="18"/>
      <c r="JKI1" s="18"/>
      <c r="JKJ1" s="18"/>
      <c r="JKK1" s="18"/>
      <c r="JKL1" s="18"/>
      <c r="JKM1" s="18"/>
      <c r="JKN1" s="18"/>
      <c r="JKO1" s="18"/>
      <c r="JKP1" s="18"/>
      <c r="JKQ1" s="18"/>
      <c r="JKR1" s="18"/>
      <c r="JKS1" s="18"/>
      <c r="JKT1" s="18"/>
      <c r="JKU1" s="18"/>
      <c r="JKV1" s="18"/>
      <c r="JKW1" s="18"/>
      <c r="JKX1" s="18"/>
      <c r="JKY1" s="18"/>
      <c r="JKZ1" s="18"/>
      <c r="JLA1" s="18"/>
      <c r="JLB1" s="18"/>
      <c r="JLC1" s="18"/>
      <c r="JLD1" s="18"/>
      <c r="JLE1" s="18"/>
      <c r="JLF1" s="18"/>
      <c r="JLG1" s="18"/>
      <c r="JLH1" s="18"/>
      <c r="JLI1" s="18"/>
      <c r="JLJ1" s="18"/>
      <c r="JLK1" s="18"/>
      <c r="JLL1" s="18"/>
      <c r="JLM1" s="18"/>
      <c r="JLN1" s="18"/>
      <c r="JLO1" s="18"/>
      <c r="JLP1" s="18"/>
      <c r="JLQ1" s="18"/>
      <c r="JLR1" s="18"/>
      <c r="JLS1" s="18"/>
      <c r="JLT1" s="18"/>
      <c r="JLU1" s="18"/>
      <c r="JLV1" s="18"/>
      <c r="JLW1" s="18"/>
      <c r="JLX1" s="18"/>
      <c r="JLY1" s="18"/>
      <c r="JLZ1" s="18"/>
      <c r="JMA1" s="18"/>
      <c r="JMB1" s="18"/>
      <c r="JMC1" s="18"/>
      <c r="JMD1" s="18"/>
      <c r="JME1" s="18"/>
      <c r="JMF1" s="18"/>
      <c r="JMG1" s="18"/>
      <c r="JMH1" s="18"/>
      <c r="JMI1" s="18"/>
      <c r="JMJ1" s="18"/>
      <c r="JMK1" s="18"/>
      <c r="JML1" s="18"/>
      <c r="JMM1" s="18"/>
      <c r="JMN1" s="18"/>
      <c r="JMO1" s="18"/>
      <c r="JMP1" s="18"/>
      <c r="JMQ1" s="18"/>
      <c r="JMR1" s="18"/>
      <c r="JMS1" s="18"/>
      <c r="JMT1" s="18"/>
      <c r="JMU1" s="18"/>
      <c r="JMV1" s="18"/>
      <c r="JMW1" s="18"/>
      <c r="JMX1" s="18"/>
      <c r="JMY1" s="18"/>
      <c r="JMZ1" s="18"/>
      <c r="JNA1" s="18"/>
      <c r="JNB1" s="18"/>
      <c r="JNC1" s="18"/>
      <c r="JND1" s="18"/>
      <c r="JNE1" s="18"/>
      <c r="JNF1" s="18"/>
      <c r="JNG1" s="18"/>
      <c r="JNH1" s="18"/>
      <c r="JNI1" s="18"/>
      <c r="JNJ1" s="18"/>
      <c r="JNK1" s="18"/>
      <c r="JNL1" s="18"/>
      <c r="JNM1" s="18"/>
      <c r="JNN1" s="18"/>
      <c r="JNO1" s="18"/>
      <c r="JNP1" s="18"/>
      <c r="JNQ1" s="18"/>
      <c r="JNR1" s="18"/>
      <c r="JNS1" s="18"/>
      <c r="JNT1" s="18"/>
      <c r="JNU1" s="18"/>
      <c r="JNV1" s="18"/>
      <c r="JNW1" s="18"/>
      <c r="JNX1" s="18"/>
      <c r="JNY1" s="18"/>
      <c r="JNZ1" s="18"/>
      <c r="JOA1" s="18"/>
      <c r="JOB1" s="18"/>
      <c r="JOC1" s="18"/>
      <c r="JOD1" s="18"/>
      <c r="JOE1" s="18"/>
      <c r="JOF1" s="18"/>
      <c r="JOG1" s="18"/>
      <c r="JOH1" s="18"/>
      <c r="JOI1" s="18"/>
      <c r="JOJ1" s="18"/>
      <c r="JOK1" s="18"/>
      <c r="JOL1" s="18"/>
      <c r="JOM1" s="18"/>
      <c r="JON1" s="18"/>
      <c r="JOO1" s="18"/>
      <c r="JOP1" s="18"/>
      <c r="JOQ1" s="18"/>
      <c r="JOR1" s="18"/>
      <c r="JOS1" s="18"/>
      <c r="JOT1" s="18"/>
      <c r="JOU1" s="18"/>
      <c r="JOV1" s="18"/>
      <c r="JOW1" s="18"/>
      <c r="JOX1" s="18"/>
      <c r="JOY1" s="18"/>
      <c r="JOZ1" s="18"/>
      <c r="JPA1" s="18"/>
      <c r="JPB1" s="18"/>
      <c r="JPC1" s="18"/>
      <c r="JPD1" s="18"/>
      <c r="JPE1" s="18"/>
      <c r="JPF1" s="18"/>
      <c r="JPG1" s="18"/>
      <c r="JPH1" s="18"/>
      <c r="JPI1" s="18"/>
      <c r="JPJ1" s="18"/>
      <c r="JPK1" s="18"/>
      <c r="JPL1" s="18"/>
      <c r="JPM1" s="18"/>
      <c r="JPN1" s="18"/>
      <c r="JPO1" s="18"/>
      <c r="JPP1" s="18"/>
      <c r="JPQ1" s="18"/>
      <c r="JPR1" s="18"/>
      <c r="JPS1" s="18"/>
      <c r="JPT1" s="18"/>
      <c r="JPU1" s="18"/>
      <c r="JPV1" s="18"/>
      <c r="JPW1" s="18"/>
      <c r="JPX1" s="18"/>
      <c r="JPY1" s="18"/>
      <c r="JPZ1" s="18"/>
      <c r="JQA1" s="18"/>
      <c r="JQB1" s="18"/>
      <c r="JQC1" s="18"/>
      <c r="JQD1" s="18"/>
      <c r="JQE1" s="18"/>
      <c r="JQF1" s="18"/>
      <c r="JQG1" s="18"/>
      <c r="JQH1" s="18"/>
      <c r="JQI1" s="18"/>
      <c r="JQJ1" s="18"/>
      <c r="JQK1" s="18"/>
      <c r="JQL1" s="18"/>
      <c r="JQM1" s="18"/>
      <c r="JQN1" s="18"/>
      <c r="JQO1" s="18"/>
      <c r="JQP1" s="18"/>
      <c r="JQQ1" s="18"/>
      <c r="JQR1" s="18"/>
      <c r="JQS1" s="18"/>
      <c r="JQT1" s="18"/>
      <c r="JQU1" s="18"/>
      <c r="JQV1" s="18"/>
      <c r="JQW1" s="18"/>
      <c r="JQX1" s="18"/>
      <c r="JQY1" s="18"/>
      <c r="JQZ1" s="18"/>
      <c r="JRA1" s="18"/>
      <c r="JRB1" s="18"/>
      <c r="JRC1" s="18"/>
      <c r="JRD1" s="18"/>
      <c r="JRE1" s="18"/>
      <c r="JRF1" s="18"/>
      <c r="JRG1" s="18"/>
      <c r="JRH1" s="18"/>
      <c r="JRI1" s="18"/>
      <c r="JRJ1" s="18"/>
      <c r="JRK1" s="18"/>
      <c r="JRL1" s="18"/>
      <c r="JRM1" s="18"/>
      <c r="JRN1" s="18"/>
      <c r="JRO1" s="18"/>
      <c r="JRP1" s="18"/>
      <c r="JRQ1" s="18"/>
      <c r="JRR1" s="18"/>
      <c r="JRS1" s="18"/>
      <c r="JRT1" s="18"/>
      <c r="JRU1" s="18"/>
      <c r="JRV1" s="18"/>
      <c r="JRW1" s="18"/>
      <c r="JRX1" s="18"/>
      <c r="JRY1" s="18"/>
      <c r="JRZ1" s="18"/>
      <c r="JSA1" s="18"/>
      <c r="JSB1" s="18"/>
      <c r="JSC1" s="18"/>
      <c r="JSD1" s="18"/>
      <c r="JSE1" s="18"/>
      <c r="JSF1" s="18"/>
      <c r="JSG1" s="18"/>
      <c r="JSH1" s="18"/>
      <c r="JSI1" s="18"/>
      <c r="JSJ1" s="18"/>
      <c r="JSK1" s="18"/>
      <c r="JSL1" s="18"/>
      <c r="JSM1" s="18"/>
      <c r="JSN1" s="18"/>
      <c r="JSO1" s="18"/>
      <c r="JSP1" s="18"/>
      <c r="JSQ1" s="18"/>
      <c r="JSR1" s="18"/>
      <c r="JSS1" s="18"/>
      <c r="JST1" s="18"/>
      <c r="JSU1" s="18"/>
      <c r="JSV1" s="18"/>
      <c r="JSW1" s="18"/>
      <c r="JSX1" s="18"/>
      <c r="JSY1" s="18"/>
      <c r="JSZ1" s="18"/>
      <c r="JTA1" s="18"/>
      <c r="JTB1" s="18"/>
      <c r="JTC1" s="18"/>
      <c r="JTD1" s="18"/>
      <c r="JTE1" s="18"/>
      <c r="JTF1" s="18"/>
      <c r="JTG1" s="18"/>
      <c r="JTH1" s="18"/>
      <c r="JTI1" s="18"/>
      <c r="JTJ1" s="18"/>
      <c r="JTK1" s="18"/>
      <c r="JTL1" s="18"/>
      <c r="JTM1" s="18"/>
      <c r="JTN1" s="18"/>
      <c r="JTO1" s="18"/>
      <c r="JTP1" s="18"/>
      <c r="JTQ1" s="18"/>
      <c r="JTR1" s="18"/>
      <c r="JTS1" s="18"/>
      <c r="JTT1" s="18"/>
      <c r="JTU1" s="18"/>
      <c r="JTV1" s="18"/>
      <c r="JTW1" s="18"/>
      <c r="JTX1" s="18"/>
      <c r="JTY1" s="18"/>
      <c r="JTZ1" s="18"/>
      <c r="JUA1" s="18"/>
      <c r="JUB1" s="18"/>
      <c r="JUC1" s="18"/>
      <c r="JUD1" s="18"/>
      <c r="JUE1" s="18"/>
      <c r="JUF1" s="18"/>
      <c r="JUG1" s="18"/>
      <c r="JUH1" s="18"/>
      <c r="JUI1" s="18"/>
      <c r="JUJ1" s="18"/>
      <c r="JUK1" s="18"/>
      <c r="JUL1" s="18"/>
      <c r="JUM1" s="18"/>
      <c r="JUN1" s="18"/>
      <c r="JUO1" s="18"/>
      <c r="JUP1" s="18"/>
      <c r="JUQ1" s="18"/>
      <c r="JUR1" s="18"/>
      <c r="JUS1" s="18"/>
      <c r="JUT1" s="18"/>
      <c r="JUU1" s="18"/>
      <c r="JUV1" s="18"/>
      <c r="JUW1" s="18"/>
      <c r="JUX1" s="18"/>
      <c r="JUY1" s="18"/>
      <c r="JUZ1" s="18"/>
      <c r="JVA1" s="18"/>
      <c r="JVB1" s="18"/>
      <c r="JVC1" s="18"/>
      <c r="JVD1" s="18"/>
      <c r="JVE1" s="18"/>
      <c r="JVF1" s="18"/>
      <c r="JVG1" s="18"/>
      <c r="JVH1" s="18"/>
      <c r="JVI1" s="18"/>
      <c r="JVJ1" s="18"/>
      <c r="JVK1" s="18"/>
      <c r="JVL1" s="18"/>
      <c r="JVM1" s="18"/>
      <c r="JVN1" s="18"/>
      <c r="JVO1" s="18"/>
      <c r="JVP1" s="18"/>
      <c r="JVQ1" s="18"/>
      <c r="JVR1" s="18"/>
      <c r="JVS1" s="18"/>
      <c r="JVT1" s="18"/>
      <c r="JVU1" s="18"/>
      <c r="JVV1" s="18"/>
      <c r="JVW1" s="18"/>
      <c r="JVX1" s="18"/>
      <c r="JVY1" s="18"/>
      <c r="JVZ1" s="18"/>
      <c r="JWA1" s="18"/>
      <c r="JWB1" s="18"/>
      <c r="JWC1" s="18"/>
      <c r="JWD1" s="18"/>
      <c r="JWE1" s="18"/>
      <c r="JWF1" s="18"/>
      <c r="JWG1" s="18"/>
      <c r="JWH1" s="18"/>
      <c r="JWI1" s="18"/>
      <c r="JWJ1" s="18"/>
      <c r="JWK1" s="18"/>
      <c r="JWL1" s="18"/>
      <c r="JWM1" s="18"/>
      <c r="JWN1" s="18"/>
      <c r="JWO1" s="18"/>
      <c r="JWP1" s="18"/>
      <c r="JWQ1" s="18"/>
      <c r="JWR1" s="18"/>
      <c r="JWS1" s="18"/>
      <c r="JWT1" s="18"/>
      <c r="JWU1" s="18"/>
      <c r="JWV1" s="18"/>
      <c r="JWW1" s="18"/>
      <c r="JWX1" s="18"/>
      <c r="JWY1" s="18"/>
      <c r="JWZ1" s="18"/>
      <c r="JXA1" s="18"/>
      <c r="JXB1" s="18"/>
      <c r="JXC1" s="18"/>
      <c r="JXD1" s="18"/>
      <c r="JXE1" s="18"/>
      <c r="JXF1" s="18"/>
      <c r="JXG1" s="18"/>
      <c r="JXH1" s="18"/>
      <c r="JXI1" s="18"/>
      <c r="JXJ1" s="18"/>
      <c r="JXK1" s="18"/>
      <c r="JXL1" s="18"/>
      <c r="JXM1" s="18"/>
      <c r="JXN1" s="18"/>
      <c r="JXO1" s="18"/>
      <c r="JXP1" s="18"/>
      <c r="JXQ1" s="18"/>
      <c r="JXR1" s="18"/>
      <c r="JXS1" s="18"/>
      <c r="JXT1" s="18"/>
      <c r="JXU1" s="18"/>
      <c r="JXV1" s="18"/>
      <c r="JXW1" s="18"/>
      <c r="JXX1" s="18"/>
      <c r="JXY1" s="18"/>
      <c r="JXZ1" s="18"/>
      <c r="JYA1" s="18"/>
      <c r="JYB1" s="18"/>
      <c r="JYC1" s="18"/>
      <c r="JYD1" s="18"/>
      <c r="JYE1" s="18"/>
      <c r="JYF1" s="18"/>
      <c r="JYG1" s="18"/>
      <c r="JYH1" s="18"/>
      <c r="JYI1" s="18"/>
      <c r="JYJ1" s="18"/>
      <c r="JYK1" s="18"/>
      <c r="JYL1" s="18"/>
      <c r="JYM1" s="18"/>
      <c r="JYN1" s="18"/>
      <c r="JYO1" s="18"/>
      <c r="JYP1" s="18"/>
      <c r="JYQ1" s="18"/>
      <c r="JYR1" s="18"/>
      <c r="JYS1" s="18"/>
      <c r="JYT1" s="18"/>
      <c r="JYU1" s="18"/>
      <c r="JYV1" s="18"/>
      <c r="JYW1" s="18"/>
      <c r="JYX1" s="18"/>
      <c r="JYY1" s="18"/>
      <c r="JYZ1" s="18"/>
      <c r="JZA1" s="18"/>
      <c r="JZB1" s="18"/>
      <c r="JZC1" s="18"/>
      <c r="JZD1" s="18"/>
      <c r="JZE1" s="18"/>
      <c r="JZF1" s="18"/>
      <c r="JZG1" s="18"/>
      <c r="JZH1" s="18"/>
      <c r="JZI1" s="18"/>
      <c r="JZJ1" s="18"/>
      <c r="JZK1" s="18"/>
      <c r="JZL1" s="18"/>
      <c r="JZM1" s="18"/>
      <c r="JZN1" s="18"/>
      <c r="JZO1" s="18"/>
      <c r="JZP1" s="18"/>
      <c r="JZQ1" s="18"/>
      <c r="JZR1" s="18"/>
      <c r="JZS1" s="18"/>
      <c r="JZT1" s="18"/>
      <c r="JZU1" s="18"/>
      <c r="JZV1" s="18"/>
      <c r="JZW1" s="18"/>
      <c r="JZX1" s="18"/>
      <c r="JZY1" s="18"/>
      <c r="JZZ1" s="18"/>
      <c r="KAA1" s="18"/>
      <c r="KAB1" s="18"/>
      <c r="KAC1" s="18"/>
      <c r="KAD1" s="18"/>
      <c r="KAE1" s="18"/>
      <c r="KAF1" s="18"/>
      <c r="KAG1" s="18"/>
      <c r="KAH1" s="18"/>
      <c r="KAI1" s="18"/>
      <c r="KAJ1" s="18"/>
      <c r="KAK1" s="18"/>
      <c r="KAL1" s="18"/>
      <c r="KAM1" s="18"/>
      <c r="KAN1" s="18"/>
      <c r="KAO1" s="18"/>
      <c r="KAP1" s="18"/>
      <c r="KAQ1" s="18"/>
      <c r="KAR1" s="18"/>
      <c r="KAS1" s="18"/>
      <c r="KAT1" s="18"/>
      <c r="KAU1" s="18"/>
      <c r="KAV1" s="18"/>
      <c r="KAW1" s="18"/>
      <c r="KAX1" s="18"/>
      <c r="KAY1" s="18"/>
      <c r="KAZ1" s="18"/>
      <c r="KBA1" s="18"/>
      <c r="KBB1" s="18"/>
      <c r="KBC1" s="18"/>
      <c r="KBD1" s="18"/>
      <c r="KBE1" s="18"/>
      <c r="KBF1" s="18"/>
      <c r="KBG1" s="18"/>
      <c r="KBH1" s="18"/>
      <c r="KBI1" s="18"/>
      <c r="KBJ1" s="18"/>
      <c r="KBK1" s="18"/>
      <c r="KBL1" s="18"/>
      <c r="KBM1" s="18"/>
      <c r="KBN1" s="18"/>
      <c r="KBO1" s="18"/>
      <c r="KBP1" s="18"/>
      <c r="KBQ1" s="18"/>
      <c r="KBR1" s="18"/>
      <c r="KBS1" s="18"/>
      <c r="KBT1" s="18"/>
      <c r="KBU1" s="18"/>
      <c r="KBV1" s="18"/>
      <c r="KBW1" s="18"/>
      <c r="KBX1" s="18"/>
      <c r="KBY1" s="18"/>
      <c r="KBZ1" s="18"/>
      <c r="KCA1" s="18"/>
      <c r="KCB1" s="18"/>
      <c r="KCC1" s="18"/>
      <c r="KCD1" s="18"/>
      <c r="KCE1" s="18"/>
      <c r="KCF1" s="18"/>
      <c r="KCG1" s="18"/>
      <c r="KCH1" s="18"/>
      <c r="KCI1" s="18"/>
      <c r="KCJ1" s="18"/>
      <c r="KCK1" s="18"/>
      <c r="KCL1" s="18"/>
      <c r="KCM1" s="18"/>
      <c r="KCN1" s="18"/>
      <c r="KCO1" s="18"/>
      <c r="KCP1" s="18"/>
      <c r="KCQ1" s="18"/>
      <c r="KCR1" s="18"/>
      <c r="KCS1" s="18"/>
      <c r="KCT1" s="18"/>
      <c r="KCU1" s="18"/>
      <c r="KCV1" s="18"/>
      <c r="KCW1" s="18"/>
      <c r="KCX1" s="18"/>
      <c r="KCY1" s="18"/>
      <c r="KCZ1" s="18"/>
      <c r="KDA1" s="18"/>
      <c r="KDB1" s="18"/>
      <c r="KDC1" s="18"/>
      <c r="KDD1" s="18"/>
      <c r="KDE1" s="18"/>
      <c r="KDF1" s="18"/>
      <c r="KDG1" s="18"/>
      <c r="KDH1" s="18"/>
      <c r="KDI1" s="18"/>
      <c r="KDJ1" s="18"/>
      <c r="KDK1" s="18"/>
      <c r="KDL1" s="18"/>
      <c r="KDM1" s="18"/>
      <c r="KDN1" s="18"/>
      <c r="KDO1" s="18"/>
      <c r="KDP1" s="18"/>
      <c r="KDQ1" s="18"/>
      <c r="KDR1" s="18"/>
      <c r="KDS1" s="18"/>
      <c r="KDT1" s="18"/>
      <c r="KDU1" s="18"/>
      <c r="KDV1" s="18"/>
      <c r="KDW1" s="18"/>
      <c r="KDX1" s="18"/>
      <c r="KDY1" s="18"/>
      <c r="KDZ1" s="18"/>
      <c r="KEA1" s="18"/>
      <c r="KEB1" s="18"/>
      <c r="KEC1" s="18"/>
      <c r="KED1" s="18"/>
      <c r="KEE1" s="18"/>
      <c r="KEF1" s="18"/>
      <c r="KEG1" s="18"/>
      <c r="KEH1" s="18"/>
      <c r="KEI1" s="18"/>
      <c r="KEJ1" s="18"/>
      <c r="KEK1" s="18"/>
      <c r="KEL1" s="18"/>
      <c r="KEM1" s="18"/>
      <c r="KEN1" s="18"/>
      <c r="KEO1" s="18"/>
      <c r="KEP1" s="18"/>
      <c r="KEQ1" s="18"/>
      <c r="KER1" s="18"/>
      <c r="KES1" s="18"/>
      <c r="KET1" s="18"/>
      <c r="KEU1" s="18"/>
      <c r="KEV1" s="18"/>
      <c r="KEW1" s="18"/>
      <c r="KEX1" s="18"/>
      <c r="KEY1" s="18"/>
      <c r="KEZ1" s="18"/>
      <c r="KFA1" s="18"/>
      <c r="KFB1" s="18"/>
      <c r="KFC1" s="18"/>
      <c r="KFD1" s="18"/>
      <c r="KFE1" s="18"/>
      <c r="KFF1" s="18"/>
      <c r="KFG1" s="18"/>
      <c r="KFH1" s="18"/>
      <c r="KFI1" s="18"/>
      <c r="KFJ1" s="18"/>
      <c r="KFK1" s="18"/>
      <c r="KFL1" s="18"/>
      <c r="KFM1" s="18"/>
      <c r="KFN1" s="18"/>
      <c r="KFO1" s="18"/>
      <c r="KFP1" s="18"/>
      <c r="KFQ1" s="18"/>
      <c r="KFR1" s="18"/>
      <c r="KFS1" s="18"/>
      <c r="KFT1" s="18"/>
      <c r="KFU1" s="18"/>
      <c r="KFV1" s="18"/>
      <c r="KFW1" s="18"/>
      <c r="KFX1" s="18"/>
      <c r="KFY1" s="18"/>
      <c r="KFZ1" s="18"/>
      <c r="KGA1" s="18"/>
      <c r="KGB1" s="18"/>
      <c r="KGC1" s="18"/>
      <c r="KGD1" s="18"/>
      <c r="KGE1" s="18"/>
      <c r="KGF1" s="18"/>
      <c r="KGG1" s="18"/>
      <c r="KGH1" s="18"/>
      <c r="KGI1" s="18"/>
      <c r="KGJ1" s="18"/>
      <c r="KGK1" s="18"/>
      <c r="KGL1" s="18"/>
      <c r="KGM1" s="18"/>
      <c r="KGN1" s="18"/>
      <c r="KGO1" s="18"/>
      <c r="KGP1" s="18"/>
      <c r="KGQ1" s="18"/>
      <c r="KGR1" s="18"/>
      <c r="KGS1" s="18"/>
      <c r="KGT1" s="18"/>
      <c r="KGU1" s="18"/>
      <c r="KGV1" s="18"/>
      <c r="KGW1" s="18"/>
      <c r="KGX1" s="18"/>
      <c r="KGY1" s="18"/>
      <c r="KGZ1" s="18"/>
      <c r="KHA1" s="18"/>
      <c r="KHB1" s="18"/>
      <c r="KHC1" s="18"/>
      <c r="KHD1" s="18"/>
      <c r="KHE1" s="18"/>
      <c r="KHF1" s="18"/>
      <c r="KHG1" s="18"/>
      <c r="KHH1" s="18"/>
      <c r="KHI1" s="18"/>
      <c r="KHJ1" s="18"/>
      <c r="KHK1" s="18"/>
      <c r="KHL1" s="18"/>
      <c r="KHM1" s="18"/>
      <c r="KHN1" s="18"/>
      <c r="KHO1" s="18"/>
      <c r="KHP1" s="18"/>
      <c r="KHQ1" s="18"/>
      <c r="KHR1" s="18"/>
      <c r="KHS1" s="18"/>
      <c r="KHT1" s="18"/>
      <c r="KHU1" s="18"/>
      <c r="KHV1" s="18"/>
      <c r="KHW1" s="18"/>
      <c r="KHX1" s="18"/>
      <c r="KHY1" s="18"/>
      <c r="KHZ1" s="18"/>
      <c r="KIA1" s="18"/>
      <c r="KIB1" s="18"/>
      <c r="KIC1" s="18"/>
      <c r="KID1" s="18"/>
      <c r="KIE1" s="18"/>
      <c r="KIF1" s="18"/>
      <c r="KIG1" s="18"/>
      <c r="KIH1" s="18"/>
      <c r="KII1" s="18"/>
      <c r="KIJ1" s="18"/>
      <c r="KIK1" s="18"/>
      <c r="KIL1" s="18"/>
      <c r="KIM1" s="18"/>
      <c r="KIN1" s="18"/>
      <c r="KIO1" s="18"/>
      <c r="KIP1" s="18"/>
      <c r="KIQ1" s="18"/>
      <c r="KIR1" s="18"/>
      <c r="KIS1" s="18"/>
      <c r="KIT1" s="18"/>
      <c r="KIU1" s="18"/>
      <c r="KIV1" s="18"/>
      <c r="KIW1" s="18"/>
      <c r="KIX1" s="18"/>
      <c r="KIY1" s="18"/>
      <c r="KIZ1" s="18"/>
      <c r="KJA1" s="18"/>
      <c r="KJB1" s="18"/>
      <c r="KJC1" s="18"/>
      <c r="KJD1" s="18"/>
      <c r="KJE1" s="18"/>
      <c r="KJF1" s="18"/>
      <c r="KJG1" s="18"/>
      <c r="KJH1" s="18"/>
      <c r="KJI1" s="18"/>
      <c r="KJJ1" s="18"/>
      <c r="KJK1" s="18"/>
      <c r="KJL1" s="18"/>
      <c r="KJM1" s="18"/>
      <c r="KJN1" s="18"/>
      <c r="KJO1" s="18"/>
      <c r="KJP1" s="18"/>
      <c r="KJQ1" s="18"/>
      <c r="KJR1" s="18"/>
      <c r="KJS1" s="18"/>
      <c r="KJT1" s="18"/>
      <c r="KJU1" s="18"/>
      <c r="KJV1" s="18"/>
      <c r="KJW1" s="18"/>
      <c r="KJX1" s="18"/>
      <c r="KJY1" s="18"/>
      <c r="KJZ1" s="18"/>
      <c r="KKA1" s="18"/>
      <c r="KKB1" s="18"/>
      <c r="KKC1" s="18"/>
      <c r="KKD1" s="18"/>
      <c r="KKE1" s="18"/>
      <c r="KKF1" s="18"/>
      <c r="KKG1" s="18"/>
      <c r="KKH1" s="18"/>
      <c r="KKI1" s="18"/>
      <c r="KKJ1" s="18"/>
      <c r="KKK1" s="18"/>
      <c r="KKL1" s="18"/>
      <c r="KKM1" s="18"/>
      <c r="KKN1" s="18"/>
      <c r="KKO1" s="18"/>
      <c r="KKP1" s="18"/>
      <c r="KKQ1" s="18"/>
      <c r="KKR1" s="18"/>
      <c r="KKS1" s="18"/>
      <c r="KKT1" s="18"/>
      <c r="KKU1" s="18"/>
      <c r="KKV1" s="18"/>
      <c r="KKW1" s="18"/>
      <c r="KKX1" s="18"/>
      <c r="KKY1" s="18"/>
      <c r="KKZ1" s="18"/>
      <c r="KLA1" s="18"/>
      <c r="KLB1" s="18"/>
      <c r="KLC1" s="18"/>
      <c r="KLD1" s="18"/>
      <c r="KLE1" s="18"/>
      <c r="KLF1" s="18"/>
      <c r="KLG1" s="18"/>
      <c r="KLH1" s="18"/>
      <c r="KLI1" s="18"/>
      <c r="KLJ1" s="18"/>
      <c r="KLK1" s="18"/>
      <c r="KLL1" s="18"/>
      <c r="KLM1" s="18"/>
      <c r="KLN1" s="18"/>
      <c r="KLO1" s="18"/>
      <c r="KLP1" s="18"/>
      <c r="KLQ1" s="18"/>
      <c r="KLR1" s="18"/>
      <c r="KLS1" s="18"/>
      <c r="KLT1" s="18"/>
      <c r="KLU1" s="18"/>
      <c r="KLV1" s="18"/>
      <c r="KLW1" s="18"/>
      <c r="KLX1" s="18"/>
      <c r="KLY1" s="18"/>
      <c r="KLZ1" s="18"/>
      <c r="KMA1" s="18"/>
      <c r="KMB1" s="18"/>
      <c r="KMC1" s="18"/>
      <c r="KMD1" s="18"/>
      <c r="KME1" s="18"/>
      <c r="KMF1" s="18"/>
      <c r="KMG1" s="18"/>
      <c r="KMH1" s="18"/>
      <c r="KMI1" s="18"/>
      <c r="KMJ1" s="18"/>
      <c r="KMK1" s="18"/>
      <c r="KML1" s="18"/>
      <c r="KMM1" s="18"/>
      <c r="KMN1" s="18"/>
      <c r="KMO1" s="18"/>
      <c r="KMP1" s="18"/>
      <c r="KMQ1" s="18"/>
      <c r="KMR1" s="18"/>
      <c r="KMS1" s="18"/>
      <c r="KMT1" s="18"/>
      <c r="KMU1" s="18"/>
      <c r="KMV1" s="18"/>
      <c r="KMW1" s="18"/>
      <c r="KMX1" s="18"/>
      <c r="KMY1" s="18"/>
      <c r="KMZ1" s="18"/>
      <c r="KNA1" s="18"/>
      <c r="KNB1" s="18"/>
      <c r="KNC1" s="18"/>
      <c r="KND1" s="18"/>
      <c r="KNE1" s="18"/>
      <c r="KNF1" s="18"/>
      <c r="KNG1" s="18"/>
      <c r="KNH1" s="18"/>
      <c r="KNI1" s="18"/>
      <c r="KNJ1" s="18"/>
      <c r="KNK1" s="18"/>
      <c r="KNL1" s="18"/>
      <c r="KNM1" s="18"/>
      <c r="KNN1" s="18"/>
      <c r="KNO1" s="18"/>
      <c r="KNP1" s="18"/>
      <c r="KNQ1" s="18"/>
      <c r="KNR1" s="18"/>
      <c r="KNS1" s="18"/>
      <c r="KNT1" s="18"/>
      <c r="KNU1" s="18"/>
      <c r="KNV1" s="18"/>
      <c r="KNW1" s="18"/>
      <c r="KNX1" s="18"/>
      <c r="KNY1" s="18"/>
      <c r="KNZ1" s="18"/>
      <c r="KOA1" s="18"/>
      <c r="KOB1" s="18"/>
      <c r="KOC1" s="18"/>
      <c r="KOD1" s="18"/>
      <c r="KOE1" s="18"/>
      <c r="KOF1" s="18"/>
      <c r="KOG1" s="18"/>
      <c r="KOH1" s="18"/>
      <c r="KOI1" s="18"/>
      <c r="KOJ1" s="18"/>
      <c r="KOK1" s="18"/>
      <c r="KOL1" s="18"/>
      <c r="KOM1" s="18"/>
      <c r="KON1" s="18"/>
      <c r="KOO1" s="18"/>
      <c r="KOP1" s="18"/>
      <c r="KOQ1" s="18"/>
      <c r="KOR1" s="18"/>
      <c r="KOS1" s="18"/>
      <c r="KOT1" s="18"/>
      <c r="KOU1" s="18"/>
      <c r="KOV1" s="18"/>
      <c r="KOW1" s="18"/>
      <c r="KOX1" s="18"/>
      <c r="KOY1" s="18"/>
      <c r="KOZ1" s="18"/>
      <c r="KPA1" s="18"/>
      <c r="KPB1" s="18"/>
      <c r="KPC1" s="18"/>
      <c r="KPD1" s="18"/>
      <c r="KPE1" s="18"/>
      <c r="KPF1" s="18"/>
      <c r="KPG1" s="18"/>
      <c r="KPH1" s="18"/>
      <c r="KPI1" s="18"/>
      <c r="KPJ1" s="18"/>
      <c r="KPK1" s="18"/>
      <c r="KPL1" s="18"/>
      <c r="KPM1" s="18"/>
      <c r="KPN1" s="18"/>
      <c r="KPO1" s="18"/>
      <c r="KPP1" s="18"/>
      <c r="KPQ1" s="18"/>
      <c r="KPR1" s="18"/>
      <c r="KPS1" s="18"/>
      <c r="KPT1" s="18"/>
      <c r="KPU1" s="18"/>
      <c r="KPV1" s="18"/>
      <c r="KPW1" s="18"/>
      <c r="KPX1" s="18"/>
      <c r="KPY1" s="18"/>
      <c r="KPZ1" s="18"/>
      <c r="KQA1" s="18"/>
      <c r="KQB1" s="18"/>
      <c r="KQC1" s="18"/>
      <c r="KQD1" s="18"/>
      <c r="KQE1" s="18"/>
      <c r="KQF1" s="18"/>
      <c r="KQG1" s="18"/>
      <c r="KQH1" s="18"/>
      <c r="KQI1" s="18"/>
      <c r="KQJ1" s="18"/>
      <c r="KQK1" s="18"/>
      <c r="KQL1" s="18"/>
      <c r="KQM1" s="18"/>
      <c r="KQN1" s="18"/>
      <c r="KQO1" s="18"/>
      <c r="KQP1" s="18"/>
      <c r="KQQ1" s="18"/>
      <c r="KQR1" s="18"/>
      <c r="KQS1" s="18"/>
      <c r="KQT1" s="18"/>
      <c r="KQU1" s="18"/>
      <c r="KQV1" s="18"/>
      <c r="KQW1" s="18"/>
      <c r="KQX1" s="18"/>
      <c r="KQY1" s="18"/>
      <c r="KQZ1" s="18"/>
      <c r="KRA1" s="18"/>
      <c r="KRB1" s="18"/>
      <c r="KRC1" s="18"/>
      <c r="KRD1" s="18"/>
      <c r="KRE1" s="18"/>
      <c r="KRF1" s="18"/>
      <c r="KRG1" s="18"/>
      <c r="KRH1" s="18"/>
      <c r="KRI1" s="18"/>
      <c r="KRJ1" s="18"/>
      <c r="KRK1" s="18"/>
      <c r="KRL1" s="18"/>
      <c r="KRM1" s="18"/>
      <c r="KRN1" s="18"/>
      <c r="KRO1" s="18"/>
      <c r="KRP1" s="18"/>
      <c r="KRQ1" s="18"/>
      <c r="KRR1" s="18"/>
      <c r="KRS1" s="18"/>
      <c r="KRT1" s="18"/>
      <c r="KRU1" s="18"/>
      <c r="KRV1" s="18"/>
      <c r="KRW1" s="18"/>
      <c r="KRX1" s="18"/>
      <c r="KRY1" s="18"/>
      <c r="KRZ1" s="18"/>
      <c r="KSA1" s="18"/>
      <c r="KSB1" s="18"/>
      <c r="KSC1" s="18"/>
      <c r="KSD1" s="18"/>
      <c r="KSE1" s="18"/>
      <c r="KSF1" s="18"/>
      <c r="KSG1" s="18"/>
      <c r="KSH1" s="18"/>
      <c r="KSI1" s="18"/>
      <c r="KSJ1" s="18"/>
      <c r="KSK1" s="18"/>
      <c r="KSL1" s="18"/>
      <c r="KSM1" s="18"/>
      <c r="KSN1" s="18"/>
      <c r="KSO1" s="18"/>
      <c r="KSP1" s="18"/>
      <c r="KSQ1" s="18"/>
      <c r="KSR1" s="18"/>
      <c r="KSS1" s="18"/>
      <c r="KST1" s="18"/>
      <c r="KSU1" s="18"/>
      <c r="KSV1" s="18"/>
      <c r="KSW1" s="18"/>
      <c r="KSX1" s="18"/>
      <c r="KSY1" s="18"/>
      <c r="KSZ1" s="18"/>
      <c r="KTA1" s="18"/>
      <c r="KTB1" s="18"/>
      <c r="KTC1" s="18"/>
      <c r="KTD1" s="18"/>
      <c r="KTE1" s="18"/>
      <c r="KTF1" s="18"/>
      <c r="KTG1" s="18"/>
      <c r="KTH1" s="18"/>
      <c r="KTI1" s="18"/>
      <c r="KTJ1" s="18"/>
      <c r="KTK1" s="18"/>
      <c r="KTL1" s="18"/>
      <c r="KTM1" s="18"/>
      <c r="KTN1" s="18"/>
      <c r="KTO1" s="18"/>
      <c r="KTP1" s="18"/>
      <c r="KTQ1" s="18"/>
      <c r="KTR1" s="18"/>
      <c r="KTS1" s="18"/>
      <c r="KTT1" s="18"/>
      <c r="KTU1" s="18"/>
      <c r="KTV1" s="18"/>
      <c r="KTW1" s="18"/>
      <c r="KTX1" s="18"/>
      <c r="KTY1" s="18"/>
      <c r="KTZ1" s="18"/>
      <c r="KUA1" s="18"/>
      <c r="KUB1" s="18"/>
      <c r="KUC1" s="18"/>
      <c r="KUD1" s="18"/>
      <c r="KUE1" s="18"/>
      <c r="KUF1" s="18"/>
      <c r="KUG1" s="18"/>
      <c r="KUH1" s="18"/>
      <c r="KUI1" s="18"/>
      <c r="KUJ1" s="18"/>
      <c r="KUK1" s="18"/>
      <c r="KUL1" s="18"/>
      <c r="KUM1" s="18"/>
      <c r="KUN1" s="18"/>
      <c r="KUO1" s="18"/>
      <c r="KUP1" s="18"/>
      <c r="KUQ1" s="18"/>
      <c r="KUR1" s="18"/>
      <c r="KUS1" s="18"/>
      <c r="KUT1" s="18"/>
      <c r="KUU1" s="18"/>
      <c r="KUV1" s="18"/>
      <c r="KUW1" s="18"/>
      <c r="KUX1" s="18"/>
      <c r="KUY1" s="18"/>
      <c r="KUZ1" s="18"/>
      <c r="KVA1" s="18"/>
      <c r="KVB1" s="18"/>
      <c r="KVC1" s="18"/>
      <c r="KVD1" s="18"/>
      <c r="KVE1" s="18"/>
      <c r="KVF1" s="18"/>
      <c r="KVG1" s="18"/>
      <c r="KVH1" s="18"/>
      <c r="KVI1" s="18"/>
      <c r="KVJ1" s="18"/>
      <c r="KVK1" s="18"/>
      <c r="KVL1" s="18"/>
      <c r="KVM1" s="18"/>
      <c r="KVN1" s="18"/>
      <c r="KVO1" s="18"/>
      <c r="KVP1" s="18"/>
      <c r="KVQ1" s="18"/>
      <c r="KVR1" s="18"/>
      <c r="KVS1" s="18"/>
      <c r="KVT1" s="18"/>
      <c r="KVU1" s="18"/>
      <c r="KVV1" s="18"/>
      <c r="KVW1" s="18"/>
      <c r="KVX1" s="18"/>
      <c r="KVY1" s="18"/>
      <c r="KVZ1" s="18"/>
      <c r="KWA1" s="18"/>
      <c r="KWB1" s="18"/>
      <c r="KWC1" s="18"/>
      <c r="KWD1" s="18"/>
      <c r="KWE1" s="18"/>
      <c r="KWF1" s="18"/>
      <c r="KWG1" s="18"/>
      <c r="KWH1" s="18"/>
      <c r="KWI1" s="18"/>
      <c r="KWJ1" s="18"/>
      <c r="KWK1" s="18"/>
      <c r="KWL1" s="18"/>
      <c r="KWM1" s="18"/>
      <c r="KWN1" s="18"/>
      <c r="KWO1" s="18"/>
      <c r="KWP1" s="18"/>
      <c r="KWQ1" s="18"/>
      <c r="KWR1" s="18"/>
      <c r="KWS1" s="18"/>
      <c r="KWT1" s="18"/>
      <c r="KWU1" s="18"/>
      <c r="KWV1" s="18"/>
      <c r="KWW1" s="18"/>
      <c r="KWX1" s="18"/>
      <c r="KWY1" s="18"/>
      <c r="KWZ1" s="18"/>
      <c r="KXA1" s="18"/>
      <c r="KXB1" s="18"/>
      <c r="KXC1" s="18"/>
      <c r="KXD1" s="18"/>
      <c r="KXE1" s="18"/>
      <c r="KXF1" s="18"/>
      <c r="KXG1" s="18"/>
      <c r="KXH1" s="18"/>
      <c r="KXI1" s="18"/>
      <c r="KXJ1" s="18"/>
      <c r="KXK1" s="18"/>
      <c r="KXL1" s="18"/>
      <c r="KXM1" s="18"/>
      <c r="KXN1" s="18"/>
      <c r="KXO1" s="18"/>
      <c r="KXP1" s="18"/>
      <c r="KXQ1" s="18"/>
      <c r="KXR1" s="18"/>
      <c r="KXS1" s="18"/>
      <c r="KXT1" s="18"/>
      <c r="KXU1" s="18"/>
      <c r="KXV1" s="18"/>
      <c r="KXW1" s="18"/>
      <c r="KXX1" s="18"/>
      <c r="KXY1" s="18"/>
      <c r="KXZ1" s="18"/>
      <c r="KYA1" s="18"/>
      <c r="KYB1" s="18"/>
      <c r="KYC1" s="18"/>
      <c r="KYD1" s="18"/>
      <c r="KYE1" s="18"/>
      <c r="KYF1" s="18"/>
      <c r="KYG1" s="18"/>
      <c r="KYH1" s="18"/>
      <c r="KYI1" s="18"/>
      <c r="KYJ1" s="18"/>
      <c r="KYK1" s="18"/>
      <c r="KYL1" s="18"/>
      <c r="KYM1" s="18"/>
      <c r="KYN1" s="18"/>
      <c r="KYO1" s="18"/>
      <c r="KYP1" s="18"/>
      <c r="KYQ1" s="18"/>
      <c r="KYR1" s="18"/>
      <c r="KYS1" s="18"/>
      <c r="KYT1" s="18"/>
      <c r="KYU1" s="18"/>
      <c r="KYV1" s="18"/>
      <c r="KYW1" s="18"/>
      <c r="KYX1" s="18"/>
      <c r="KYY1" s="18"/>
      <c r="KYZ1" s="18"/>
      <c r="KZA1" s="18"/>
      <c r="KZB1" s="18"/>
      <c r="KZC1" s="18"/>
      <c r="KZD1" s="18"/>
      <c r="KZE1" s="18"/>
      <c r="KZF1" s="18"/>
      <c r="KZG1" s="18"/>
      <c r="KZH1" s="18"/>
      <c r="KZI1" s="18"/>
      <c r="KZJ1" s="18"/>
      <c r="KZK1" s="18"/>
      <c r="KZL1" s="18"/>
      <c r="KZM1" s="18"/>
      <c r="KZN1" s="18"/>
      <c r="KZO1" s="18"/>
      <c r="KZP1" s="18"/>
      <c r="KZQ1" s="18"/>
      <c r="KZR1" s="18"/>
      <c r="KZS1" s="18"/>
      <c r="KZT1" s="18"/>
      <c r="KZU1" s="18"/>
      <c r="KZV1" s="18"/>
      <c r="KZW1" s="18"/>
      <c r="KZX1" s="18"/>
      <c r="KZY1" s="18"/>
      <c r="KZZ1" s="18"/>
      <c r="LAA1" s="18"/>
      <c r="LAB1" s="18"/>
      <c r="LAC1" s="18"/>
      <c r="LAD1" s="18"/>
      <c r="LAE1" s="18"/>
      <c r="LAF1" s="18"/>
      <c r="LAG1" s="18"/>
      <c r="LAH1" s="18"/>
      <c r="LAI1" s="18"/>
      <c r="LAJ1" s="18"/>
      <c r="LAK1" s="18"/>
      <c r="LAL1" s="18"/>
      <c r="LAM1" s="18"/>
      <c r="LAN1" s="18"/>
      <c r="LAO1" s="18"/>
      <c r="LAP1" s="18"/>
      <c r="LAQ1" s="18"/>
      <c r="LAR1" s="18"/>
      <c r="LAS1" s="18"/>
      <c r="LAT1" s="18"/>
      <c r="LAU1" s="18"/>
      <c r="LAV1" s="18"/>
      <c r="LAW1" s="18"/>
      <c r="LAX1" s="18"/>
      <c r="LAY1" s="18"/>
      <c r="LAZ1" s="18"/>
      <c r="LBA1" s="18"/>
      <c r="LBB1" s="18"/>
      <c r="LBC1" s="18"/>
      <c r="LBD1" s="18"/>
      <c r="LBE1" s="18"/>
      <c r="LBF1" s="18"/>
      <c r="LBG1" s="18"/>
      <c r="LBH1" s="18"/>
      <c r="LBI1" s="18"/>
      <c r="LBJ1" s="18"/>
      <c r="LBK1" s="18"/>
      <c r="LBL1" s="18"/>
      <c r="LBM1" s="18"/>
      <c r="LBN1" s="18"/>
      <c r="LBO1" s="18"/>
      <c r="LBP1" s="18"/>
      <c r="LBQ1" s="18"/>
      <c r="LBR1" s="18"/>
      <c r="LBS1" s="18"/>
      <c r="LBT1" s="18"/>
      <c r="LBU1" s="18"/>
      <c r="LBV1" s="18"/>
      <c r="LBW1" s="18"/>
      <c r="LBX1" s="18"/>
      <c r="LBY1" s="18"/>
      <c r="LBZ1" s="18"/>
      <c r="LCA1" s="18"/>
      <c r="LCB1" s="18"/>
      <c r="LCC1" s="18"/>
      <c r="LCD1" s="18"/>
      <c r="LCE1" s="18"/>
      <c r="LCF1" s="18"/>
      <c r="LCG1" s="18"/>
      <c r="LCH1" s="18"/>
      <c r="LCI1" s="18"/>
      <c r="LCJ1" s="18"/>
      <c r="LCK1" s="18"/>
      <c r="LCL1" s="18"/>
      <c r="LCM1" s="18"/>
      <c r="LCN1" s="18"/>
      <c r="LCO1" s="18"/>
      <c r="LCP1" s="18"/>
      <c r="LCQ1" s="18"/>
      <c r="LCR1" s="18"/>
      <c r="LCS1" s="18"/>
      <c r="LCT1" s="18"/>
      <c r="LCU1" s="18"/>
      <c r="LCV1" s="18"/>
      <c r="LCW1" s="18"/>
      <c r="LCX1" s="18"/>
      <c r="LCY1" s="18"/>
      <c r="LCZ1" s="18"/>
      <c r="LDA1" s="18"/>
      <c r="LDB1" s="18"/>
      <c r="LDC1" s="18"/>
      <c r="LDD1" s="18"/>
      <c r="LDE1" s="18"/>
      <c r="LDF1" s="18"/>
      <c r="LDG1" s="18"/>
      <c r="LDH1" s="18"/>
      <c r="LDI1" s="18"/>
      <c r="LDJ1" s="18"/>
      <c r="LDK1" s="18"/>
      <c r="LDL1" s="18"/>
      <c r="LDM1" s="18"/>
      <c r="LDN1" s="18"/>
      <c r="LDO1" s="18"/>
      <c r="LDP1" s="18"/>
      <c r="LDQ1" s="18"/>
      <c r="LDR1" s="18"/>
      <c r="LDS1" s="18"/>
      <c r="LDT1" s="18"/>
      <c r="LDU1" s="18"/>
      <c r="LDV1" s="18"/>
      <c r="LDW1" s="18"/>
      <c r="LDX1" s="18"/>
      <c r="LDY1" s="18"/>
      <c r="LDZ1" s="18"/>
      <c r="LEA1" s="18"/>
      <c r="LEB1" s="18"/>
      <c r="LEC1" s="18"/>
      <c r="LED1" s="18"/>
      <c r="LEE1" s="18"/>
      <c r="LEF1" s="18"/>
      <c r="LEG1" s="18"/>
      <c r="LEH1" s="18"/>
      <c r="LEI1" s="18"/>
      <c r="LEJ1" s="18"/>
      <c r="LEK1" s="18"/>
      <c r="LEL1" s="18"/>
      <c r="LEM1" s="18"/>
      <c r="LEN1" s="18"/>
      <c r="LEO1" s="18"/>
      <c r="LEP1" s="18"/>
      <c r="LEQ1" s="18"/>
      <c r="LER1" s="18"/>
      <c r="LES1" s="18"/>
      <c r="LET1" s="18"/>
      <c r="LEU1" s="18"/>
      <c r="LEV1" s="18"/>
      <c r="LEW1" s="18"/>
      <c r="LEX1" s="18"/>
      <c r="LEY1" s="18"/>
      <c r="LEZ1" s="18"/>
      <c r="LFA1" s="18"/>
      <c r="LFB1" s="18"/>
      <c r="LFC1" s="18"/>
      <c r="LFD1" s="18"/>
      <c r="LFE1" s="18"/>
      <c r="LFF1" s="18"/>
      <c r="LFG1" s="18"/>
      <c r="LFH1" s="18"/>
      <c r="LFI1" s="18"/>
      <c r="LFJ1" s="18"/>
      <c r="LFK1" s="18"/>
      <c r="LFL1" s="18"/>
      <c r="LFM1" s="18"/>
      <c r="LFN1" s="18"/>
      <c r="LFO1" s="18"/>
      <c r="LFP1" s="18"/>
      <c r="LFQ1" s="18"/>
      <c r="LFR1" s="18"/>
      <c r="LFS1" s="18"/>
      <c r="LFT1" s="18"/>
      <c r="LFU1" s="18"/>
      <c r="LFV1" s="18"/>
      <c r="LFW1" s="18"/>
      <c r="LFX1" s="18"/>
      <c r="LFY1" s="18"/>
      <c r="LFZ1" s="18"/>
      <c r="LGA1" s="18"/>
      <c r="LGB1" s="18"/>
      <c r="LGC1" s="18"/>
      <c r="LGD1" s="18"/>
      <c r="LGE1" s="18"/>
      <c r="LGF1" s="18"/>
      <c r="LGG1" s="18"/>
      <c r="LGH1" s="18"/>
      <c r="LGI1" s="18"/>
      <c r="LGJ1" s="18"/>
      <c r="LGK1" s="18"/>
      <c r="LGL1" s="18"/>
      <c r="LGM1" s="18"/>
      <c r="LGN1" s="18"/>
      <c r="LGO1" s="18"/>
      <c r="LGP1" s="18"/>
      <c r="LGQ1" s="18"/>
      <c r="LGR1" s="18"/>
      <c r="LGS1" s="18"/>
      <c r="LGT1" s="18"/>
      <c r="LGU1" s="18"/>
      <c r="LGV1" s="18"/>
      <c r="LGW1" s="18"/>
      <c r="LGX1" s="18"/>
      <c r="LGY1" s="18"/>
      <c r="LGZ1" s="18"/>
      <c r="LHA1" s="18"/>
      <c r="LHB1" s="18"/>
      <c r="LHC1" s="18"/>
      <c r="LHD1" s="18"/>
      <c r="LHE1" s="18"/>
      <c r="LHF1" s="18"/>
      <c r="LHG1" s="18"/>
      <c r="LHH1" s="18"/>
      <c r="LHI1" s="18"/>
      <c r="LHJ1" s="18"/>
      <c r="LHK1" s="18"/>
      <c r="LHL1" s="18"/>
      <c r="LHM1" s="18"/>
      <c r="LHN1" s="18"/>
      <c r="LHO1" s="18"/>
      <c r="LHP1" s="18"/>
      <c r="LHQ1" s="18"/>
      <c r="LHR1" s="18"/>
      <c r="LHS1" s="18"/>
      <c r="LHT1" s="18"/>
      <c r="LHU1" s="18"/>
      <c r="LHV1" s="18"/>
      <c r="LHW1" s="18"/>
      <c r="LHX1" s="18"/>
      <c r="LHY1" s="18"/>
      <c r="LHZ1" s="18"/>
      <c r="LIA1" s="18"/>
      <c r="LIB1" s="18"/>
      <c r="LIC1" s="18"/>
      <c r="LID1" s="18"/>
      <c r="LIE1" s="18"/>
      <c r="LIF1" s="18"/>
      <c r="LIG1" s="18"/>
      <c r="LIH1" s="18"/>
      <c r="LII1" s="18"/>
      <c r="LIJ1" s="18"/>
      <c r="LIK1" s="18"/>
      <c r="LIL1" s="18"/>
      <c r="LIM1" s="18"/>
      <c r="LIN1" s="18"/>
      <c r="LIO1" s="18"/>
      <c r="LIP1" s="18"/>
      <c r="LIQ1" s="18"/>
      <c r="LIR1" s="18"/>
      <c r="LIS1" s="18"/>
      <c r="LIT1" s="18"/>
      <c r="LIU1" s="18"/>
      <c r="LIV1" s="18"/>
      <c r="LIW1" s="18"/>
      <c r="LIX1" s="18"/>
      <c r="LIY1" s="18"/>
      <c r="LIZ1" s="18"/>
      <c r="LJA1" s="18"/>
      <c r="LJB1" s="18"/>
      <c r="LJC1" s="18"/>
      <c r="LJD1" s="18"/>
      <c r="LJE1" s="18"/>
      <c r="LJF1" s="18"/>
      <c r="LJG1" s="18"/>
      <c r="LJH1" s="18"/>
      <c r="LJI1" s="18"/>
      <c r="LJJ1" s="18"/>
      <c r="LJK1" s="18"/>
      <c r="LJL1" s="18"/>
      <c r="LJM1" s="18"/>
      <c r="LJN1" s="18"/>
      <c r="LJO1" s="18"/>
      <c r="LJP1" s="18"/>
      <c r="LJQ1" s="18"/>
      <c r="LJR1" s="18"/>
      <c r="LJS1" s="18"/>
      <c r="LJT1" s="18"/>
      <c r="LJU1" s="18"/>
      <c r="LJV1" s="18"/>
      <c r="LJW1" s="18"/>
      <c r="LJX1" s="18"/>
      <c r="LJY1" s="18"/>
      <c r="LJZ1" s="18"/>
      <c r="LKA1" s="18"/>
      <c r="LKB1" s="18"/>
      <c r="LKC1" s="18"/>
      <c r="LKD1" s="18"/>
      <c r="LKE1" s="18"/>
      <c r="LKF1" s="18"/>
      <c r="LKG1" s="18"/>
      <c r="LKH1" s="18"/>
      <c r="LKI1" s="18"/>
      <c r="LKJ1" s="18"/>
      <c r="LKK1" s="18"/>
      <c r="LKL1" s="18"/>
      <c r="LKM1" s="18"/>
      <c r="LKN1" s="18"/>
      <c r="LKO1" s="18"/>
      <c r="LKP1" s="18"/>
      <c r="LKQ1" s="18"/>
      <c r="LKR1" s="18"/>
      <c r="LKS1" s="18"/>
      <c r="LKT1" s="18"/>
      <c r="LKU1" s="18"/>
      <c r="LKV1" s="18"/>
      <c r="LKW1" s="18"/>
      <c r="LKX1" s="18"/>
      <c r="LKY1" s="18"/>
      <c r="LKZ1" s="18"/>
      <c r="LLA1" s="18"/>
      <c r="LLB1" s="18"/>
      <c r="LLC1" s="18"/>
      <c r="LLD1" s="18"/>
      <c r="LLE1" s="18"/>
      <c r="LLF1" s="18"/>
      <c r="LLG1" s="18"/>
      <c r="LLH1" s="18"/>
      <c r="LLI1" s="18"/>
      <c r="LLJ1" s="18"/>
      <c r="LLK1" s="18"/>
      <c r="LLL1" s="18"/>
      <c r="LLM1" s="18"/>
      <c r="LLN1" s="18"/>
      <c r="LLO1" s="18"/>
      <c r="LLP1" s="18"/>
      <c r="LLQ1" s="18"/>
      <c r="LLR1" s="18"/>
      <c r="LLS1" s="18"/>
      <c r="LLT1" s="18"/>
      <c r="LLU1" s="18"/>
      <c r="LLV1" s="18"/>
      <c r="LLW1" s="18"/>
      <c r="LLX1" s="18"/>
      <c r="LLY1" s="18"/>
      <c r="LLZ1" s="18"/>
      <c r="LMA1" s="18"/>
      <c r="LMB1" s="18"/>
      <c r="LMC1" s="18"/>
      <c r="LMD1" s="18"/>
      <c r="LME1" s="18"/>
      <c r="LMF1" s="18"/>
      <c r="LMG1" s="18"/>
      <c r="LMH1" s="18"/>
      <c r="LMI1" s="18"/>
      <c r="LMJ1" s="18"/>
      <c r="LMK1" s="18"/>
      <c r="LML1" s="18"/>
      <c r="LMM1" s="18"/>
      <c r="LMN1" s="18"/>
      <c r="LMO1" s="18"/>
      <c r="LMP1" s="18"/>
      <c r="LMQ1" s="18"/>
      <c r="LMR1" s="18"/>
      <c r="LMS1" s="18"/>
      <c r="LMT1" s="18"/>
      <c r="LMU1" s="18"/>
      <c r="LMV1" s="18"/>
      <c r="LMW1" s="18"/>
      <c r="LMX1" s="18"/>
      <c r="LMY1" s="18"/>
      <c r="LMZ1" s="18"/>
      <c r="LNA1" s="18"/>
      <c r="LNB1" s="18"/>
      <c r="LNC1" s="18"/>
      <c r="LND1" s="18"/>
      <c r="LNE1" s="18"/>
      <c r="LNF1" s="18"/>
      <c r="LNG1" s="18"/>
      <c r="LNH1" s="18"/>
      <c r="LNI1" s="18"/>
      <c r="LNJ1" s="18"/>
      <c r="LNK1" s="18"/>
      <c r="LNL1" s="18"/>
      <c r="LNM1" s="18"/>
      <c r="LNN1" s="18"/>
      <c r="LNO1" s="18"/>
      <c r="LNP1" s="18"/>
      <c r="LNQ1" s="18"/>
      <c r="LNR1" s="18"/>
      <c r="LNS1" s="18"/>
      <c r="LNT1" s="18"/>
      <c r="LNU1" s="18"/>
      <c r="LNV1" s="18"/>
      <c r="LNW1" s="18"/>
      <c r="LNX1" s="18"/>
      <c r="LNY1" s="18"/>
      <c r="LNZ1" s="18"/>
      <c r="LOA1" s="18"/>
      <c r="LOB1" s="18"/>
      <c r="LOC1" s="18"/>
      <c r="LOD1" s="18"/>
      <c r="LOE1" s="18"/>
      <c r="LOF1" s="18"/>
      <c r="LOG1" s="18"/>
      <c r="LOH1" s="18"/>
      <c r="LOI1" s="18"/>
      <c r="LOJ1" s="18"/>
      <c r="LOK1" s="18"/>
      <c r="LOL1" s="18"/>
      <c r="LOM1" s="18"/>
      <c r="LON1" s="18"/>
      <c r="LOO1" s="18"/>
      <c r="LOP1" s="18"/>
      <c r="LOQ1" s="18"/>
      <c r="LOR1" s="18"/>
      <c r="LOS1" s="18"/>
      <c r="LOT1" s="18"/>
      <c r="LOU1" s="18"/>
      <c r="LOV1" s="18"/>
      <c r="LOW1" s="18"/>
      <c r="LOX1" s="18"/>
      <c r="LOY1" s="18"/>
      <c r="LOZ1" s="18"/>
      <c r="LPA1" s="18"/>
      <c r="LPB1" s="18"/>
      <c r="LPC1" s="18"/>
      <c r="LPD1" s="18"/>
      <c r="LPE1" s="18"/>
      <c r="LPF1" s="18"/>
      <c r="LPG1" s="18"/>
      <c r="LPH1" s="18"/>
      <c r="LPI1" s="18"/>
      <c r="LPJ1" s="18"/>
      <c r="LPK1" s="18"/>
      <c r="LPL1" s="18"/>
      <c r="LPM1" s="18"/>
      <c r="LPN1" s="18"/>
      <c r="LPO1" s="18"/>
      <c r="LPP1" s="18"/>
      <c r="LPQ1" s="18"/>
      <c r="LPR1" s="18"/>
      <c r="LPS1" s="18"/>
      <c r="LPT1" s="18"/>
      <c r="LPU1" s="18"/>
      <c r="LPV1" s="18"/>
      <c r="LPW1" s="18"/>
      <c r="LPX1" s="18"/>
      <c r="LPY1" s="18"/>
      <c r="LPZ1" s="18"/>
      <c r="LQA1" s="18"/>
      <c r="LQB1" s="18"/>
      <c r="LQC1" s="18"/>
      <c r="LQD1" s="18"/>
      <c r="LQE1" s="18"/>
      <c r="LQF1" s="18"/>
      <c r="LQG1" s="18"/>
      <c r="LQH1" s="18"/>
      <c r="LQI1" s="18"/>
      <c r="LQJ1" s="18"/>
      <c r="LQK1" s="18"/>
      <c r="LQL1" s="18"/>
      <c r="LQM1" s="18"/>
      <c r="LQN1" s="18"/>
      <c r="LQO1" s="18"/>
      <c r="LQP1" s="18"/>
      <c r="LQQ1" s="18"/>
      <c r="LQR1" s="18"/>
      <c r="LQS1" s="18"/>
      <c r="LQT1" s="18"/>
      <c r="LQU1" s="18"/>
      <c r="LQV1" s="18"/>
      <c r="LQW1" s="18"/>
      <c r="LQX1" s="18"/>
      <c r="LQY1" s="18"/>
      <c r="LQZ1" s="18"/>
      <c r="LRA1" s="18"/>
      <c r="LRB1" s="18"/>
      <c r="LRC1" s="18"/>
      <c r="LRD1" s="18"/>
      <c r="LRE1" s="18"/>
      <c r="LRF1" s="18"/>
      <c r="LRG1" s="18"/>
      <c r="LRH1" s="18"/>
      <c r="LRI1" s="18"/>
      <c r="LRJ1" s="18"/>
      <c r="LRK1" s="18"/>
      <c r="LRL1" s="18"/>
      <c r="LRM1" s="18"/>
      <c r="LRN1" s="18"/>
      <c r="LRO1" s="18"/>
      <c r="LRP1" s="18"/>
      <c r="LRQ1" s="18"/>
      <c r="LRR1" s="18"/>
      <c r="LRS1" s="18"/>
      <c r="LRT1" s="18"/>
      <c r="LRU1" s="18"/>
      <c r="LRV1" s="18"/>
      <c r="LRW1" s="18"/>
      <c r="LRX1" s="18"/>
      <c r="LRY1" s="18"/>
      <c r="LRZ1" s="18"/>
      <c r="LSA1" s="18"/>
      <c r="LSB1" s="18"/>
      <c r="LSC1" s="18"/>
      <c r="LSD1" s="18"/>
      <c r="LSE1" s="18"/>
      <c r="LSF1" s="18"/>
      <c r="LSG1" s="18"/>
      <c r="LSH1" s="18"/>
      <c r="LSI1" s="18"/>
      <c r="LSJ1" s="18"/>
      <c r="LSK1" s="18"/>
      <c r="LSL1" s="18"/>
      <c r="LSM1" s="18"/>
      <c r="LSN1" s="18"/>
      <c r="LSO1" s="18"/>
      <c r="LSP1" s="18"/>
      <c r="LSQ1" s="18"/>
      <c r="LSR1" s="18"/>
      <c r="LSS1" s="18"/>
      <c r="LST1" s="18"/>
      <c r="LSU1" s="18"/>
      <c r="LSV1" s="18"/>
      <c r="LSW1" s="18"/>
      <c r="LSX1" s="18"/>
      <c r="LSY1" s="18"/>
      <c r="LSZ1" s="18"/>
      <c r="LTA1" s="18"/>
      <c r="LTB1" s="18"/>
      <c r="LTC1" s="18"/>
      <c r="LTD1" s="18"/>
      <c r="LTE1" s="18"/>
      <c r="LTF1" s="18"/>
      <c r="LTG1" s="18"/>
      <c r="LTH1" s="18"/>
      <c r="LTI1" s="18"/>
      <c r="LTJ1" s="18"/>
      <c r="LTK1" s="18"/>
      <c r="LTL1" s="18"/>
      <c r="LTM1" s="18"/>
      <c r="LTN1" s="18"/>
      <c r="LTO1" s="18"/>
      <c r="LTP1" s="18"/>
      <c r="LTQ1" s="18"/>
      <c r="LTR1" s="18"/>
      <c r="LTS1" s="18"/>
      <c r="LTT1" s="18"/>
      <c r="LTU1" s="18"/>
      <c r="LTV1" s="18"/>
      <c r="LTW1" s="18"/>
      <c r="LTX1" s="18"/>
      <c r="LTY1" s="18"/>
      <c r="LTZ1" s="18"/>
      <c r="LUA1" s="18"/>
      <c r="LUB1" s="18"/>
      <c r="LUC1" s="18"/>
      <c r="LUD1" s="18"/>
      <c r="LUE1" s="18"/>
      <c r="LUF1" s="18"/>
      <c r="LUG1" s="18"/>
      <c r="LUH1" s="18"/>
      <c r="LUI1" s="18"/>
      <c r="LUJ1" s="18"/>
      <c r="LUK1" s="18"/>
      <c r="LUL1" s="18"/>
      <c r="LUM1" s="18"/>
      <c r="LUN1" s="18"/>
      <c r="LUO1" s="18"/>
      <c r="LUP1" s="18"/>
      <c r="LUQ1" s="18"/>
      <c r="LUR1" s="18"/>
      <c r="LUS1" s="18"/>
      <c r="LUT1" s="18"/>
      <c r="LUU1" s="18"/>
      <c r="LUV1" s="18"/>
      <c r="LUW1" s="18"/>
      <c r="LUX1" s="18"/>
      <c r="LUY1" s="18"/>
      <c r="LUZ1" s="18"/>
      <c r="LVA1" s="18"/>
      <c r="LVB1" s="18"/>
      <c r="LVC1" s="18"/>
      <c r="LVD1" s="18"/>
      <c r="LVE1" s="18"/>
      <c r="LVF1" s="18"/>
      <c r="LVG1" s="18"/>
      <c r="LVH1" s="18"/>
      <c r="LVI1" s="18"/>
      <c r="LVJ1" s="18"/>
      <c r="LVK1" s="18"/>
      <c r="LVL1" s="18"/>
      <c r="LVM1" s="18"/>
      <c r="LVN1" s="18"/>
      <c r="LVO1" s="18"/>
      <c r="LVP1" s="18"/>
      <c r="LVQ1" s="18"/>
      <c r="LVR1" s="18"/>
      <c r="LVS1" s="18"/>
      <c r="LVT1" s="18"/>
      <c r="LVU1" s="18"/>
      <c r="LVV1" s="18"/>
      <c r="LVW1" s="18"/>
      <c r="LVX1" s="18"/>
      <c r="LVY1" s="18"/>
      <c r="LVZ1" s="18"/>
      <c r="LWA1" s="18"/>
      <c r="LWB1" s="18"/>
      <c r="LWC1" s="18"/>
      <c r="LWD1" s="18"/>
      <c r="LWE1" s="18"/>
      <c r="LWF1" s="18"/>
      <c r="LWG1" s="18"/>
      <c r="LWH1" s="18"/>
      <c r="LWI1" s="18"/>
      <c r="LWJ1" s="18"/>
      <c r="LWK1" s="18"/>
      <c r="LWL1" s="18"/>
      <c r="LWM1" s="18"/>
      <c r="LWN1" s="18"/>
      <c r="LWO1" s="18"/>
      <c r="LWP1" s="18"/>
      <c r="LWQ1" s="18"/>
      <c r="LWR1" s="18"/>
      <c r="LWS1" s="18"/>
      <c r="LWT1" s="18"/>
      <c r="LWU1" s="18"/>
      <c r="LWV1" s="18"/>
      <c r="LWW1" s="18"/>
      <c r="LWX1" s="18"/>
      <c r="LWY1" s="18"/>
      <c r="LWZ1" s="18"/>
      <c r="LXA1" s="18"/>
      <c r="LXB1" s="18"/>
      <c r="LXC1" s="18"/>
      <c r="LXD1" s="18"/>
      <c r="LXE1" s="18"/>
      <c r="LXF1" s="18"/>
      <c r="LXG1" s="18"/>
      <c r="LXH1" s="18"/>
      <c r="LXI1" s="18"/>
      <c r="LXJ1" s="18"/>
      <c r="LXK1" s="18"/>
      <c r="LXL1" s="18"/>
      <c r="LXM1" s="18"/>
      <c r="LXN1" s="18"/>
      <c r="LXO1" s="18"/>
      <c r="LXP1" s="18"/>
      <c r="LXQ1" s="18"/>
      <c r="LXR1" s="18"/>
      <c r="LXS1" s="18"/>
      <c r="LXT1" s="18"/>
      <c r="LXU1" s="18"/>
      <c r="LXV1" s="18"/>
      <c r="LXW1" s="18"/>
      <c r="LXX1" s="18"/>
      <c r="LXY1" s="18"/>
      <c r="LXZ1" s="18"/>
      <c r="LYA1" s="18"/>
      <c r="LYB1" s="18"/>
      <c r="LYC1" s="18"/>
      <c r="LYD1" s="18"/>
      <c r="LYE1" s="18"/>
      <c r="LYF1" s="18"/>
      <c r="LYG1" s="18"/>
      <c r="LYH1" s="18"/>
      <c r="LYI1" s="18"/>
      <c r="LYJ1" s="18"/>
      <c r="LYK1" s="18"/>
      <c r="LYL1" s="18"/>
      <c r="LYM1" s="18"/>
      <c r="LYN1" s="18"/>
      <c r="LYO1" s="18"/>
      <c r="LYP1" s="18"/>
      <c r="LYQ1" s="18"/>
      <c r="LYR1" s="18"/>
      <c r="LYS1" s="18"/>
      <c r="LYT1" s="18"/>
      <c r="LYU1" s="18"/>
      <c r="LYV1" s="18"/>
      <c r="LYW1" s="18"/>
      <c r="LYX1" s="18"/>
      <c r="LYY1" s="18"/>
      <c r="LYZ1" s="18"/>
      <c r="LZA1" s="18"/>
      <c r="LZB1" s="18"/>
      <c r="LZC1" s="18"/>
      <c r="LZD1" s="18"/>
      <c r="LZE1" s="18"/>
      <c r="LZF1" s="18"/>
      <c r="LZG1" s="18"/>
      <c r="LZH1" s="18"/>
      <c r="LZI1" s="18"/>
      <c r="LZJ1" s="18"/>
      <c r="LZK1" s="18"/>
      <c r="LZL1" s="18"/>
      <c r="LZM1" s="18"/>
      <c r="LZN1" s="18"/>
      <c r="LZO1" s="18"/>
      <c r="LZP1" s="18"/>
      <c r="LZQ1" s="18"/>
      <c r="LZR1" s="18"/>
      <c r="LZS1" s="18"/>
      <c r="LZT1" s="18"/>
      <c r="LZU1" s="18"/>
      <c r="LZV1" s="18"/>
      <c r="LZW1" s="18"/>
      <c r="LZX1" s="18"/>
      <c r="LZY1" s="18"/>
      <c r="LZZ1" s="18"/>
      <c r="MAA1" s="18"/>
      <c r="MAB1" s="18"/>
      <c r="MAC1" s="18"/>
      <c r="MAD1" s="18"/>
      <c r="MAE1" s="18"/>
      <c r="MAF1" s="18"/>
      <c r="MAG1" s="18"/>
      <c r="MAH1" s="18"/>
      <c r="MAI1" s="18"/>
      <c r="MAJ1" s="18"/>
      <c r="MAK1" s="18"/>
      <c r="MAL1" s="18"/>
      <c r="MAM1" s="18"/>
      <c r="MAN1" s="18"/>
      <c r="MAO1" s="18"/>
      <c r="MAP1" s="18"/>
      <c r="MAQ1" s="18"/>
      <c r="MAR1" s="18"/>
      <c r="MAS1" s="18"/>
      <c r="MAT1" s="18"/>
      <c r="MAU1" s="18"/>
      <c r="MAV1" s="18"/>
      <c r="MAW1" s="18"/>
      <c r="MAX1" s="18"/>
      <c r="MAY1" s="18"/>
      <c r="MAZ1" s="18"/>
      <c r="MBA1" s="18"/>
      <c r="MBB1" s="18"/>
      <c r="MBC1" s="18"/>
      <c r="MBD1" s="18"/>
      <c r="MBE1" s="18"/>
      <c r="MBF1" s="18"/>
      <c r="MBG1" s="18"/>
      <c r="MBH1" s="18"/>
      <c r="MBI1" s="18"/>
      <c r="MBJ1" s="18"/>
      <c r="MBK1" s="18"/>
      <c r="MBL1" s="18"/>
      <c r="MBM1" s="18"/>
      <c r="MBN1" s="18"/>
      <c r="MBO1" s="18"/>
      <c r="MBP1" s="18"/>
      <c r="MBQ1" s="18"/>
      <c r="MBR1" s="18"/>
      <c r="MBS1" s="18"/>
      <c r="MBT1" s="18"/>
      <c r="MBU1" s="18"/>
      <c r="MBV1" s="18"/>
      <c r="MBW1" s="18"/>
      <c r="MBX1" s="18"/>
      <c r="MBY1" s="18"/>
      <c r="MBZ1" s="18"/>
      <c r="MCA1" s="18"/>
      <c r="MCB1" s="18"/>
      <c r="MCC1" s="18"/>
      <c r="MCD1" s="18"/>
      <c r="MCE1" s="18"/>
      <c r="MCF1" s="18"/>
      <c r="MCG1" s="18"/>
      <c r="MCH1" s="18"/>
      <c r="MCI1" s="18"/>
      <c r="MCJ1" s="18"/>
      <c r="MCK1" s="18"/>
      <c r="MCL1" s="18"/>
      <c r="MCM1" s="18"/>
      <c r="MCN1" s="18"/>
      <c r="MCO1" s="18"/>
      <c r="MCP1" s="18"/>
      <c r="MCQ1" s="18"/>
      <c r="MCR1" s="18"/>
      <c r="MCS1" s="18"/>
      <c r="MCT1" s="18"/>
      <c r="MCU1" s="18"/>
      <c r="MCV1" s="18"/>
      <c r="MCW1" s="18"/>
      <c r="MCX1" s="18"/>
      <c r="MCY1" s="18"/>
      <c r="MCZ1" s="18"/>
      <c r="MDA1" s="18"/>
      <c r="MDB1" s="18"/>
      <c r="MDC1" s="18"/>
      <c r="MDD1" s="18"/>
      <c r="MDE1" s="18"/>
      <c r="MDF1" s="18"/>
      <c r="MDG1" s="18"/>
      <c r="MDH1" s="18"/>
      <c r="MDI1" s="18"/>
      <c r="MDJ1" s="18"/>
      <c r="MDK1" s="18"/>
      <c r="MDL1" s="18"/>
      <c r="MDM1" s="18"/>
      <c r="MDN1" s="18"/>
      <c r="MDO1" s="18"/>
      <c r="MDP1" s="18"/>
      <c r="MDQ1" s="18"/>
      <c r="MDR1" s="18"/>
      <c r="MDS1" s="18"/>
      <c r="MDT1" s="18"/>
      <c r="MDU1" s="18"/>
      <c r="MDV1" s="18"/>
      <c r="MDW1" s="18"/>
      <c r="MDX1" s="18"/>
      <c r="MDY1" s="18"/>
      <c r="MDZ1" s="18"/>
      <c r="MEA1" s="18"/>
      <c r="MEB1" s="18"/>
      <c r="MEC1" s="18"/>
      <c r="MED1" s="18"/>
      <c r="MEE1" s="18"/>
      <c r="MEF1" s="18"/>
      <c r="MEG1" s="18"/>
      <c r="MEH1" s="18"/>
      <c r="MEI1" s="18"/>
      <c r="MEJ1" s="18"/>
      <c r="MEK1" s="18"/>
      <c r="MEL1" s="18"/>
      <c r="MEM1" s="18"/>
      <c r="MEN1" s="18"/>
      <c r="MEO1" s="18"/>
      <c r="MEP1" s="18"/>
      <c r="MEQ1" s="18"/>
      <c r="MER1" s="18"/>
      <c r="MES1" s="18"/>
      <c r="MET1" s="18"/>
      <c r="MEU1" s="18"/>
      <c r="MEV1" s="18"/>
      <c r="MEW1" s="18"/>
      <c r="MEX1" s="18"/>
      <c r="MEY1" s="18"/>
      <c r="MEZ1" s="18"/>
      <c r="MFA1" s="18"/>
      <c r="MFB1" s="18"/>
      <c r="MFC1" s="18"/>
      <c r="MFD1" s="18"/>
      <c r="MFE1" s="18"/>
      <c r="MFF1" s="18"/>
      <c r="MFG1" s="18"/>
      <c r="MFH1" s="18"/>
      <c r="MFI1" s="18"/>
      <c r="MFJ1" s="18"/>
      <c r="MFK1" s="18"/>
      <c r="MFL1" s="18"/>
      <c r="MFM1" s="18"/>
      <c r="MFN1" s="18"/>
      <c r="MFO1" s="18"/>
      <c r="MFP1" s="18"/>
      <c r="MFQ1" s="18"/>
      <c r="MFR1" s="18"/>
      <c r="MFS1" s="18"/>
      <c r="MFT1" s="18"/>
      <c r="MFU1" s="18"/>
      <c r="MFV1" s="18"/>
      <c r="MFW1" s="18"/>
      <c r="MFX1" s="18"/>
      <c r="MFY1" s="18"/>
      <c r="MFZ1" s="18"/>
      <c r="MGA1" s="18"/>
      <c r="MGB1" s="18"/>
      <c r="MGC1" s="18"/>
      <c r="MGD1" s="18"/>
      <c r="MGE1" s="18"/>
      <c r="MGF1" s="18"/>
      <c r="MGG1" s="18"/>
      <c r="MGH1" s="18"/>
      <c r="MGI1" s="18"/>
      <c r="MGJ1" s="18"/>
      <c r="MGK1" s="18"/>
      <c r="MGL1" s="18"/>
      <c r="MGM1" s="18"/>
      <c r="MGN1" s="18"/>
      <c r="MGO1" s="18"/>
      <c r="MGP1" s="18"/>
      <c r="MGQ1" s="18"/>
      <c r="MGR1" s="18"/>
      <c r="MGS1" s="18"/>
      <c r="MGT1" s="18"/>
      <c r="MGU1" s="18"/>
      <c r="MGV1" s="18"/>
      <c r="MGW1" s="18"/>
      <c r="MGX1" s="18"/>
      <c r="MGY1" s="18"/>
      <c r="MGZ1" s="18"/>
      <c r="MHA1" s="18"/>
      <c r="MHB1" s="18"/>
      <c r="MHC1" s="18"/>
      <c r="MHD1" s="18"/>
      <c r="MHE1" s="18"/>
      <c r="MHF1" s="18"/>
      <c r="MHG1" s="18"/>
      <c r="MHH1" s="18"/>
      <c r="MHI1" s="18"/>
      <c r="MHJ1" s="18"/>
      <c r="MHK1" s="18"/>
      <c r="MHL1" s="18"/>
      <c r="MHM1" s="18"/>
      <c r="MHN1" s="18"/>
      <c r="MHO1" s="18"/>
      <c r="MHP1" s="18"/>
      <c r="MHQ1" s="18"/>
      <c r="MHR1" s="18"/>
      <c r="MHS1" s="18"/>
      <c r="MHT1" s="18"/>
      <c r="MHU1" s="18"/>
      <c r="MHV1" s="18"/>
      <c r="MHW1" s="18"/>
      <c r="MHX1" s="18"/>
      <c r="MHY1" s="18"/>
      <c r="MHZ1" s="18"/>
      <c r="MIA1" s="18"/>
      <c r="MIB1" s="18"/>
      <c r="MIC1" s="18"/>
      <c r="MID1" s="18"/>
      <c r="MIE1" s="18"/>
      <c r="MIF1" s="18"/>
      <c r="MIG1" s="18"/>
      <c r="MIH1" s="18"/>
      <c r="MII1" s="18"/>
      <c r="MIJ1" s="18"/>
      <c r="MIK1" s="18"/>
      <c r="MIL1" s="18"/>
      <c r="MIM1" s="18"/>
      <c r="MIN1" s="18"/>
      <c r="MIO1" s="18"/>
      <c r="MIP1" s="18"/>
      <c r="MIQ1" s="18"/>
      <c r="MIR1" s="18"/>
      <c r="MIS1" s="18"/>
      <c r="MIT1" s="18"/>
      <c r="MIU1" s="18"/>
      <c r="MIV1" s="18"/>
      <c r="MIW1" s="18"/>
      <c r="MIX1" s="18"/>
      <c r="MIY1" s="18"/>
      <c r="MIZ1" s="18"/>
      <c r="MJA1" s="18"/>
      <c r="MJB1" s="18"/>
      <c r="MJC1" s="18"/>
      <c r="MJD1" s="18"/>
      <c r="MJE1" s="18"/>
      <c r="MJF1" s="18"/>
      <c r="MJG1" s="18"/>
      <c r="MJH1" s="18"/>
      <c r="MJI1" s="18"/>
      <c r="MJJ1" s="18"/>
      <c r="MJK1" s="18"/>
      <c r="MJL1" s="18"/>
      <c r="MJM1" s="18"/>
      <c r="MJN1" s="18"/>
      <c r="MJO1" s="18"/>
      <c r="MJP1" s="18"/>
      <c r="MJQ1" s="18"/>
      <c r="MJR1" s="18"/>
      <c r="MJS1" s="18"/>
      <c r="MJT1" s="18"/>
      <c r="MJU1" s="18"/>
      <c r="MJV1" s="18"/>
      <c r="MJW1" s="18"/>
      <c r="MJX1" s="18"/>
      <c r="MJY1" s="18"/>
      <c r="MJZ1" s="18"/>
      <c r="MKA1" s="18"/>
      <c r="MKB1" s="18"/>
      <c r="MKC1" s="18"/>
      <c r="MKD1" s="18"/>
      <c r="MKE1" s="18"/>
      <c r="MKF1" s="18"/>
      <c r="MKG1" s="18"/>
      <c r="MKH1" s="18"/>
      <c r="MKI1" s="18"/>
      <c r="MKJ1" s="18"/>
      <c r="MKK1" s="18"/>
      <c r="MKL1" s="18"/>
      <c r="MKM1" s="18"/>
      <c r="MKN1" s="18"/>
      <c r="MKO1" s="18"/>
      <c r="MKP1" s="18"/>
      <c r="MKQ1" s="18"/>
      <c r="MKR1" s="18"/>
      <c r="MKS1" s="18"/>
      <c r="MKT1" s="18"/>
      <c r="MKU1" s="18"/>
      <c r="MKV1" s="18"/>
      <c r="MKW1" s="18"/>
      <c r="MKX1" s="18"/>
      <c r="MKY1" s="18"/>
      <c r="MKZ1" s="18"/>
      <c r="MLA1" s="18"/>
      <c r="MLB1" s="18"/>
      <c r="MLC1" s="18"/>
      <c r="MLD1" s="18"/>
      <c r="MLE1" s="18"/>
      <c r="MLF1" s="18"/>
      <c r="MLG1" s="18"/>
      <c r="MLH1" s="18"/>
      <c r="MLI1" s="18"/>
      <c r="MLJ1" s="18"/>
      <c r="MLK1" s="18"/>
      <c r="MLL1" s="18"/>
      <c r="MLM1" s="18"/>
      <c r="MLN1" s="18"/>
      <c r="MLO1" s="18"/>
      <c r="MLP1" s="18"/>
      <c r="MLQ1" s="18"/>
      <c r="MLR1" s="18"/>
      <c r="MLS1" s="18"/>
      <c r="MLT1" s="18"/>
      <c r="MLU1" s="18"/>
      <c r="MLV1" s="18"/>
      <c r="MLW1" s="18"/>
      <c r="MLX1" s="18"/>
      <c r="MLY1" s="18"/>
      <c r="MLZ1" s="18"/>
      <c r="MMA1" s="18"/>
      <c r="MMB1" s="18"/>
      <c r="MMC1" s="18"/>
      <c r="MMD1" s="18"/>
      <c r="MME1" s="18"/>
      <c r="MMF1" s="18"/>
      <c r="MMG1" s="18"/>
      <c r="MMH1" s="18"/>
      <c r="MMI1" s="18"/>
      <c r="MMJ1" s="18"/>
      <c r="MMK1" s="18"/>
      <c r="MML1" s="18"/>
      <c r="MMM1" s="18"/>
      <c r="MMN1" s="18"/>
      <c r="MMO1" s="18"/>
      <c r="MMP1" s="18"/>
      <c r="MMQ1" s="18"/>
      <c r="MMR1" s="18"/>
      <c r="MMS1" s="18"/>
      <c r="MMT1" s="18"/>
      <c r="MMU1" s="18"/>
      <c r="MMV1" s="18"/>
      <c r="MMW1" s="18"/>
      <c r="MMX1" s="18"/>
      <c r="MMY1" s="18"/>
      <c r="MMZ1" s="18"/>
      <c r="MNA1" s="18"/>
      <c r="MNB1" s="18"/>
      <c r="MNC1" s="18"/>
      <c r="MND1" s="18"/>
      <c r="MNE1" s="18"/>
      <c r="MNF1" s="18"/>
      <c r="MNG1" s="18"/>
      <c r="MNH1" s="18"/>
      <c r="MNI1" s="18"/>
      <c r="MNJ1" s="18"/>
      <c r="MNK1" s="18"/>
      <c r="MNL1" s="18"/>
      <c r="MNM1" s="18"/>
      <c r="MNN1" s="18"/>
      <c r="MNO1" s="18"/>
      <c r="MNP1" s="18"/>
      <c r="MNQ1" s="18"/>
      <c r="MNR1" s="18"/>
      <c r="MNS1" s="18"/>
      <c r="MNT1" s="18"/>
      <c r="MNU1" s="18"/>
      <c r="MNV1" s="18"/>
      <c r="MNW1" s="18"/>
      <c r="MNX1" s="18"/>
      <c r="MNY1" s="18"/>
      <c r="MNZ1" s="18"/>
      <c r="MOA1" s="18"/>
      <c r="MOB1" s="18"/>
      <c r="MOC1" s="18"/>
      <c r="MOD1" s="18"/>
      <c r="MOE1" s="18"/>
      <c r="MOF1" s="18"/>
      <c r="MOG1" s="18"/>
      <c r="MOH1" s="18"/>
      <c r="MOI1" s="18"/>
      <c r="MOJ1" s="18"/>
      <c r="MOK1" s="18"/>
      <c r="MOL1" s="18"/>
      <c r="MOM1" s="18"/>
      <c r="MON1" s="18"/>
      <c r="MOO1" s="18"/>
      <c r="MOP1" s="18"/>
      <c r="MOQ1" s="18"/>
      <c r="MOR1" s="18"/>
      <c r="MOS1" s="18"/>
      <c r="MOT1" s="18"/>
      <c r="MOU1" s="18"/>
      <c r="MOV1" s="18"/>
      <c r="MOW1" s="18"/>
      <c r="MOX1" s="18"/>
      <c r="MOY1" s="18"/>
      <c r="MOZ1" s="18"/>
      <c r="MPA1" s="18"/>
      <c r="MPB1" s="18"/>
      <c r="MPC1" s="18"/>
      <c r="MPD1" s="18"/>
      <c r="MPE1" s="18"/>
      <c r="MPF1" s="18"/>
      <c r="MPG1" s="18"/>
      <c r="MPH1" s="18"/>
      <c r="MPI1" s="18"/>
      <c r="MPJ1" s="18"/>
      <c r="MPK1" s="18"/>
      <c r="MPL1" s="18"/>
      <c r="MPM1" s="18"/>
      <c r="MPN1" s="18"/>
      <c r="MPO1" s="18"/>
      <c r="MPP1" s="18"/>
      <c r="MPQ1" s="18"/>
      <c r="MPR1" s="18"/>
      <c r="MPS1" s="18"/>
      <c r="MPT1" s="18"/>
      <c r="MPU1" s="18"/>
      <c r="MPV1" s="18"/>
      <c r="MPW1" s="18"/>
      <c r="MPX1" s="18"/>
      <c r="MPY1" s="18"/>
      <c r="MPZ1" s="18"/>
      <c r="MQA1" s="18"/>
      <c r="MQB1" s="18"/>
      <c r="MQC1" s="18"/>
      <c r="MQD1" s="18"/>
      <c r="MQE1" s="18"/>
      <c r="MQF1" s="18"/>
      <c r="MQG1" s="18"/>
      <c r="MQH1" s="18"/>
      <c r="MQI1" s="18"/>
      <c r="MQJ1" s="18"/>
      <c r="MQK1" s="18"/>
      <c r="MQL1" s="18"/>
      <c r="MQM1" s="18"/>
      <c r="MQN1" s="18"/>
      <c r="MQO1" s="18"/>
      <c r="MQP1" s="18"/>
      <c r="MQQ1" s="18"/>
      <c r="MQR1" s="18"/>
      <c r="MQS1" s="18"/>
      <c r="MQT1" s="18"/>
      <c r="MQU1" s="18"/>
      <c r="MQV1" s="18"/>
      <c r="MQW1" s="18"/>
      <c r="MQX1" s="18"/>
      <c r="MQY1" s="18"/>
      <c r="MQZ1" s="18"/>
      <c r="MRA1" s="18"/>
      <c r="MRB1" s="18"/>
      <c r="MRC1" s="18"/>
      <c r="MRD1" s="18"/>
      <c r="MRE1" s="18"/>
      <c r="MRF1" s="18"/>
      <c r="MRG1" s="18"/>
      <c r="MRH1" s="18"/>
      <c r="MRI1" s="18"/>
      <c r="MRJ1" s="18"/>
      <c r="MRK1" s="18"/>
      <c r="MRL1" s="18"/>
      <c r="MRM1" s="18"/>
      <c r="MRN1" s="18"/>
      <c r="MRO1" s="18"/>
      <c r="MRP1" s="18"/>
      <c r="MRQ1" s="18"/>
      <c r="MRR1" s="18"/>
      <c r="MRS1" s="18"/>
      <c r="MRT1" s="18"/>
      <c r="MRU1" s="18"/>
      <c r="MRV1" s="18"/>
      <c r="MRW1" s="18"/>
      <c r="MRX1" s="18"/>
      <c r="MRY1" s="18"/>
      <c r="MRZ1" s="18"/>
      <c r="MSA1" s="18"/>
      <c r="MSB1" s="18"/>
      <c r="MSC1" s="18"/>
      <c r="MSD1" s="18"/>
      <c r="MSE1" s="18"/>
      <c r="MSF1" s="18"/>
      <c r="MSG1" s="18"/>
      <c r="MSH1" s="18"/>
      <c r="MSI1" s="18"/>
      <c r="MSJ1" s="18"/>
      <c r="MSK1" s="18"/>
      <c r="MSL1" s="18"/>
      <c r="MSM1" s="18"/>
      <c r="MSN1" s="18"/>
      <c r="MSO1" s="18"/>
      <c r="MSP1" s="18"/>
      <c r="MSQ1" s="18"/>
      <c r="MSR1" s="18"/>
      <c r="MSS1" s="18"/>
      <c r="MST1" s="18"/>
      <c r="MSU1" s="18"/>
      <c r="MSV1" s="18"/>
      <c r="MSW1" s="18"/>
      <c r="MSX1" s="18"/>
      <c r="MSY1" s="18"/>
      <c r="MSZ1" s="18"/>
      <c r="MTA1" s="18"/>
      <c r="MTB1" s="18"/>
      <c r="MTC1" s="18"/>
      <c r="MTD1" s="18"/>
      <c r="MTE1" s="18"/>
      <c r="MTF1" s="18"/>
      <c r="MTG1" s="18"/>
      <c r="MTH1" s="18"/>
      <c r="MTI1" s="18"/>
      <c r="MTJ1" s="18"/>
      <c r="MTK1" s="18"/>
      <c r="MTL1" s="18"/>
      <c r="MTM1" s="18"/>
      <c r="MTN1" s="18"/>
      <c r="MTO1" s="18"/>
      <c r="MTP1" s="18"/>
      <c r="MTQ1" s="18"/>
      <c r="MTR1" s="18"/>
      <c r="MTS1" s="18"/>
      <c r="MTT1" s="18"/>
      <c r="MTU1" s="18"/>
      <c r="MTV1" s="18"/>
      <c r="MTW1" s="18"/>
      <c r="MTX1" s="18"/>
      <c r="MTY1" s="18"/>
      <c r="MTZ1" s="18"/>
      <c r="MUA1" s="18"/>
      <c r="MUB1" s="18"/>
      <c r="MUC1" s="18"/>
      <c r="MUD1" s="18"/>
      <c r="MUE1" s="18"/>
      <c r="MUF1" s="18"/>
      <c r="MUG1" s="18"/>
      <c r="MUH1" s="18"/>
      <c r="MUI1" s="18"/>
      <c r="MUJ1" s="18"/>
      <c r="MUK1" s="18"/>
      <c r="MUL1" s="18"/>
      <c r="MUM1" s="18"/>
      <c r="MUN1" s="18"/>
      <c r="MUO1" s="18"/>
      <c r="MUP1" s="18"/>
      <c r="MUQ1" s="18"/>
      <c r="MUR1" s="18"/>
      <c r="MUS1" s="18"/>
      <c r="MUT1" s="18"/>
      <c r="MUU1" s="18"/>
      <c r="MUV1" s="18"/>
      <c r="MUW1" s="18"/>
      <c r="MUX1" s="18"/>
      <c r="MUY1" s="18"/>
      <c r="MUZ1" s="18"/>
      <c r="MVA1" s="18"/>
      <c r="MVB1" s="18"/>
      <c r="MVC1" s="18"/>
      <c r="MVD1" s="18"/>
      <c r="MVE1" s="18"/>
      <c r="MVF1" s="18"/>
      <c r="MVG1" s="18"/>
      <c r="MVH1" s="18"/>
      <c r="MVI1" s="18"/>
      <c r="MVJ1" s="18"/>
      <c r="MVK1" s="18"/>
      <c r="MVL1" s="18"/>
      <c r="MVM1" s="18"/>
      <c r="MVN1" s="18"/>
      <c r="MVO1" s="18"/>
      <c r="MVP1" s="18"/>
      <c r="MVQ1" s="18"/>
      <c r="MVR1" s="18"/>
      <c r="MVS1" s="18"/>
      <c r="MVT1" s="18"/>
      <c r="MVU1" s="18"/>
      <c r="MVV1" s="18"/>
      <c r="MVW1" s="18"/>
      <c r="MVX1" s="18"/>
      <c r="MVY1" s="18"/>
      <c r="MVZ1" s="18"/>
      <c r="MWA1" s="18"/>
      <c r="MWB1" s="18"/>
      <c r="MWC1" s="18"/>
      <c r="MWD1" s="18"/>
      <c r="MWE1" s="18"/>
      <c r="MWF1" s="18"/>
      <c r="MWG1" s="18"/>
      <c r="MWH1" s="18"/>
      <c r="MWI1" s="18"/>
      <c r="MWJ1" s="18"/>
      <c r="MWK1" s="18"/>
      <c r="MWL1" s="18"/>
      <c r="MWM1" s="18"/>
      <c r="MWN1" s="18"/>
      <c r="MWO1" s="18"/>
      <c r="MWP1" s="18"/>
      <c r="MWQ1" s="18"/>
      <c r="MWR1" s="18"/>
      <c r="MWS1" s="18"/>
      <c r="MWT1" s="18"/>
      <c r="MWU1" s="18"/>
      <c r="MWV1" s="18"/>
      <c r="MWW1" s="18"/>
      <c r="MWX1" s="18"/>
      <c r="MWY1" s="18"/>
      <c r="MWZ1" s="18"/>
      <c r="MXA1" s="18"/>
      <c r="MXB1" s="18"/>
      <c r="MXC1" s="18"/>
      <c r="MXD1" s="18"/>
      <c r="MXE1" s="18"/>
      <c r="MXF1" s="18"/>
      <c r="MXG1" s="18"/>
      <c r="MXH1" s="18"/>
      <c r="MXI1" s="18"/>
      <c r="MXJ1" s="18"/>
      <c r="MXK1" s="18"/>
      <c r="MXL1" s="18"/>
      <c r="MXM1" s="18"/>
      <c r="MXN1" s="18"/>
      <c r="MXO1" s="18"/>
      <c r="MXP1" s="18"/>
      <c r="MXQ1" s="18"/>
      <c r="MXR1" s="18"/>
      <c r="MXS1" s="18"/>
      <c r="MXT1" s="18"/>
      <c r="MXU1" s="18"/>
      <c r="MXV1" s="18"/>
      <c r="MXW1" s="18"/>
      <c r="MXX1" s="18"/>
      <c r="MXY1" s="18"/>
      <c r="MXZ1" s="18"/>
      <c r="MYA1" s="18"/>
      <c r="MYB1" s="18"/>
      <c r="MYC1" s="18"/>
      <c r="MYD1" s="18"/>
      <c r="MYE1" s="18"/>
      <c r="MYF1" s="18"/>
      <c r="MYG1" s="18"/>
      <c r="MYH1" s="18"/>
      <c r="MYI1" s="18"/>
      <c r="MYJ1" s="18"/>
      <c r="MYK1" s="18"/>
      <c r="MYL1" s="18"/>
      <c r="MYM1" s="18"/>
      <c r="MYN1" s="18"/>
      <c r="MYO1" s="18"/>
      <c r="MYP1" s="18"/>
      <c r="MYQ1" s="18"/>
      <c r="MYR1" s="18"/>
      <c r="MYS1" s="18"/>
      <c r="MYT1" s="18"/>
      <c r="MYU1" s="18"/>
      <c r="MYV1" s="18"/>
      <c r="MYW1" s="18"/>
      <c r="MYX1" s="18"/>
      <c r="MYY1" s="18"/>
      <c r="MYZ1" s="18"/>
      <c r="MZA1" s="18"/>
      <c r="MZB1" s="18"/>
      <c r="MZC1" s="18"/>
      <c r="MZD1" s="18"/>
      <c r="MZE1" s="18"/>
      <c r="MZF1" s="18"/>
      <c r="MZG1" s="18"/>
      <c r="MZH1" s="18"/>
      <c r="MZI1" s="18"/>
      <c r="MZJ1" s="18"/>
      <c r="MZK1" s="18"/>
      <c r="MZL1" s="18"/>
      <c r="MZM1" s="18"/>
      <c r="MZN1" s="18"/>
      <c r="MZO1" s="18"/>
      <c r="MZP1" s="18"/>
      <c r="MZQ1" s="18"/>
      <c r="MZR1" s="18"/>
      <c r="MZS1" s="18"/>
      <c r="MZT1" s="18"/>
      <c r="MZU1" s="18"/>
      <c r="MZV1" s="18"/>
      <c r="MZW1" s="18"/>
      <c r="MZX1" s="18"/>
      <c r="MZY1" s="18"/>
      <c r="MZZ1" s="18"/>
      <c r="NAA1" s="18"/>
      <c r="NAB1" s="18"/>
      <c r="NAC1" s="18"/>
      <c r="NAD1" s="18"/>
      <c r="NAE1" s="18"/>
      <c r="NAF1" s="18"/>
      <c r="NAG1" s="18"/>
      <c r="NAH1" s="18"/>
      <c r="NAI1" s="18"/>
      <c r="NAJ1" s="18"/>
      <c r="NAK1" s="18"/>
      <c r="NAL1" s="18"/>
      <c r="NAM1" s="18"/>
      <c r="NAN1" s="18"/>
      <c r="NAO1" s="18"/>
      <c r="NAP1" s="18"/>
      <c r="NAQ1" s="18"/>
      <c r="NAR1" s="18"/>
      <c r="NAS1" s="18"/>
      <c r="NAT1" s="18"/>
      <c r="NAU1" s="18"/>
      <c r="NAV1" s="18"/>
      <c r="NAW1" s="18"/>
      <c r="NAX1" s="18"/>
      <c r="NAY1" s="18"/>
      <c r="NAZ1" s="18"/>
      <c r="NBA1" s="18"/>
      <c r="NBB1" s="18"/>
      <c r="NBC1" s="18"/>
      <c r="NBD1" s="18"/>
      <c r="NBE1" s="18"/>
      <c r="NBF1" s="18"/>
      <c r="NBG1" s="18"/>
      <c r="NBH1" s="18"/>
      <c r="NBI1" s="18"/>
      <c r="NBJ1" s="18"/>
      <c r="NBK1" s="18"/>
      <c r="NBL1" s="18"/>
      <c r="NBM1" s="18"/>
      <c r="NBN1" s="18"/>
      <c r="NBO1" s="18"/>
      <c r="NBP1" s="18"/>
      <c r="NBQ1" s="18"/>
      <c r="NBR1" s="18"/>
      <c r="NBS1" s="18"/>
      <c r="NBT1" s="18"/>
      <c r="NBU1" s="18"/>
      <c r="NBV1" s="18"/>
      <c r="NBW1" s="18"/>
      <c r="NBX1" s="18"/>
      <c r="NBY1" s="18"/>
      <c r="NBZ1" s="18"/>
      <c r="NCA1" s="18"/>
      <c r="NCB1" s="18"/>
      <c r="NCC1" s="18"/>
      <c r="NCD1" s="18"/>
      <c r="NCE1" s="18"/>
      <c r="NCF1" s="18"/>
      <c r="NCG1" s="18"/>
      <c r="NCH1" s="18"/>
      <c r="NCI1" s="18"/>
      <c r="NCJ1" s="18"/>
      <c r="NCK1" s="18"/>
      <c r="NCL1" s="18"/>
      <c r="NCM1" s="18"/>
      <c r="NCN1" s="18"/>
      <c r="NCO1" s="18"/>
      <c r="NCP1" s="18"/>
      <c r="NCQ1" s="18"/>
      <c r="NCR1" s="18"/>
      <c r="NCS1" s="18"/>
      <c r="NCT1" s="18"/>
      <c r="NCU1" s="18"/>
      <c r="NCV1" s="18"/>
      <c r="NCW1" s="18"/>
      <c r="NCX1" s="18"/>
      <c r="NCY1" s="18"/>
      <c r="NCZ1" s="18"/>
      <c r="NDA1" s="18"/>
      <c r="NDB1" s="18"/>
      <c r="NDC1" s="18"/>
      <c r="NDD1" s="18"/>
      <c r="NDE1" s="18"/>
      <c r="NDF1" s="18"/>
      <c r="NDG1" s="18"/>
      <c r="NDH1" s="18"/>
      <c r="NDI1" s="18"/>
      <c r="NDJ1" s="18"/>
      <c r="NDK1" s="18"/>
      <c r="NDL1" s="18"/>
      <c r="NDM1" s="18"/>
      <c r="NDN1" s="18"/>
      <c r="NDO1" s="18"/>
      <c r="NDP1" s="18"/>
      <c r="NDQ1" s="18"/>
      <c r="NDR1" s="18"/>
      <c r="NDS1" s="18"/>
      <c r="NDT1" s="18"/>
      <c r="NDU1" s="18"/>
      <c r="NDV1" s="18"/>
      <c r="NDW1" s="18"/>
      <c r="NDX1" s="18"/>
      <c r="NDY1" s="18"/>
      <c r="NDZ1" s="18"/>
      <c r="NEA1" s="18"/>
      <c r="NEB1" s="18"/>
      <c r="NEC1" s="18"/>
      <c r="NED1" s="18"/>
      <c r="NEE1" s="18"/>
      <c r="NEF1" s="18"/>
      <c r="NEG1" s="18"/>
      <c r="NEH1" s="18"/>
      <c r="NEI1" s="18"/>
      <c r="NEJ1" s="18"/>
      <c r="NEK1" s="18"/>
      <c r="NEL1" s="18"/>
      <c r="NEM1" s="18"/>
      <c r="NEN1" s="18"/>
      <c r="NEO1" s="18"/>
      <c r="NEP1" s="18"/>
      <c r="NEQ1" s="18"/>
      <c r="NER1" s="18"/>
      <c r="NES1" s="18"/>
      <c r="NET1" s="18"/>
      <c r="NEU1" s="18"/>
      <c r="NEV1" s="18"/>
      <c r="NEW1" s="18"/>
      <c r="NEX1" s="18"/>
      <c r="NEY1" s="18"/>
      <c r="NEZ1" s="18"/>
      <c r="NFA1" s="18"/>
      <c r="NFB1" s="18"/>
      <c r="NFC1" s="18"/>
      <c r="NFD1" s="18"/>
      <c r="NFE1" s="18"/>
      <c r="NFF1" s="18"/>
      <c r="NFG1" s="18"/>
      <c r="NFH1" s="18"/>
      <c r="NFI1" s="18"/>
      <c r="NFJ1" s="18"/>
      <c r="NFK1" s="18"/>
      <c r="NFL1" s="18"/>
      <c r="NFM1" s="18"/>
      <c r="NFN1" s="18"/>
      <c r="NFO1" s="18"/>
      <c r="NFP1" s="18"/>
      <c r="NFQ1" s="18"/>
      <c r="NFR1" s="18"/>
      <c r="NFS1" s="18"/>
      <c r="NFT1" s="18"/>
      <c r="NFU1" s="18"/>
      <c r="NFV1" s="18"/>
      <c r="NFW1" s="18"/>
      <c r="NFX1" s="18"/>
      <c r="NFY1" s="18"/>
      <c r="NFZ1" s="18"/>
      <c r="NGA1" s="18"/>
      <c r="NGB1" s="18"/>
      <c r="NGC1" s="18"/>
      <c r="NGD1" s="18"/>
      <c r="NGE1" s="18"/>
      <c r="NGF1" s="18"/>
      <c r="NGG1" s="18"/>
      <c r="NGH1" s="18"/>
      <c r="NGI1" s="18"/>
      <c r="NGJ1" s="18"/>
      <c r="NGK1" s="18"/>
      <c r="NGL1" s="18"/>
      <c r="NGM1" s="18"/>
      <c r="NGN1" s="18"/>
      <c r="NGO1" s="18"/>
      <c r="NGP1" s="18"/>
      <c r="NGQ1" s="18"/>
      <c r="NGR1" s="18"/>
      <c r="NGS1" s="18"/>
      <c r="NGT1" s="18"/>
      <c r="NGU1" s="18"/>
      <c r="NGV1" s="18"/>
      <c r="NGW1" s="18"/>
      <c r="NGX1" s="18"/>
      <c r="NGY1" s="18"/>
      <c r="NGZ1" s="18"/>
      <c r="NHA1" s="18"/>
      <c r="NHB1" s="18"/>
      <c r="NHC1" s="18"/>
      <c r="NHD1" s="18"/>
      <c r="NHE1" s="18"/>
      <c r="NHF1" s="18"/>
      <c r="NHG1" s="18"/>
      <c r="NHH1" s="18"/>
      <c r="NHI1" s="18"/>
      <c r="NHJ1" s="18"/>
      <c r="NHK1" s="18"/>
      <c r="NHL1" s="18"/>
      <c r="NHM1" s="18"/>
      <c r="NHN1" s="18"/>
      <c r="NHO1" s="18"/>
      <c r="NHP1" s="18"/>
      <c r="NHQ1" s="18"/>
      <c r="NHR1" s="18"/>
      <c r="NHS1" s="18"/>
      <c r="NHT1" s="18"/>
      <c r="NHU1" s="18"/>
      <c r="NHV1" s="18"/>
      <c r="NHW1" s="18"/>
      <c r="NHX1" s="18"/>
      <c r="NHY1" s="18"/>
      <c r="NHZ1" s="18"/>
      <c r="NIA1" s="18"/>
      <c r="NIB1" s="18"/>
      <c r="NIC1" s="18"/>
      <c r="NID1" s="18"/>
      <c r="NIE1" s="18"/>
      <c r="NIF1" s="18"/>
      <c r="NIG1" s="18"/>
      <c r="NIH1" s="18"/>
      <c r="NII1" s="18"/>
      <c r="NIJ1" s="18"/>
      <c r="NIK1" s="18"/>
      <c r="NIL1" s="18"/>
      <c r="NIM1" s="18"/>
      <c r="NIN1" s="18"/>
      <c r="NIO1" s="18"/>
      <c r="NIP1" s="18"/>
      <c r="NIQ1" s="18"/>
      <c r="NIR1" s="18"/>
      <c r="NIS1" s="18"/>
      <c r="NIT1" s="18"/>
      <c r="NIU1" s="18"/>
      <c r="NIV1" s="18"/>
      <c r="NIW1" s="18"/>
      <c r="NIX1" s="18"/>
      <c r="NIY1" s="18"/>
      <c r="NIZ1" s="18"/>
      <c r="NJA1" s="18"/>
      <c r="NJB1" s="18"/>
      <c r="NJC1" s="18"/>
      <c r="NJD1" s="18"/>
      <c r="NJE1" s="18"/>
      <c r="NJF1" s="18"/>
      <c r="NJG1" s="18"/>
      <c r="NJH1" s="18"/>
      <c r="NJI1" s="18"/>
      <c r="NJJ1" s="18"/>
      <c r="NJK1" s="18"/>
      <c r="NJL1" s="18"/>
      <c r="NJM1" s="18"/>
      <c r="NJN1" s="18"/>
      <c r="NJO1" s="18"/>
      <c r="NJP1" s="18"/>
      <c r="NJQ1" s="18"/>
      <c r="NJR1" s="18"/>
      <c r="NJS1" s="18"/>
      <c r="NJT1" s="18"/>
      <c r="NJU1" s="18"/>
      <c r="NJV1" s="18"/>
      <c r="NJW1" s="18"/>
      <c r="NJX1" s="18"/>
      <c r="NJY1" s="18"/>
      <c r="NJZ1" s="18"/>
      <c r="NKA1" s="18"/>
      <c r="NKB1" s="18"/>
      <c r="NKC1" s="18"/>
      <c r="NKD1" s="18"/>
      <c r="NKE1" s="18"/>
      <c r="NKF1" s="18"/>
      <c r="NKG1" s="18"/>
      <c r="NKH1" s="18"/>
      <c r="NKI1" s="18"/>
      <c r="NKJ1" s="18"/>
      <c r="NKK1" s="18"/>
      <c r="NKL1" s="18"/>
      <c r="NKM1" s="18"/>
      <c r="NKN1" s="18"/>
      <c r="NKO1" s="18"/>
      <c r="NKP1" s="18"/>
      <c r="NKQ1" s="18"/>
      <c r="NKR1" s="18"/>
      <c r="NKS1" s="18"/>
      <c r="NKT1" s="18"/>
      <c r="NKU1" s="18"/>
      <c r="NKV1" s="18"/>
      <c r="NKW1" s="18"/>
      <c r="NKX1" s="18"/>
      <c r="NKY1" s="18"/>
      <c r="NKZ1" s="18"/>
      <c r="NLA1" s="18"/>
      <c r="NLB1" s="18"/>
      <c r="NLC1" s="18"/>
      <c r="NLD1" s="18"/>
      <c r="NLE1" s="18"/>
      <c r="NLF1" s="18"/>
      <c r="NLG1" s="18"/>
      <c r="NLH1" s="18"/>
      <c r="NLI1" s="18"/>
      <c r="NLJ1" s="18"/>
      <c r="NLK1" s="18"/>
      <c r="NLL1" s="18"/>
      <c r="NLM1" s="18"/>
      <c r="NLN1" s="18"/>
      <c r="NLO1" s="18"/>
      <c r="NLP1" s="18"/>
      <c r="NLQ1" s="18"/>
      <c r="NLR1" s="18"/>
      <c r="NLS1" s="18"/>
      <c r="NLT1" s="18"/>
      <c r="NLU1" s="18"/>
      <c r="NLV1" s="18"/>
      <c r="NLW1" s="18"/>
      <c r="NLX1" s="18"/>
      <c r="NLY1" s="18"/>
      <c r="NLZ1" s="18"/>
      <c r="NMA1" s="18"/>
      <c r="NMB1" s="18"/>
      <c r="NMC1" s="18"/>
      <c r="NMD1" s="18"/>
      <c r="NME1" s="18"/>
      <c r="NMF1" s="18"/>
      <c r="NMG1" s="18"/>
      <c r="NMH1" s="18"/>
      <c r="NMI1" s="18"/>
      <c r="NMJ1" s="18"/>
      <c r="NMK1" s="18"/>
      <c r="NML1" s="18"/>
      <c r="NMM1" s="18"/>
      <c r="NMN1" s="18"/>
      <c r="NMO1" s="18"/>
      <c r="NMP1" s="18"/>
      <c r="NMQ1" s="18"/>
      <c r="NMR1" s="18"/>
      <c r="NMS1" s="18"/>
      <c r="NMT1" s="18"/>
      <c r="NMU1" s="18"/>
      <c r="NMV1" s="18"/>
      <c r="NMW1" s="18"/>
      <c r="NMX1" s="18"/>
      <c r="NMY1" s="18"/>
      <c r="NMZ1" s="18"/>
      <c r="NNA1" s="18"/>
      <c r="NNB1" s="18"/>
      <c r="NNC1" s="18"/>
      <c r="NND1" s="18"/>
      <c r="NNE1" s="18"/>
      <c r="NNF1" s="18"/>
      <c r="NNG1" s="18"/>
      <c r="NNH1" s="18"/>
      <c r="NNI1" s="18"/>
      <c r="NNJ1" s="18"/>
      <c r="NNK1" s="18"/>
      <c r="NNL1" s="18"/>
      <c r="NNM1" s="18"/>
      <c r="NNN1" s="18"/>
      <c r="NNO1" s="18"/>
      <c r="NNP1" s="18"/>
      <c r="NNQ1" s="18"/>
      <c r="NNR1" s="18"/>
      <c r="NNS1" s="18"/>
      <c r="NNT1" s="18"/>
      <c r="NNU1" s="18"/>
      <c r="NNV1" s="18"/>
      <c r="NNW1" s="18"/>
      <c r="NNX1" s="18"/>
      <c r="NNY1" s="18"/>
      <c r="NNZ1" s="18"/>
      <c r="NOA1" s="18"/>
      <c r="NOB1" s="18"/>
      <c r="NOC1" s="18"/>
      <c r="NOD1" s="18"/>
      <c r="NOE1" s="18"/>
      <c r="NOF1" s="18"/>
      <c r="NOG1" s="18"/>
      <c r="NOH1" s="18"/>
      <c r="NOI1" s="18"/>
      <c r="NOJ1" s="18"/>
      <c r="NOK1" s="18"/>
      <c r="NOL1" s="18"/>
      <c r="NOM1" s="18"/>
      <c r="NON1" s="18"/>
      <c r="NOO1" s="18"/>
      <c r="NOP1" s="18"/>
      <c r="NOQ1" s="18"/>
      <c r="NOR1" s="18"/>
      <c r="NOS1" s="18"/>
      <c r="NOT1" s="18"/>
      <c r="NOU1" s="18"/>
      <c r="NOV1" s="18"/>
      <c r="NOW1" s="18"/>
      <c r="NOX1" s="18"/>
      <c r="NOY1" s="18"/>
      <c r="NOZ1" s="18"/>
      <c r="NPA1" s="18"/>
      <c r="NPB1" s="18"/>
      <c r="NPC1" s="18"/>
      <c r="NPD1" s="18"/>
      <c r="NPE1" s="18"/>
      <c r="NPF1" s="18"/>
      <c r="NPG1" s="18"/>
      <c r="NPH1" s="18"/>
      <c r="NPI1" s="18"/>
      <c r="NPJ1" s="18"/>
      <c r="NPK1" s="18"/>
      <c r="NPL1" s="18"/>
      <c r="NPM1" s="18"/>
      <c r="NPN1" s="18"/>
      <c r="NPO1" s="18"/>
      <c r="NPP1" s="18"/>
      <c r="NPQ1" s="18"/>
      <c r="NPR1" s="18"/>
      <c r="NPS1" s="18"/>
      <c r="NPT1" s="18"/>
      <c r="NPU1" s="18"/>
      <c r="NPV1" s="18"/>
      <c r="NPW1" s="18"/>
      <c r="NPX1" s="18"/>
      <c r="NPY1" s="18"/>
      <c r="NPZ1" s="18"/>
      <c r="NQA1" s="18"/>
      <c r="NQB1" s="18"/>
      <c r="NQC1" s="18"/>
      <c r="NQD1" s="18"/>
      <c r="NQE1" s="18"/>
      <c r="NQF1" s="18"/>
      <c r="NQG1" s="18"/>
      <c r="NQH1" s="18"/>
      <c r="NQI1" s="18"/>
      <c r="NQJ1" s="18"/>
      <c r="NQK1" s="18"/>
      <c r="NQL1" s="18"/>
      <c r="NQM1" s="18"/>
      <c r="NQN1" s="18"/>
      <c r="NQO1" s="18"/>
      <c r="NQP1" s="18"/>
      <c r="NQQ1" s="18"/>
      <c r="NQR1" s="18"/>
      <c r="NQS1" s="18"/>
      <c r="NQT1" s="18"/>
      <c r="NQU1" s="18"/>
      <c r="NQV1" s="18"/>
      <c r="NQW1" s="18"/>
      <c r="NQX1" s="18"/>
      <c r="NQY1" s="18"/>
      <c r="NQZ1" s="18"/>
      <c r="NRA1" s="18"/>
      <c r="NRB1" s="18"/>
      <c r="NRC1" s="18"/>
      <c r="NRD1" s="18"/>
      <c r="NRE1" s="18"/>
      <c r="NRF1" s="18"/>
      <c r="NRG1" s="18"/>
      <c r="NRH1" s="18"/>
      <c r="NRI1" s="18"/>
      <c r="NRJ1" s="18"/>
      <c r="NRK1" s="18"/>
      <c r="NRL1" s="18"/>
      <c r="NRM1" s="18"/>
      <c r="NRN1" s="18"/>
      <c r="NRO1" s="18"/>
      <c r="NRP1" s="18"/>
      <c r="NRQ1" s="18"/>
      <c r="NRR1" s="18"/>
      <c r="NRS1" s="18"/>
      <c r="NRT1" s="18"/>
      <c r="NRU1" s="18"/>
      <c r="NRV1" s="18"/>
      <c r="NRW1" s="18"/>
      <c r="NRX1" s="18"/>
      <c r="NRY1" s="18"/>
      <c r="NRZ1" s="18"/>
      <c r="NSA1" s="18"/>
      <c r="NSB1" s="18"/>
      <c r="NSC1" s="18"/>
      <c r="NSD1" s="18"/>
      <c r="NSE1" s="18"/>
      <c r="NSF1" s="18"/>
      <c r="NSG1" s="18"/>
      <c r="NSH1" s="18"/>
      <c r="NSI1" s="18"/>
      <c r="NSJ1" s="18"/>
      <c r="NSK1" s="18"/>
      <c r="NSL1" s="18"/>
      <c r="NSM1" s="18"/>
      <c r="NSN1" s="18"/>
      <c r="NSO1" s="18"/>
      <c r="NSP1" s="18"/>
      <c r="NSQ1" s="18"/>
      <c r="NSR1" s="18"/>
      <c r="NSS1" s="18"/>
      <c r="NST1" s="18"/>
      <c r="NSU1" s="18"/>
      <c r="NSV1" s="18"/>
      <c r="NSW1" s="18"/>
      <c r="NSX1" s="18"/>
      <c r="NSY1" s="18"/>
      <c r="NSZ1" s="18"/>
      <c r="NTA1" s="18"/>
      <c r="NTB1" s="18"/>
      <c r="NTC1" s="18"/>
      <c r="NTD1" s="18"/>
      <c r="NTE1" s="18"/>
      <c r="NTF1" s="18"/>
      <c r="NTG1" s="18"/>
      <c r="NTH1" s="18"/>
      <c r="NTI1" s="18"/>
      <c r="NTJ1" s="18"/>
      <c r="NTK1" s="18"/>
      <c r="NTL1" s="18"/>
      <c r="NTM1" s="18"/>
      <c r="NTN1" s="18"/>
      <c r="NTO1" s="18"/>
      <c r="NTP1" s="18"/>
      <c r="NTQ1" s="18"/>
      <c r="NTR1" s="18"/>
      <c r="NTS1" s="18"/>
      <c r="NTT1" s="18"/>
      <c r="NTU1" s="18"/>
      <c r="NTV1" s="18"/>
      <c r="NTW1" s="18"/>
      <c r="NTX1" s="18"/>
      <c r="NTY1" s="18"/>
      <c r="NTZ1" s="18"/>
      <c r="NUA1" s="18"/>
      <c r="NUB1" s="18"/>
      <c r="NUC1" s="18"/>
      <c r="NUD1" s="18"/>
      <c r="NUE1" s="18"/>
      <c r="NUF1" s="18"/>
      <c r="NUG1" s="18"/>
      <c r="NUH1" s="18"/>
      <c r="NUI1" s="18"/>
      <c r="NUJ1" s="18"/>
      <c r="NUK1" s="18"/>
      <c r="NUL1" s="18"/>
      <c r="NUM1" s="18"/>
      <c r="NUN1" s="18"/>
      <c r="NUO1" s="18"/>
      <c r="NUP1" s="18"/>
      <c r="NUQ1" s="18"/>
      <c r="NUR1" s="18"/>
      <c r="NUS1" s="18"/>
      <c r="NUT1" s="18"/>
      <c r="NUU1" s="18"/>
      <c r="NUV1" s="18"/>
      <c r="NUW1" s="18"/>
      <c r="NUX1" s="18"/>
      <c r="NUY1" s="18"/>
      <c r="NUZ1" s="18"/>
      <c r="NVA1" s="18"/>
      <c r="NVB1" s="18"/>
      <c r="NVC1" s="18"/>
      <c r="NVD1" s="18"/>
      <c r="NVE1" s="18"/>
      <c r="NVF1" s="18"/>
      <c r="NVG1" s="18"/>
      <c r="NVH1" s="18"/>
      <c r="NVI1" s="18"/>
      <c r="NVJ1" s="18"/>
      <c r="NVK1" s="18"/>
      <c r="NVL1" s="18"/>
      <c r="NVM1" s="18"/>
      <c r="NVN1" s="18"/>
      <c r="NVO1" s="18"/>
      <c r="NVP1" s="18"/>
      <c r="NVQ1" s="18"/>
      <c r="NVR1" s="18"/>
      <c r="NVS1" s="18"/>
      <c r="NVT1" s="18"/>
      <c r="NVU1" s="18"/>
      <c r="NVV1" s="18"/>
      <c r="NVW1" s="18"/>
      <c r="NVX1" s="18"/>
      <c r="NVY1" s="18"/>
      <c r="NVZ1" s="18"/>
      <c r="NWA1" s="18"/>
      <c r="NWB1" s="18"/>
      <c r="NWC1" s="18"/>
      <c r="NWD1" s="18"/>
      <c r="NWE1" s="18"/>
      <c r="NWF1" s="18"/>
      <c r="NWG1" s="18"/>
      <c r="NWH1" s="18"/>
      <c r="NWI1" s="18"/>
      <c r="NWJ1" s="18"/>
      <c r="NWK1" s="18"/>
      <c r="NWL1" s="18"/>
      <c r="NWM1" s="18"/>
      <c r="NWN1" s="18"/>
      <c r="NWO1" s="18"/>
      <c r="NWP1" s="18"/>
      <c r="NWQ1" s="18"/>
      <c r="NWR1" s="18"/>
      <c r="NWS1" s="18"/>
      <c r="NWT1" s="18"/>
      <c r="NWU1" s="18"/>
      <c r="NWV1" s="18"/>
      <c r="NWW1" s="18"/>
      <c r="NWX1" s="18"/>
      <c r="NWY1" s="18"/>
      <c r="NWZ1" s="18"/>
      <c r="NXA1" s="18"/>
      <c r="NXB1" s="18"/>
      <c r="NXC1" s="18"/>
      <c r="NXD1" s="18"/>
      <c r="NXE1" s="18"/>
      <c r="NXF1" s="18"/>
      <c r="NXG1" s="18"/>
      <c r="NXH1" s="18"/>
      <c r="NXI1" s="18"/>
      <c r="NXJ1" s="18"/>
      <c r="NXK1" s="18"/>
      <c r="NXL1" s="18"/>
      <c r="NXM1" s="18"/>
      <c r="NXN1" s="18"/>
      <c r="NXO1" s="18"/>
      <c r="NXP1" s="18"/>
      <c r="NXQ1" s="18"/>
      <c r="NXR1" s="18"/>
      <c r="NXS1" s="18"/>
      <c r="NXT1" s="18"/>
      <c r="NXU1" s="18"/>
      <c r="NXV1" s="18"/>
      <c r="NXW1" s="18"/>
      <c r="NXX1" s="18"/>
      <c r="NXY1" s="18"/>
      <c r="NXZ1" s="18"/>
      <c r="NYA1" s="18"/>
      <c r="NYB1" s="18"/>
      <c r="NYC1" s="18"/>
      <c r="NYD1" s="18"/>
      <c r="NYE1" s="18"/>
      <c r="NYF1" s="18"/>
      <c r="NYG1" s="18"/>
      <c r="NYH1" s="18"/>
      <c r="NYI1" s="18"/>
      <c r="NYJ1" s="18"/>
      <c r="NYK1" s="18"/>
      <c r="NYL1" s="18"/>
      <c r="NYM1" s="18"/>
      <c r="NYN1" s="18"/>
      <c r="NYO1" s="18"/>
      <c r="NYP1" s="18"/>
      <c r="NYQ1" s="18"/>
      <c r="NYR1" s="18"/>
      <c r="NYS1" s="18"/>
      <c r="NYT1" s="18"/>
      <c r="NYU1" s="18"/>
      <c r="NYV1" s="18"/>
      <c r="NYW1" s="18"/>
      <c r="NYX1" s="18"/>
      <c r="NYY1" s="18"/>
      <c r="NYZ1" s="18"/>
      <c r="NZA1" s="18"/>
      <c r="NZB1" s="18"/>
      <c r="NZC1" s="18"/>
      <c r="NZD1" s="18"/>
      <c r="NZE1" s="18"/>
      <c r="NZF1" s="18"/>
      <c r="NZG1" s="18"/>
      <c r="NZH1" s="18"/>
      <c r="NZI1" s="18"/>
      <c r="NZJ1" s="18"/>
      <c r="NZK1" s="18"/>
      <c r="NZL1" s="18"/>
      <c r="NZM1" s="18"/>
      <c r="NZN1" s="18"/>
      <c r="NZO1" s="18"/>
      <c r="NZP1" s="18"/>
      <c r="NZQ1" s="18"/>
      <c r="NZR1" s="18"/>
      <c r="NZS1" s="18"/>
      <c r="NZT1" s="18"/>
      <c r="NZU1" s="18"/>
      <c r="NZV1" s="18"/>
      <c r="NZW1" s="18"/>
      <c r="NZX1" s="18"/>
      <c r="NZY1" s="18"/>
      <c r="NZZ1" s="18"/>
      <c r="OAA1" s="18"/>
      <c r="OAB1" s="18"/>
      <c r="OAC1" s="18"/>
      <c r="OAD1" s="18"/>
      <c r="OAE1" s="18"/>
      <c r="OAF1" s="18"/>
      <c r="OAG1" s="18"/>
      <c r="OAH1" s="18"/>
      <c r="OAI1" s="18"/>
      <c r="OAJ1" s="18"/>
      <c r="OAK1" s="18"/>
      <c r="OAL1" s="18"/>
      <c r="OAM1" s="18"/>
      <c r="OAN1" s="18"/>
      <c r="OAO1" s="18"/>
      <c r="OAP1" s="18"/>
      <c r="OAQ1" s="18"/>
      <c r="OAR1" s="18"/>
      <c r="OAS1" s="18"/>
      <c r="OAT1" s="18"/>
      <c r="OAU1" s="18"/>
      <c r="OAV1" s="18"/>
      <c r="OAW1" s="18"/>
      <c r="OAX1" s="18"/>
      <c r="OAY1" s="18"/>
      <c r="OAZ1" s="18"/>
      <c r="OBA1" s="18"/>
      <c r="OBB1" s="18"/>
      <c r="OBC1" s="18"/>
      <c r="OBD1" s="18"/>
      <c r="OBE1" s="18"/>
      <c r="OBF1" s="18"/>
      <c r="OBG1" s="18"/>
      <c r="OBH1" s="18"/>
      <c r="OBI1" s="18"/>
      <c r="OBJ1" s="18"/>
      <c r="OBK1" s="18"/>
      <c r="OBL1" s="18"/>
      <c r="OBM1" s="18"/>
      <c r="OBN1" s="18"/>
      <c r="OBO1" s="18"/>
      <c r="OBP1" s="18"/>
      <c r="OBQ1" s="18"/>
      <c r="OBR1" s="18"/>
      <c r="OBS1" s="18"/>
      <c r="OBT1" s="18"/>
      <c r="OBU1" s="18"/>
      <c r="OBV1" s="18"/>
      <c r="OBW1" s="18"/>
      <c r="OBX1" s="18"/>
      <c r="OBY1" s="18"/>
      <c r="OBZ1" s="18"/>
      <c r="OCA1" s="18"/>
      <c r="OCB1" s="18"/>
      <c r="OCC1" s="18"/>
      <c r="OCD1" s="18"/>
      <c r="OCE1" s="18"/>
      <c r="OCF1" s="18"/>
      <c r="OCG1" s="18"/>
      <c r="OCH1" s="18"/>
      <c r="OCI1" s="18"/>
      <c r="OCJ1" s="18"/>
      <c r="OCK1" s="18"/>
      <c r="OCL1" s="18"/>
      <c r="OCM1" s="18"/>
      <c r="OCN1" s="18"/>
      <c r="OCO1" s="18"/>
      <c r="OCP1" s="18"/>
      <c r="OCQ1" s="18"/>
      <c r="OCR1" s="18"/>
      <c r="OCS1" s="18"/>
      <c r="OCT1" s="18"/>
      <c r="OCU1" s="18"/>
      <c r="OCV1" s="18"/>
      <c r="OCW1" s="18"/>
      <c r="OCX1" s="18"/>
      <c r="OCY1" s="18"/>
      <c r="OCZ1" s="18"/>
      <c r="ODA1" s="18"/>
      <c r="ODB1" s="18"/>
      <c r="ODC1" s="18"/>
      <c r="ODD1" s="18"/>
      <c r="ODE1" s="18"/>
      <c r="ODF1" s="18"/>
      <c r="ODG1" s="18"/>
      <c r="ODH1" s="18"/>
      <c r="ODI1" s="18"/>
      <c r="ODJ1" s="18"/>
      <c r="ODK1" s="18"/>
      <c r="ODL1" s="18"/>
      <c r="ODM1" s="18"/>
      <c r="ODN1" s="18"/>
      <c r="ODO1" s="18"/>
      <c r="ODP1" s="18"/>
      <c r="ODQ1" s="18"/>
      <c r="ODR1" s="18"/>
      <c r="ODS1" s="18"/>
      <c r="ODT1" s="18"/>
      <c r="ODU1" s="18"/>
      <c r="ODV1" s="18"/>
      <c r="ODW1" s="18"/>
      <c r="ODX1" s="18"/>
      <c r="ODY1" s="18"/>
      <c r="ODZ1" s="18"/>
      <c r="OEA1" s="18"/>
      <c r="OEB1" s="18"/>
      <c r="OEC1" s="18"/>
      <c r="OED1" s="18"/>
      <c r="OEE1" s="18"/>
      <c r="OEF1" s="18"/>
      <c r="OEG1" s="18"/>
      <c r="OEH1" s="18"/>
      <c r="OEI1" s="18"/>
      <c r="OEJ1" s="18"/>
      <c r="OEK1" s="18"/>
      <c r="OEL1" s="18"/>
      <c r="OEM1" s="18"/>
      <c r="OEN1" s="18"/>
      <c r="OEO1" s="18"/>
      <c r="OEP1" s="18"/>
      <c r="OEQ1" s="18"/>
      <c r="OER1" s="18"/>
      <c r="OES1" s="18"/>
      <c r="OET1" s="18"/>
      <c r="OEU1" s="18"/>
      <c r="OEV1" s="18"/>
      <c r="OEW1" s="18"/>
      <c r="OEX1" s="18"/>
      <c r="OEY1" s="18"/>
      <c r="OEZ1" s="18"/>
      <c r="OFA1" s="18"/>
      <c r="OFB1" s="18"/>
      <c r="OFC1" s="18"/>
      <c r="OFD1" s="18"/>
      <c r="OFE1" s="18"/>
      <c r="OFF1" s="18"/>
      <c r="OFG1" s="18"/>
      <c r="OFH1" s="18"/>
      <c r="OFI1" s="18"/>
      <c r="OFJ1" s="18"/>
      <c r="OFK1" s="18"/>
      <c r="OFL1" s="18"/>
      <c r="OFM1" s="18"/>
      <c r="OFN1" s="18"/>
      <c r="OFO1" s="18"/>
      <c r="OFP1" s="18"/>
      <c r="OFQ1" s="18"/>
      <c r="OFR1" s="18"/>
      <c r="OFS1" s="18"/>
      <c r="OFT1" s="18"/>
      <c r="OFU1" s="18"/>
      <c r="OFV1" s="18"/>
      <c r="OFW1" s="18"/>
      <c r="OFX1" s="18"/>
      <c r="OFY1" s="18"/>
      <c r="OFZ1" s="18"/>
      <c r="OGA1" s="18"/>
      <c r="OGB1" s="18"/>
      <c r="OGC1" s="18"/>
      <c r="OGD1" s="18"/>
      <c r="OGE1" s="18"/>
      <c r="OGF1" s="18"/>
      <c r="OGG1" s="18"/>
      <c r="OGH1" s="18"/>
      <c r="OGI1" s="18"/>
      <c r="OGJ1" s="18"/>
      <c r="OGK1" s="18"/>
      <c r="OGL1" s="18"/>
      <c r="OGM1" s="18"/>
      <c r="OGN1" s="18"/>
      <c r="OGO1" s="18"/>
      <c r="OGP1" s="18"/>
      <c r="OGQ1" s="18"/>
      <c r="OGR1" s="18"/>
      <c r="OGS1" s="18"/>
      <c r="OGT1" s="18"/>
      <c r="OGU1" s="18"/>
      <c r="OGV1" s="18"/>
      <c r="OGW1" s="18"/>
      <c r="OGX1" s="18"/>
      <c r="OGY1" s="18"/>
      <c r="OGZ1" s="18"/>
      <c r="OHA1" s="18"/>
      <c r="OHB1" s="18"/>
      <c r="OHC1" s="18"/>
      <c r="OHD1" s="18"/>
      <c r="OHE1" s="18"/>
      <c r="OHF1" s="18"/>
      <c r="OHG1" s="18"/>
      <c r="OHH1" s="18"/>
      <c r="OHI1" s="18"/>
      <c r="OHJ1" s="18"/>
      <c r="OHK1" s="18"/>
      <c r="OHL1" s="18"/>
      <c r="OHM1" s="18"/>
      <c r="OHN1" s="18"/>
      <c r="OHO1" s="18"/>
      <c r="OHP1" s="18"/>
      <c r="OHQ1" s="18"/>
      <c r="OHR1" s="18"/>
      <c r="OHS1" s="18"/>
      <c r="OHT1" s="18"/>
      <c r="OHU1" s="18"/>
      <c r="OHV1" s="18"/>
      <c r="OHW1" s="18"/>
      <c r="OHX1" s="18"/>
      <c r="OHY1" s="18"/>
      <c r="OHZ1" s="18"/>
      <c r="OIA1" s="18"/>
      <c r="OIB1" s="18"/>
      <c r="OIC1" s="18"/>
      <c r="OID1" s="18"/>
      <c r="OIE1" s="18"/>
      <c r="OIF1" s="18"/>
      <c r="OIG1" s="18"/>
      <c r="OIH1" s="18"/>
      <c r="OII1" s="18"/>
      <c r="OIJ1" s="18"/>
      <c r="OIK1" s="18"/>
      <c r="OIL1" s="18"/>
      <c r="OIM1" s="18"/>
      <c r="OIN1" s="18"/>
      <c r="OIO1" s="18"/>
      <c r="OIP1" s="18"/>
      <c r="OIQ1" s="18"/>
      <c r="OIR1" s="18"/>
      <c r="OIS1" s="18"/>
      <c r="OIT1" s="18"/>
      <c r="OIU1" s="18"/>
      <c r="OIV1" s="18"/>
      <c r="OIW1" s="18"/>
      <c r="OIX1" s="18"/>
      <c r="OIY1" s="18"/>
      <c r="OIZ1" s="18"/>
      <c r="OJA1" s="18"/>
      <c r="OJB1" s="18"/>
      <c r="OJC1" s="18"/>
      <c r="OJD1" s="18"/>
      <c r="OJE1" s="18"/>
      <c r="OJF1" s="18"/>
      <c r="OJG1" s="18"/>
      <c r="OJH1" s="18"/>
      <c r="OJI1" s="18"/>
      <c r="OJJ1" s="18"/>
      <c r="OJK1" s="18"/>
      <c r="OJL1" s="18"/>
      <c r="OJM1" s="18"/>
      <c r="OJN1" s="18"/>
      <c r="OJO1" s="18"/>
      <c r="OJP1" s="18"/>
      <c r="OJQ1" s="18"/>
      <c r="OJR1" s="18"/>
      <c r="OJS1" s="18"/>
      <c r="OJT1" s="18"/>
      <c r="OJU1" s="18"/>
      <c r="OJV1" s="18"/>
      <c r="OJW1" s="18"/>
      <c r="OJX1" s="18"/>
      <c r="OJY1" s="18"/>
      <c r="OJZ1" s="18"/>
      <c r="OKA1" s="18"/>
      <c r="OKB1" s="18"/>
      <c r="OKC1" s="18"/>
      <c r="OKD1" s="18"/>
      <c r="OKE1" s="18"/>
      <c r="OKF1" s="18"/>
      <c r="OKG1" s="18"/>
      <c r="OKH1" s="18"/>
      <c r="OKI1" s="18"/>
      <c r="OKJ1" s="18"/>
      <c r="OKK1" s="18"/>
      <c r="OKL1" s="18"/>
      <c r="OKM1" s="18"/>
      <c r="OKN1" s="18"/>
      <c r="OKO1" s="18"/>
      <c r="OKP1" s="18"/>
      <c r="OKQ1" s="18"/>
      <c r="OKR1" s="18"/>
      <c r="OKS1" s="18"/>
      <c r="OKT1" s="18"/>
      <c r="OKU1" s="18"/>
      <c r="OKV1" s="18"/>
      <c r="OKW1" s="18"/>
      <c r="OKX1" s="18"/>
      <c r="OKY1" s="18"/>
      <c r="OKZ1" s="18"/>
      <c r="OLA1" s="18"/>
      <c r="OLB1" s="18"/>
      <c r="OLC1" s="18"/>
      <c r="OLD1" s="18"/>
      <c r="OLE1" s="18"/>
      <c r="OLF1" s="18"/>
      <c r="OLG1" s="18"/>
      <c r="OLH1" s="18"/>
      <c r="OLI1" s="18"/>
      <c r="OLJ1" s="18"/>
      <c r="OLK1" s="18"/>
      <c r="OLL1" s="18"/>
      <c r="OLM1" s="18"/>
      <c r="OLN1" s="18"/>
      <c r="OLO1" s="18"/>
      <c r="OLP1" s="18"/>
      <c r="OLQ1" s="18"/>
      <c r="OLR1" s="18"/>
      <c r="OLS1" s="18"/>
      <c r="OLT1" s="18"/>
      <c r="OLU1" s="18"/>
      <c r="OLV1" s="18"/>
      <c r="OLW1" s="18"/>
      <c r="OLX1" s="18"/>
      <c r="OLY1" s="18"/>
      <c r="OLZ1" s="18"/>
      <c r="OMA1" s="18"/>
      <c r="OMB1" s="18"/>
      <c r="OMC1" s="18"/>
      <c r="OMD1" s="18"/>
      <c r="OME1" s="18"/>
      <c r="OMF1" s="18"/>
      <c r="OMG1" s="18"/>
      <c r="OMH1" s="18"/>
      <c r="OMI1" s="18"/>
      <c r="OMJ1" s="18"/>
      <c r="OMK1" s="18"/>
      <c r="OML1" s="18"/>
      <c r="OMM1" s="18"/>
      <c r="OMN1" s="18"/>
      <c r="OMO1" s="18"/>
      <c r="OMP1" s="18"/>
      <c r="OMQ1" s="18"/>
      <c r="OMR1" s="18"/>
      <c r="OMS1" s="18"/>
      <c r="OMT1" s="18"/>
      <c r="OMU1" s="18"/>
      <c r="OMV1" s="18"/>
      <c r="OMW1" s="18"/>
      <c r="OMX1" s="18"/>
      <c r="OMY1" s="18"/>
      <c r="OMZ1" s="18"/>
      <c r="ONA1" s="18"/>
      <c r="ONB1" s="18"/>
      <c r="ONC1" s="18"/>
      <c r="OND1" s="18"/>
      <c r="ONE1" s="18"/>
      <c r="ONF1" s="18"/>
      <c r="ONG1" s="18"/>
      <c r="ONH1" s="18"/>
      <c r="ONI1" s="18"/>
      <c r="ONJ1" s="18"/>
      <c r="ONK1" s="18"/>
      <c r="ONL1" s="18"/>
      <c r="ONM1" s="18"/>
      <c r="ONN1" s="18"/>
      <c r="ONO1" s="18"/>
      <c r="ONP1" s="18"/>
      <c r="ONQ1" s="18"/>
      <c r="ONR1" s="18"/>
      <c r="ONS1" s="18"/>
      <c r="ONT1" s="18"/>
      <c r="ONU1" s="18"/>
      <c r="ONV1" s="18"/>
      <c r="ONW1" s="18"/>
      <c r="ONX1" s="18"/>
      <c r="ONY1" s="18"/>
      <c r="ONZ1" s="18"/>
      <c r="OOA1" s="18"/>
      <c r="OOB1" s="18"/>
      <c r="OOC1" s="18"/>
      <c r="OOD1" s="18"/>
      <c r="OOE1" s="18"/>
      <c r="OOF1" s="18"/>
      <c r="OOG1" s="18"/>
      <c r="OOH1" s="18"/>
      <c r="OOI1" s="18"/>
      <c r="OOJ1" s="18"/>
      <c r="OOK1" s="18"/>
      <c r="OOL1" s="18"/>
      <c r="OOM1" s="18"/>
      <c r="OON1" s="18"/>
      <c r="OOO1" s="18"/>
      <c r="OOP1" s="18"/>
      <c r="OOQ1" s="18"/>
      <c r="OOR1" s="18"/>
      <c r="OOS1" s="18"/>
      <c r="OOT1" s="18"/>
      <c r="OOU1" s="18"/>
      <c r="OOV1" s="18"/>
      <c r="OOW1" s="18"/>
      <c r="OOX1" s="18"/>
      <c r="OOY1" s="18"/>
      <c r="OOZ1" s="18"/>
      <c r="OPA1" s="18"/>
      <c r="OPB1" s="18"/>
      <c r="OPC1" s="18"/>
      <c r="OPD1" s="18"/>
      <c r="OPE1" s="18"/>
      <c r="OPF1" s="18"/>
      <c r="OPG1" s="18"/>
      <c r="OPH1" s="18"/>
      <c r="OPI1" s="18"/>
      <c r="OPJ1" s="18"/>
      <c r="OPK1" s="18"/>
      <c r="OPL1" s="18"/>
      <c r="OPM1" s="18"/>
      <c r="OPN1" s="18"/>
      <c r="OPO1" s="18"/>
      <c r="OPP1" s="18"/>
      <c r="OPQ1" s="18"/>
      <c r="OPR1" s="18"/>
      <c r="OPS1" s="18"/>
      <c r="OPT1" s="18"/>
      <c r="OPU1" s="18"/>
      <c r="OPV1" s="18"/>
      <c r="OPW1" s="18"/>
      <c r="OPX1" s="18"/>
      <c r="OPY1" s="18"/>
      <c r="OPZ1" s="18"/>
      <c r="OQA1" s="18"/>
      <c r="OQB1" s="18"/>
      <c r="OQC1" s="18"/>
      <c r="OQD1" s="18"/>
      <c r="OQE1" s="18"/>
      <c r="OQF1" s="18"/>
      <c r="OQG1" s="18"/>
      <c r="OQH1" s="18"/>
      <c r="OQI1" s="18"/>
      <c r="OQJ1" s="18"/>
      <c r="OQK1" s="18"/>
      <c r="OQL1" s="18"/>
      <c r="OQM1" s="18"/>
      <c r="OQN1" s="18"/>
      <c r="OQO1" s="18"/>
      <c r="OQP1" s="18"/>
      <c r="OQQ1" s="18"/>
      <c r="OQR1" s="18"/>
      <c r="OQS1" s="18"/>
      <c r="OQT1" s="18"/>
      <c r="OQU1" s="18"/>
      <c r="OQV1" s="18"/>
      <c r="OQW1" s="18"/>
      <c r="OQX1" s="18"/>
      <c r="OQY1" s="18"/>
      <c r="OQZ1" s="18"/>
      <c r="ORA1" s="18"/>
      <c r="ORB1" s="18"/>
      <c r="ORC1" s="18"/>
      <c r="ORD1" s="18"/>
      <c r="ORE1" s="18"/>
      <c r="ORF1" s="18"/>
      <c r="ORG1" s="18"/>
      <c r="ORH1" s="18"/>
      <c r="ORI1" s="18"/>
      <c r="ORJ1" s="18"/>
      <c r="ORK1" s="18"/>
      <c r="ORL1" s="18"/>
      <c r="ORM1" s="18"/>
      <c r="ORN1" s="18"/>
      <c r="ORO1" s="18"/>
      <c r="ORP1" s="18"/>
      <c r="ORQ1" s="18"/>
      <c r="ORR1" s="18"/>
      <c r="ORS1" s="18"/>
      <c r="ORT1" s="18"/>
      <c r="ORU1" s="18"/>
      <c r="ORV1" s="18"/>
      <c r="ORW1" s="18"/>
      <c r="ORX1" s="18"/>
      <c r="ORY1" s="18"/>
      <c r="ORZ1" s="18"/>
      <c r="OSA1" s="18"/>
      <c r="OSB1" s="18"/>
      <c r="OSC1" s="18"/>
      <c r="OSD1" s="18"/>
      <c r="OSE1" s="18"/>
      <c r="OSF1" s="18"/>
      <c r="OSG1" s="18"/>
      <c r="OSH1" s="18"/>
      <c r="OSI1" s="18"/>
      <c r="OSJ1" s="18"/>
      <c r="OSK1" s="18"/>
      <c r="OSL1" s="18"/>
      <c r="OSM1" s="18"/>
      <c r="OSN1" s="18"/>
      <c r="OSO1" s="18"/>
      <c r="OSP1" s="18"/>
      <c r="OSQ1" s="18"/>
      <c r="OSR1" s="18"/>
      <c r="OSS1" s="18"/>
      <c r="OST1" s="18"/>
      <c r="OSU1" s="18"/>
      <c r="OSV1" s="18"/>
      <c r="OSW1" s="18"/>
      <c r="OSX1" s="18"/>
      <c r="OSY1" s="18"/>
      <c r="OSZ1" s="18"/>
      <c r="OTA1" s="18"/>
      <c r="OTB1" s="18"/>
      <c r="OTC1" s="18"/>
      <c r="OTD1" s="18"/>
      <c r="OTE1" s="18"/>
      <c r="OTF1" s="18"/>
      <c r="OTG1" s="18"/>
      <c r="OTH1" s="18"/>
      <c r="OTI1" s="18"/>
      <c r="OTJ1" s="18"/>
      <c r="OTK1" s="18"/>
      <c r="OTL1" s="18"/>
      <c r="OTM1" s="18"/>
      <c r="OTN1" s="18"/>
      <c r="OTO1" s="18"/>
      <c r="OTP1" s="18"/>
      <c r="OTQ1" s="18"/>
      <c r="OTR1" s="18"/>
      <c r="OTS1" s="18"/>
      <c r="OTT1" s="18"/>
      <c r="OTU1" s="18"/>
      <c r="OTV1" s="18"/>
      <c r="OTW1" s="18"/>
      <c r="OTX1" s="18"/>
      <c r="OTY1" s="18"/>
      <c r="OTZ1" s="18"/>
      <c r="OUA1" s="18"/>
      <c r="OUB1" s="18"/>
      <c r="OUC1" s="18"/>
      <c r="OUD1" s="18"/>
      <c r="OUE1" s="18"/>
      <c r="OUF1" s="18"/>
      <c r="OUG1" s="18"/>
      <c r="OUH1" s="18"/>
      <c r="OUI1" s="18"/>
      <c r="OUJ1" s="18"/>
      <c r="OUK1" s="18"/>
      <c r="OUL1" s="18"/>
      <c r="OUM1" s="18"/>
      <c r="OUN1" s="18"/>
      <c r="OUO1" s="18"/>
      <c r="OUP1" s="18"/>
      <c r="OUQ1" s="18"/>
      <c r="OUR1" s="18"/>
      <c r="OUS1" s="18"/>
      <c r="OUT1" s="18"/>
      <c r="OUU1" s="18"/>
      <c r="OUV1" s="18"/>
      <c r="OUW1" s="18"/>
      <c r="OUX1" s="18"/>
      <c r="OUY1" s="18"/>
      <c r="OUZ1" s="18"/>
      <c r="OVA1" s="18"/>
      <c r="OVB1" s="18"/>
      <c r="OVC1" s="18"/>
      <c r="OVD1" s="18"/>
      <c r="OVE1" s="18"/>
      <c r="OVF1" s="18"/>
      <c r="OVG1" s="18"/>
      <c r="OVH1" s="18"/>
      <c r="OVI1" s="18"/>
      <c r="OVJ1" s="18"/>
      <c r="OVK1" s="18"/>
      <c r="OVL1" s="18"/>
      <c r="OVM1" s="18"/>
      <c r="OVN1" s="18"/>
      <c r="OVO1" s="18"/>
      <c r="OVP1" s="18"/>
      <c r="OVQ1" s="18"/>
      <c r="OVR1" s="18"/>
      <c r="OVS1" s="18"/>
      <c r="OVT1" s="18"/>
      <c r="OVU1" s="18"/>
      <c r="OVV1" s="18"/>
      <c r="OVW1" s="18"/>
      <c r="OVX1" s="18"/>
      <c r="OVY1" s="18"/>
      <c r="OVZ1" s="18"/>
      <c r="OWA1" s="18"/>
      <c r="OWB1" s="18"/>
      <c r="OWC1" s="18"/>
      <c r="OWD1" s="18"/>
      <c r="OWE1" s="18"/>
      <c r="OWF1" s="18"/>
      <c r="OWG1" s="18"/>
      <c r="OWH1" s="18"/>
      <c r="OWI1" s="18"/>
      <c r="OWJ1" s="18"/>
      <c r="OWK1" s="18"/>
      <c r="OWL1" s="18"/>
      <c r="OWM1" s="18"/>
      <c r="OWN1" s="18"/>
      <c r="OWO1" s="18"/>
      <c r="OWP1" s="18"/>
      <c r="OWQ1" s="18"/>
      <c r="OWR1" s="18"/>
      <c r="OWS1" s="18"/>
      <c r="OWT1" s="18"/>
      <c r="OWU1" s="18"/>
      <c r="OWV1" s="18"/>
      <c r="OWW1" s="18"/>
      <c r="OWX1" s="18"/>
      <c r="OWY1" s="18"/>
      <c r="OWZ1" s="18"/>
      <c r="OXA1" s="18"/>
      <c r="OXB1" s="18"/>
      <c r="OXC1" s="18"/>
      <c r="OXD1" s="18"/>
      <c r="OXE1" s="18"/>
      <c r="OXF1" s="18"/>
      <c r="OXG1" s="18"/>
      <c r="OXH1" s="18"/>
      <c r="OXI1" s="18"/>
      <c r="OXJ1" s="18"/>
      <c r="OXK1" s="18"/>
      <c r="OXL1" s="18"/>
      <c r="OXM1" s="18"/>
      <c r="OXN1" s="18"/>
      <c r="OXO1" s="18"/>
      <c r="OXP1" s="18"/>
      <c r="OXQ1" s="18"/>
      <c r="OXR1" s="18"/>
      <c r="OXS1" s="18"/>
      <c r="OXT1" s="18"/>
      <c r="OXU1" s="18"/>
      <c r="OXV1" s="18"/>
      <c r="OXW1" s="18"/>
      <c r="OXX1" s="18"/>
      <c r="OXY1" s="18"/>
      <c r="OXZ1" s="18"/>
      <c r="OYA1" s="18"/>
      <c r="OYB1" s="18"/>
      <c r="OYC1" s="18"/>
      <c r="OYD1" s="18"/>
      <c r="OYE1" s="18"/>
      <c r="OYF1" s="18"/>
      <c r="OYG1" s="18"/>
      <c r="OYH1" s="18"/>
      <c r="OYI1" s="18"/>
      <c r="OYJ1" s="18"/>
      <c r="OYK1" s="18"/>
      <c r="OYL1" s="18"/>
      <c r="OYM1" s="18"/>
      <c r="OYN1" s="18"/>
      <c r="OYO1" s="18"/>
      <c r="OYP1" s="18"/>
      <c r="OYQ1" s="18"/>
      <c r="OYR1" s="18"/>
      <c r="OYS1" s="18"/>
      <c r="OYT1" s="18"/>
      <c r="OYU1" s="18"/>
      <c r="OYV1" s="18"/>
      <c r="OYW1" s="18"/>
      <c r="OYX1" s="18"/>
      <c r="OYY1" s="18"/>
      <c r="OYZ1" s="18"/>
      <c r="OZA1" s="18"/>
      <c r="OZB1" s="18"/>
      <c r="OZC1" s="18"/>
      <c r="OZD1" s="18"/>
      <c r="OZE1" s="18"/>
      <c r="OZF1" s="18"/>
      <c r="OZG1" s="18"/>
      <c r="OZH1" s="18"/>
      <c r="OZI1" s="18"/>
      <c r="OZJ1" s="18"/>
      <c r="OZK1" s="18"/>
      <c r="OZL1" s="18"/>
      <c r="OZM1" s="18"/>
      <c r="OZN1" s="18"/>
      <c r="OZO1" s="18"/>
      <c r="OZP1" s="18"/>
      <c r="OZQ1" s="18"/>
      <c r="OZR1" s="18"/>
      <c r="OZS1" s="18"/>
      <c r="OZT1" s="18"/>
      <c r="OZU1" s="18"/>
      <c r="OZV1" s="18"/>
      <c r="OZW1" s="18"/>
      <c r="OZX1" s="18"/>
      <c r="OZY1" s="18"/>
      <c r="OZZ1" s="18"/>
      <c r="PAA1" s="18"/>
      <c r="PAB1" s="18"/>
      <c r="PAC1" s="18"/>
      <c r="PAD1" s="18"/>
      <c r="PAE1" s="18"/>
      <c r="PAF1" s="18"/>
      <c r="PAG1" s="18"/>
      <c r="PAH1" s="18"/>
      <c r="PAI1" s="18"/>
      <c r="PAJ1" s="18"/>
      <c r="PAK1" s="18"/>
      <c r="PAL1" s="18"/>
      <c r="PAM1" s="18"/>
      <c r="PAN1" s="18"/>
      <c r="PAO1" s="18"/>
      <c r="PAP1" s="18"/>
      <c r="PAQ1" s="18"/>
      <c r="PAR1" s="18"/>
      <c r="PAS1" s="18"/>
      <c r="PAT1" s="18"/>
      <c r="PAU1" s="18"/>
      <c r="PAV1" s="18"/>
      <c r="PAW1" s="18"/>
      <c r="PAX1" s="18"/>
      <c r="PAY1" s="18"/>
      <c r="PAZ1" s="18"/>
      <c r="PBA1" s="18"/>
      <c r="PBB1" s="18"/>
      <c r="PBC1" s="18"/>
      <c r="PBD1" s="18"/>
      <c r="PBE1" s="18"/>
      <c r="PBF1" s="18"/>
      <c r="PBG1" s="18"/>
      <c r="PBH1" s="18"/>
      <c r="PBI1" s="18"/>
      <c r="PBJ1" s="18"/>
      <c r="PBK1" s="18"/>
      <c r="PBL1" s="18"/>
      <c r="PBM1" s="18"/>
      <c r="PBN1" s="18"/>
      <c r="PBO1" s="18"/>
      <c r="PBP1" s="18"/>
      <c r="PBQ1" s="18"/>
      <c r="PBR1" s="18"/>
      <c r="PBS1" s="18"/>
      <c r="PBT1" s="18"/>
      <c r="PBU1" s="18"/>
      <c r="PBV1" s="18"/>
      <c r="PBW1" s="18"/>
      <c r="PBX1" s="18"/>
      <c r="PBY1" s="18"/>
      <c r="PBZ1" s="18"/>
      <c r="PCA1" s="18"/>
      <c r="PCB1" s="18"/>
      <c r="PCC1" s="18"/>
      <c r="PCD1" s="18"/>
      <c r="PCE1" s="18"/>
      <c r="PCF1" s="18"/>
      <c r="PCG1" s="18"/>
      <c r="PCH1" s="18"/>
      <c r="PCI1" s="18"/>
      <c r="PCJ1" s="18"/>
      <c r="PCK1" s="18"/>
      <c r="PCL1" s="18"/>
      <c r="PCM1" s="18"/>
      <c r="PCN1" s="18"/>
      <c r="PCO1" s="18"/>
      <c r="PCP1" s="18"/>
      <c r="PCQ1" s="18"/>
      <c r="PCR1" s="18"/>
      <c r="PCS1" s="18"/>
      <c r="PCT1" s="18"/>
      <c r="PCU1" s="18"/>
      <c r="PCV1" s="18"/>
      <c r="PCW1" s="18"/>
      <c r="PCX1" s="18"/>
      <c r="PCY1" s="18"/>
      <c r="PCZ1" s="18"/>
      <c r="PDA1" s="18"/>
      <c r="PDB1" s="18"/>
      <c r="PDC1" s="18"/>
      <c r="PDD1" s="18"/>
      <c r="PDE1" s="18"/>
      <c r="PDF1" s="18"/>
      <c r="PDG1" s="18"/>
      <c r="PDH1" s="18"/>
      <c r="PDI1" s="18"/>
      <c r="PDJ1" s="18"/>
      <c r="PDK1" s="18"/>
      <c r="PDL1" s="18"/>
      <c r="PDM1" s="18"/>
      <c r="PDN1" s="18"/>
      <c r="PDO1" s="18"/>
      <c r="PDP1" s="18"/>
      <c r="PDQ1" s="18"/>
      <c r="PDR1" s="18"/>
      <c r="PDS1" s="18"/>
      <c r="PDT1" s="18"/>
      <c r="PDU1" s="18"/>
      <c r="PDV1" s="18"/>
      <c r="PDW1" s="18"/>
      <c r="PDX1" s="18"/>
      <c r="PDY1" s="18"/>
      <c r="PDZ1" s="18"/>
      <c r="PEA1" s="18"/>
      <c r="PEB1" s="18"/>
      <c r="PEC1" s="18"/>
      <c r="PED1" s="18"/>
      <c r="PEE1" s="18"/>
      <c r="PEF1" s="18"/>
      <c r="PEG1" s="18"/>
      <c r="PEH1" s="18"/>
      <c r="PEI1" s="18"/>
      <c r="PEJ1" s="18"/>
      <c r="PEK1" s="18"/>
      <c r="PEL1" s="18"/>
      <c r="PEM1" s="18"/>
      <c r="PEN1" s="18"/>
      <c r="PEO1" s="18"/>
      <c r="PEP1" s="18"/>
      <c r="PEQ1" s="18"/>
      <c r="PER1" s="18"/>
      <c r="PES1" s="18"/>
      <c r="PET1" s="18"/>
      <c r="PEU1" s="18"/>
      <c r="PEV1" s="18"/>
      <c r="PEW1" s="18"/>
      <c r="PEX1" s="18"/>
      <c r="PEY1" s="18"/>
      <c r="PEZ1" s="18"/>
      <c r="PFA1" s="18"/>
      <c r="PFB1" s="18"/>
      <c r="PFC1" s="18"/>
      <c r="PFD1" s="18"/>
      <c r="PFE1" s="18"/>
      <c r="PFF1" s="18"/>
      <c r="PFG1" s="18"/>
      <c r="PFH1" s="18"/>
      <c r="PFI1" s="18"/>
      <c r="PFJ1" s="18"/>
      <c r="PFK1" s="18"/>
      <c r="PFL1" s="18"/>
      <c r="PFM1" s="18"/>
      <c r="PFN1" s="18"/>
      <c r="PFO1" s="18"/>
      <c r="PFP1" s="18"/>
      <c r="PFQ1" s="18"/>
      <c r="PFR1" s="18"/>
      <c r="PFS1" s="18"/>
      <c r="PFT1" s="18"/>
      <c r="PFU1" s="18"/>
      <c r="PFV1" s="18"/>
      <c r="PFW1" s="18"/>
      <c r="PFX1" s="18"/>
      <c r="PFY1" s="18"/>
      <c r="PFZ1" s="18"/>
      <c r="PGA1" s="18"/>
      <c r="PGB1" s="18"/>
      <c r="PGC1" s="18"/>
      <c r="PGD1" s="18"/>
      <c r="PGE1" s="18"/>
      <c r="PGF1" s="18"/>
      <c r="PGG1" s="18"/>
      <c r="PGH1" s="18"/>
      <c r="PGI1" s="18"/>
      <c r="PGJ1" s="18"/>
      <c r="PGK1" s="18"/>
      <c r="PGL1" s="18"/>
      <c r="PGM1" s="18"/>
      <c r="PGN1" s="18"/>
      <c r="PGO1" s="18"/>
      <c r="PGP1" s="18"/>
      <c r="PGQ1" s="18"/>
      <c r="PGR1" s="18"/>
      <c r="PGS1" s="18"/>
      <c r="PGT1" s="18"/>
      <c r="PGU1" s="18"/>
      <c r="PGV1" s="18"/>
      <c r="PGW1" s="18"/>
      <c r="PGX1" s="18"/>
      <c r="PGY1" s="18"/>
      <c r="PGZ1" s="18"/>
      <c r="PHA1" s="18"/>
      <c r="PHB1" s="18"/>
      <c r="PHC1" s="18"/>
      <c r="PHD1" s="18"/>
      <c r="PHE1" s="18"/>
      <c r="PHF1" s="18"/>
      <c r="PHG1" s="18"/>
      <c r="PHH1" s="18"/>
      <c r="PHI1" s="18"/>
      <c r="PHJ1" s="18"/>
      <c r="PHK1" s="18"/>
      <c r="PHL1" s="18"/>
      <c r="PHM1" s="18"/>
      <c r="PHN1" s="18"/>
      <c r="PHO1" s="18"/>
      <c r="PHP1" s="18"/>
      <c r="PHQ1" s="18"/>
      <c r="PHR1" s="18"/>
      <c r="PHS1" s="18"/>
      <c r="PHT1" s="18"/>
      <c r="PHU1" s="18"/>
      <c r="PHV1" s="18"/>
      <c r="PHW1" s="18"/>
      <c r="PHX1" s="18"/>
      <c r="PHY1" s="18"/>
      <c r="PHZ1" s="18"/>
      <c r="PIA1" s="18"/>
      <c r="PIB1" s="18"/>
      <c r="PIC1" s="18"/>
      <c r="PID1" s="18"/>
      <c r="PIE1" s="18"/>
      <c r="PIF1" s="18"/>
      <c r="PIG1" s="18"/>
      <c r="PIH1" s="18"/>
      <c r="PII1" s="18"/>
      <c r="PIJ1" s="18"/>
      <c r="PIK1" s="18"/>
      <c r="PIL1" s="18"/>
      <c r="PIM1" s="18"/>
      <c r="PIN1" s="18"/>
      <c r="PIO1" s="18"/>
      <c r="PIP1" s="18"/>
      <c r="PIQ1" s="18"/>
      <c r="PIR1" s="18"/>
      <c r="PIS1" s="18"/>
      <c r="PIT1" s="18"/>
      <c r="PIU1" s="18"/>
      <c r="PIV1" s="18"/>
      <c r="PIW1" s="18"/>
      <c r="PIX1" s="18"/>
      <c r="PIY1" s="18"/>
      <c r="PIZ1" s="18"/>
      <c r="PJA1" s="18"/>
      <c r="PJB1" s="18"/>
      <c r="PJC1" s="18"/>
      <c r="PJD1" s="18"/>
      <c r="PJE1" s="18"/>
      <c r="PJF1" s="18"/>
      <c r="PJG1" s="18"/>
      <c r="PJH1" s="18"/>
      <c r="PJI1" s="18"/>
      <c r="PJJ1" s="18"/>
      <c r="PJK1" s="18"/>
      <c r="PJL1" s="18"/>
      <c r="PJM1" s="18"/>
      <c r="PJN1" s="18"/>
      <c r="PJO1" s="18"/>
      <c r="PJP1" s="18"/>
      <c r="PJQ1" s="18"/>
      <c r="PJR1" s="18"/>
      <c r="PJS1" s="18"/>
      <c r="PJT1" s="18"/>
      <c r="PJU1" s="18"/>
      <c r="PJV1" s="18"/>
      <c r="PJW1" s="18"/>
      <c r="PJX1" s="18"/>
      <c r="PJY1" s="18"/>
      <c r="PJZ1" s="18"/>
      <c r="PKA1" s="18"/>
      <c r="PKB1" s="18"/>
      <c r="PKC1" s="18"/>
      <c r="PKD1" s="18"/>
      <c r="PKE1" s="18"/>
      <c r="PKF1" s="18"/>
      <c r="PKG1" s="18"/>
      <c r="PKH1" s="18"/>
      <c r="PKI1" s="18"/>
      <c r="PKJ1" s="18"/>
      <c r="PKK1" s="18"/>
      <c r="PKL1" s="18"/>
      <c r="PKM1" s="18"/>
      <c r="PKN1" s="18"/>
      <c r="PKO1" s="18"/>
      <c r="PKP1" s="18"/>
      <c r="PKQ1" s="18"/>
      <c r="PKR1" s="18"/>
      <c r="PKS1" s="18"/>
      <c r="PKT1" s="18"/>
      <c r="PKU1" s="18"/>
      <c r="PKV1" s="18"/>
      <c r="PKW1" s="18"/>
      <c r="PKX1" s="18"/>
      <c r="PKY1" s="18"/>
      <c r="PKZ1" s="18"/>
      <c r="PLA1" s="18"/>
      <c r="PLB1" s="18"/>
      <c r="PLC1" s="18"/>
      <c r="PLD1" s="18"/>
      <c r="PLE1" s="18"/>
      <c r="PLF1" s="18"/>
      <c r="PLG1" s="18"/>
      <c r="PLH1" s="18"/>
      <c r="PLI1" s="18"/>
      <c r="PLJ1" s="18"/>
      <c r="PLK1" s="18"/>
      <c r="PLL1" s="18"/>
      <c r="PLM1" s="18"/>
      <c r="PLN1" s="18"/>
      <c r="PLO1" s="18"/>
      <c r="PLP1" s="18"/>
      <c r="PLQ1" s="18"/>
      <c r="PLR1" s="18"/>
      <c r="PLS1" s="18"/>
      <c r="PLT1" s="18"/>
      <c r="PLU1" s="18"/>
      <c r="PLV1" s="18"/>
      <c r="PLW1" s="18"/>
      <c r="PLX1" s="18"/>
      <c r="PLY1" s="18"/>
      <c r="PLZ1" s="18"/>
      <c r="PMA1" s="18"/>
      <c r="PMB1" s="18"/>
      <c r="PMC1" s="18"/>
      <c r="PMD1" s="18"/>
      <c r="PME1" s="18"/>
      <c r="PMF1" s="18"/>
      <c r="PMG1" s="18"/>
      <c r="PMH1" s="18"/>
      <c r="PMI1" s="18"/>
      <c r="PMJ1" s="18"/>
      <c r="PMK1" s="18"/>
      <c r="PML1" s="18"/>
      <c r="PMM1" s="18"/>
      <c r="PMN1" s="18"/>
      <c r="PMO1" s="18"/>
      <c r="PMP1" s="18"/>
      <c r="PMQ1" s="18"/>
      <c r="PMR1" s="18"/>
      <c r="PMS1" s="18"/>
      <c r="PMT1" s="18"/>
      <c r="PMU1" s="18"/>
      <c r="PMV1" s="18"/>
      <c r="PMW1" s="18"/>
      <c r="PMX1" s="18"/>
      <c r="PMY1" s="18"/>
      <c r="PMZ1" s="18"/>
      <c r="PNA1" s="18"/>
      <c r="PNB1" s="18"/>
      <c r="PNC1" s="18"/>
      <c r="PND1" s="18"/>
      <c r="PNE1" s="18"/>
      <c r="PNF1" s="18"/>
      <c r="PNG1" s="18"/>
      <c r="PNH1" s="18"/>
      <c r="PNI1" s="18"/>
      <c r="PNJ1" s="18"/>
      <c r="PNK1" s="18"/>
      <c r="PNL1" s="18"/>
      <c r="PNM1" s="18"/>
      <c r="PNN1" s="18"/>
      <c r="PNO1" s="18"/>
      <c r="PNP1" s="18"/>
      <c r="PNQ1" s="18"/>
      <c r="PNR1" s="18"/>
      <c r="PNS1" s="18"/>
      <c r="PNT1" s="18"/>
      <c r="PNU1" s="18"/>
      <c r="PNV1" s="18"/>
      <c r="PNW1" s="18"/>
      <c r="PNX1" s="18"/>
      <c r="PNY1" s="18"/>
      <c r="PNZ1" s="18"/>
      <c r="POA1" s="18"/>
      <c r="POB1" s="18"/>
      <c r="POC1" s="18"/>
      <c r="POD1" s="18"/>
      <c r="POE1" s="18"/>
      <c r="POF1" s="18"/>
      <c r="POG1" s="18"/>
      <c r="POH1" s="18"/>
      <c r="POI1" s="18"/>
      <c r="POJ1" s="18"/>
      <c r="POK1" s="18"/>
      <c r="POL1" s="18"/>
      <c r="POM1" s="18"/>
      <c r="PON1" s="18"/>
      <c r="POO1" s="18"/>
      <c r="POP1" s="18"/>
      <c r="POQ1" s="18"/>
      <c r="POR1" s="18"/>
      <c r="POS1" s="18"/>
      <c r="POT1" s="18"/>
      <c r="POU1" s="18"/>
      <c r="POV1" s="18"/>
      <c r="POW1" s="18"/>
      <c r="POX1" s="18"/>
      <c r="POY1" s="18"/>
      <c r="POZ1" s="18"/>
      <c r="PPA1" s="18"/>
      <c r="PPB1" s="18"/>
      <c r="PPC1" s="18"/>
      <c r="PPD1" s="18"/>
      <c r="PPE1" s="18"/>
      <c r="PPF1" s="18"/>
      <c r="PPG1" s="18"/>
      <c r="PPH1" s="18"/>
      <c r="PPI1" s="18"/>
      <c r="PPJ1" s="18"/>
      <c r="PPK1" s="18"/>
      <c r="PPL1" s="18"/>
      <c r="PPM1" s="18"/>
      <c r="PPN1" s="18"/>
      <c r="PPO1" s="18"/>
      <c r="PPP1" s="18"/>
      <c r="PPQ1" s="18"/>
      <c r="PPR1" s="18"/>
      <c r="PPS1" s="18"/>
      <c r="PPT1" s="18"/>
      <c r="PPU1" s="18"/>
      <c r="PPV1" s="18"/>
      <c r="PPW1" s="18"/>
      <c r="PPX1" s="18"/>
      <c r="PPY1" s="18"/>
      <c r="PPZ1" s="18"/>
      <c r="PQA1" s="18"/>
      <c r="PQB1" s="18"/>
      <c r="PQC1" s="18"/>
      <c r="PQD1" s="18"/>
      <c r="PQE1" s="18"/>
      <c r="PQF1" s="18"/>
      <c r="PQG1" s="18"/>
      <c r="PQH1" s="18"/>
      <c r="PQI1" s="18"/>
      <c r="PQJ1" s="18"/>
      <c r="PQK1" s="18"/>
      <c r="PQL1" s="18"/>
      <c r="PQM1" s="18"/>
      <c r="PQN1" s="18"/>
      <c r="PQO1" s="18"/>
      <c r="PQP1" s="18"/>
      <c r="PQQ1" s="18"/>
      <c r="PQR1" s="18"/>
      <c r="PQS1" s="18"/>
      <c r="PQT1" s="18"/>
      <c r="PQU1" s="18"/>
      <c r="PQV1" s="18"/>
      <c r="PQW1" s="18"/>
      <c r="PQX1" s="18"/>
      <c r="PQY1" s="18"/>
      <c r="PQZ1" s="18"/>
      <c r="PRA1" s="18"/>
      <c r="PRB1" s="18"/>
      <c r="PRC1" s="18"/>
      <c r="PRD1" s="18"/>
      <c r="PRE1" s="18"/>
      <c r="PRF1" s="18"/>
      <c r="PRG1" s="18"/>
      <c r="PRH1" s="18"/>
      <c r="PRI1" s="18"/>
      <c r="PRJ1" s="18"/>
      <c r="PRK1" s="18"/>
      <c r="PRL1" s="18"/>
      <c r="PRM1" s="18"/>
      <c r="PRN1" s="18"/>
      <c r="PRO1" s="18"/>
      <c r="PRP1" s="18"/>
      <c r="PRQ1" s="18"/>
      <c r="PRR1" s="18"/>
      <c r="PRS1" s="18"/>
      <c r="PRT1" s="18"/>
      <c r="PRU1" s="18"/>
      <c r="PRV1" s="18"/>
      <c r="PRW1" s="18"/>
      <c r="PRX1" s="18"/>
      <c r="PRY1" s="18"/>
      <c r="PRZ1" s="18"/>
      <c r="PSA1" s="18"/>
      <c r="PSB1" s="18"/>
      <c r="PSC1" s="18"/>
      <c r="PSD1" s="18"/>
      <c r="PSE1" s="18"/>
      <c r="PSF1" s="18"/>
      <c r="PSG1" s="18"/>
      <c r="PSH1" s="18"/>
      <c r="PSI1" s="18"/>
      <c r="PSJ1" s="18"/>
      <c r="PSK1" s="18"/>
      <c r="PSL1" s="18"/>
      <c r="PSM1" s="18"/>
      <c r="PSN1" s="18"/>
      <c r="PSO1" s="18"/>
      <c r="PSP1" s="18"/>
      <c r="PSQ1" s="18"/>
      <c r="PSR1" s="18"/>
      <c r="PSS1" s="18"/>
      <c r="PST1" s="18"/>
      <c r="PSU1" s="18"/>
      <c r="PSV1" s="18"/>
      <c r="PSW1" s="18"/>
      <c r="PSX1" s="18"/>
      <c r="PSY1" s="18"/>
      <c r="PSZ1" s="18"/>
      <c r="PTA1" s="18"/>
      <c r="PTB1" s="18"/>
      <c r="PTC1" s="18"/>
      <c r="PTD1" s="18"/>
      <c r="PTE1" s="18"/>
      <c r="PTF1" s="18"/>
      <c r="PTG1" s="18"/>
      <c r="PTH1" s="18"/>
      <c r="PTI1" s="18"/>
      <c r="PTJ1" s="18"/>
      <c r="PTK1" s="18"/>
      <c r="PTL1" s="18"/>
      <c r="PTM1" s="18"/>
      <c r="PTN1" s="18"/>
      <c r="PTO1" s="18"/>
      <c r="PTP1" s="18"/>
      <c r="PTQ1" s="18"/>
      <c r="PTR1" s="18"/>
      <c r="PTS1" s="18"/>
      <c r="PTT1" s="18"/>
      <c r="PTU1" s="18"/>
      <c r="PTV1" s="18"/>
      <c r="PTW1" s="18"/>
      <c r="PTX1" s="18"/>
      <c r="PTY1" s="18"/>
      <c r="PTZ1" s="18"/>
      <c r="PUA1" s="18"/>
      <c r="PUB1" s="18"/>
      <c r="PUC1" s="18"/>
      <c r="PUD1" s="18"/>
      <c r="PUE1" s="18"/>
      <c r="PUF1" s="18"/>
      <c r="PUG1" s="18"/>
      <c r="PUH1" s="18"/>
      <c r="PUI1" s="18"/>
      <c r="PUJ1" s="18"/>
      <c r="PUK1" s="18"/>
      <c r="PUL1" s="18"/>
      <c r="PUM1" s="18"/>
      <c r="PUN1" s="18"/>
      <c r="PUO1" s="18"/>
      <c r="PUP1" s="18"/>
      <c r="PUQ1" s="18"/>
      <c r="PUR1" s="18"/>
      <c r="PUS1" s="18"/>
      <c r="PUT1" s="18"/>
      <c r="PUU1" s="18"/>
      <c r="PUV1" s="18"/>
      <c r="PUW1" s="18"/>
      <c r="PUX1" s="18"/>
      <c r="PUY1" s="18"/>
      <c r="PUZ1" s="18"/>
      <c r="PVA1" s="18"/>
      <c r="PVB1" s="18"/>
      <c r="PVC1" s="18"/>
      <c r="PVD1" s="18"/>
      <c r="PVE1" s="18"/>
      <c r="PVF1" s="18"/>
      <c r="PVG1" s="18"/>
      <c r="PVH1" s="18"/>
      <c r="PVI1" s="18"/>
      <c r="PVJ1" s="18"/>
      <c r="PVK1" s="18"/>
      <c r="PVL1" s="18"/>
      <c r="PVM1" s="18"/>
      <c r="PVN1" s="18"/>
      <c r="PVO1" s="18"/>
      <c r="PVP1" s="18"/>
      <c r="PVQ1" s="18"/>
      <c r="PVR1" s="18"/>
      <c r="PVS1" s="18"/>
      <c r="PVT1" s="18"/>
      <c r="PVU1" s="18"/>
      <c r="PVV1" s="18"/>
      <c r="PVW1" s="18"/>
      <c r="PVX1" s="18"/>
      <c r="PVY1" s="18"/>
      <c r="PVZ1" s="18"/>
      <c r="PWA1" s="18"/>
      <c r="PWB1" s="18"/>
      <c r="PWC1" s="18"/>
      <c r="PWD1" s="18"/>
      <c r="PWE1" s="18"/>
      <c r="PWF1" s="18"/>
      <c r="PWG1" s="18"/>
      <c r="PWH1" s="18"/>
      <c r="PWI1" s="18"/>
      <c r="PWJ1" s="18"/>
      <c r="PWK1" s="18"/>
      <c r="PWL1" s="18"/>
      <c r="PWM1" s="18"/>
      <c r="PWN1" s="18"/>
      <c r="PWO1" s="18"/>
      <c r="PWP1" s="18"/>
      <c r="PWQ1" s="18"/>
      <c r="PWR1" s="18"/>
      <c r="PWS1" s="18"/>
      <c r="PWT1" s="18"/>
      <c r="PWU1" s="18"/>
      <c r="PWV1" s="18"/>
      <c r="PWW1" s="18"/>
      <c r="PWX1" s="18"/>
      <c r="PWY1" s="18"/>
      <c r="PWZ1" s="18"/>
      <c r="PXA1" s="18"/>
      <c r="PXB1" s="18"/>
      <c r="PXC1" s="18"/>
      <c r="PXD1" s="18"/>
      <c r="PXE1" s="18"/>
      <c r="PXF1" s="18"/>
      <c r="PXG1" s="18"/>
      <c r="PXH1" s="18"/>
      <c r="PXI1" s="18"/>
      <c r="PXJ1" s="18"/>
      <c r="PXK1" s="18"/>
      <c r="PXL1" s="18"/>
      <c r="PXM1" s="18"/>
      <c r="PXN1" s="18"/>
      <c r="PXO1" s="18"/>
      <c r="PXP1" s="18"/>
      <c r="PXQ1" s="18"/>
      <c r="PXR1" s="18"/>
      <c r="PXS1" s="18"/>
      <c r="PXT1" s="18"/>
      <c r="PXU1" s="18"/>
      <c r="PXV1" s="18"/>
      <c r="PXW1" s="18"/>
      <c r="PXX1" s="18"/>
      <c r="PXY1" s="18"/>
      <c r="PXZ1" s="18"/>
      <c r="PYA1" s="18"/>
      <c r="PYB1" s="18"/>
      <c r="PYC1" s="18"/>
      <c r="PYD1" s="18"/>
      <c r="PYE1" s="18"/>
      <c r="PYF1" s="18"/>
      <c r="PYG1" s="18"/>
      <c r="PYH1" s="18"/>
      <c r="PYI1" s="18"/>
      <c r="PYJ1" s="18"/>
      <c r="PYK1" s="18"/>
      <c r="PYL1" s="18"/>
      <c r="PYM1" s="18"/>
      <c r="PYN1" s="18"/>
      <c r="PYO1" s="18"/>
      <c r="PYP1" s="18"/>
      <c r="PYQ1" s="18"/>
      <c r="PYR1" s="18"/>
      <c r="PYS1" s="18"/>
      <c r="PYT1" s="18"/>
      <c r="PYU1" s="18"/>
      <c r="PYV1" s="18"/>
      <c r="PYW1" s="18"/>
      <c r="PYX1" s="18"/>
      <c r="PYY1" s="18"/>
      <c r="PYZ1" s="18"/>
      <c r="PZA1" s="18"/>
      <c r="PZB1" s="18"/>
      <c r="PZC1" s="18"/>
      <c r="PZD1" s="18"/>
      <c r="PZE1" s="18"/>
      <c r="PZF1" s="18"/>
      <c r="PZG1" s="18"/>
      <c r="PZH1" s="18"/>
      <c r="PZI1" s="18"/>
      <c r="PZJ1" s="18"/>
      <c r="PZK1" s="18"/>
      <c r="PZL1" s="18"/>
      <c r="PZM1" s="18"/>
      <c r="PZN1" s="18"/>
      <c r="PZO1" s="18"/>
      <c r="PZP1" s="18"/>
      <c r="PZQ1" s="18"/>
      <c r="PZR1" s="18"/>
      <c r="PZS1" s="18"/>
      <c r="PZT1" s="18"/>
      <c r="PZU1" s="18"/>
      <c r="PZV1" s="18"/>
      <c r="PZW1" s="18"/>
      <c r="PZX1" s="18"/>
      <c r="PZY1" s="18"/>
      <c r="PZZ1" s="18"/>
      <c r="QAA1" s="18"/>
      <c r="QAB1" s="18"/>
      <c r="QAC1" s="18"/>
      <c r="QAD1" s="18"/>
      <c r="QAE1" s="18"/>
      <c r="QAF1" s="18"/>
      <c r="QAG1" s="18"/>
      <c r="QAH1" s="18"/>
      <c r="QAI1" s="18"/>
      <c r="QAJ1" s="18"/>
      <c r="QAK1" s="18"/>
      <c r="QAL1" s="18"/>
      <c r="QAM1" s="18"/>
      <c r="QAN1" s="18"/>
      <c r="QAO1" s="18"/>
      <c r="QAP1" s="18"/>
      <c r="QAQ1" s="18"/>
      <c r="QAR1" s="18"/>
      <c r="QAS1" s="18"/>
      <c r="QAT1" s="18"/>
      <c r="QAU1" s="18"/>
      <c r="QAV1" s="18"/>
      <c r="QAW1" s="18"/>
      <c r="QAX1" s="18"/>
      <c r="QAY1" s="18"/>
      <c r="QAZ1" s="18"/>
      <c r="QBA1" s="18"/>
      <c r="QBB1" s="18"/>
      <c r="QBC1" s="18"/>
      <c r="QBD1" s="18"/>
      <c r="QBE1" s="18"/>
      <c r="QBF1" s="18"/>
      <c r="QBG1" s="18"/>
      <c r="QBH1" s="18"/>
      <c r="QBI1" s="18"/>
      <c r="QBJ1" s="18"/>
      <c r="QBK1" s="18"/>
      <c r="QBL1" s="18"/>
      <c r="QBM1" s="18"/>
      <c r="QBN1" s="18"/>
      <c r="QBO1" s="18"/>
      <c r="QBP1" s="18"/>
      <c r="QBQ1" s="18"/>
      <c r="QBR1" s="18"/>
      <c r="QBS1" s="18"/>
      <c r="QBT1" s="18"/>
      <c r="QBU1" s="18"/>
      <c r="QBV1" s="18"/>
      <c r="QBW1" s="18"/>
      <c r="QBX1" s="18"/>
      <c r="QBY1" s="18"/>
      <c r="QBZ1" s="18"/>
      <c r="QCA1" s="18"/>
      <c r="QCB1" s="18"/>
      <c r="QCC1" s="18"/>
      <c r="QCD1" s="18"/>
      <c r="QCE1" s="18"/>
      <c r="QCF1" s="18"/>
      <c r="QCG1" s="18"/>
      <c r="QCH1" s="18"/>
      <c r="QCI1" s="18"/>
      <c r="QCJ1" s="18"/>
      <c r="QCK1" s="18"/>
      <c r="QCL1" s="18"/>
      <c r="QCM1" s="18"/>
      <c r="QCN1" s="18"/>
      <c r="QCO1" s="18"/>
      <c r="QCP1" s="18"/>
      <c r="QCQ1" s="18"/>
      <c r="QCR1" s="18"/>
      <c r="QCS1" s="18"/>
      <c r="QCT1" s="18"/>
      <c r="QCU1" s="18"/>
      <c r="QCV1" s="18"/>
      <c r="QCW1" s="18"/>
      <c r="QCX1" s="18"/>
      <c r="QCY1" s="18"/>
      <c r="QCZ1" s="18"/>
      <c r="QDA1" s="18"/>
      <c r="QDB1" s="18"/>
      <c r="QDC1" s="18"/>
      <c r="QDD1" s="18"/>
      <c r="QDE1" s="18"/>
      <c r="QDF1" s="18"/>
      <c r="QDG1" s="18"/>
      <c r="QDH1" s="18"/>
      <c r="QDI1" s="18"/>
      <c r="QDJ1" s="18"/>
      <c r="QDK1" s="18"/>
      <c r="QDL1" s="18"/>
      <c r="QDM1" s="18"/>
      <c r="QDN1" s="18"/>
      <c r="QDO1" s="18"/>
      <c r="QDP1" s="18"/>
      <c r="QDQ1" s="18"/>
      <c r="QDR1" s="18"/>
      <c r="QDS1" s="18"/>
      <c r="QDT1" s="18"/>
      <c r="QDU1" s="18"/>
      <c r="QDV1" s="18"/>
      <c r="QDW1" s="18"/>
      <c r="QDX1" s="18"/>
      <c r="QDY1" s="18"/>
      <c r="QDZ1" s="18"/>
      <c r="QEA1" s="18"/>
      <c r="QEB1" s="18"/>
      <c r="QEC1" s="18"/>
      <c r="QED1" s="18"/>
      <c r="QEE1" s="18"/>
      <c r="QEF1" s="18"/>
      <c r="QEG1" s="18"/>
      <c r="QEH1" s="18"/>
      <c r="QEI1" s="18"/>
      <c r="QEJ1" s="18"/>
      <c r="QEK1" s="18"/>
      <c r="QEL1" s="18"/>
      <c r="QEM1" s="18"/>
      <c r="QEN1" s="18"/>
      <c r="QEO1" s="18"/>
      <c r="QEP1" s="18"/>
      <c r="QEQ1" s="18"/>
      <c r="QER1" s="18"/>
      <c r="QES1" s="18"/>
      <c r="QET1" s="18"/>
      <c r="QEU1" s="18"/>
      <c r="QEV1" s="18"/>
      <c r="QEW1" s="18"/>
      <c r="QEX1" s="18"/>
      <c r="QEY1" s="18"/>
      <c r="QEZ1" s="18"/>
      <c r="QFA1" s="18"/>
      <c r="QFB1" s="18"/>
      <c r="QFC1" s="18"/>
      <c r="QFD1" s="18"/>
      <c r="QFE1" s="18"/>
      <c r="QFF1" s="18"/>
      <c r="QFG1" s="18"/>
      <c r="QFH1" s="18"/>
      <c r="QFI1" s="18"/>
      <c r="QFJ1" s="18"/>
      <c r="QFK1" s="18"/>
      <c r="QFL1" s="18"/>
      <c r="QFM1" s="18"/>
      <c r="QFN1" s="18"/>
      <c r="QFO1" s="18"/>
      <c r="QFP1" s="18"/>
      <c r="QFQ1" s="18"/>
      <c r="QFR1" s="18"/>
      <c r="QFS1" s="18"/>
      <c r="QFT1" s="18"/>
      <c r="QFU1" s="18"/>
      <c r="QFV1" s="18"/>
      <c r="QFW1" s="18"/>
      <c r="QFX1" s="18"/>
      <c r="QFY1" s="18"/>
      <c r="QFZ1" s="18"/>
      <c r="QGA1" s="18"/>
      <c r="QGB1" s="18"/>
      <c r="QGC1" s="18"/>
      <c r="QGD1" s="18"/>
      <c r="QGE1" s="18"/>
      <c r="QGF1" s="18"/>
      <c r="QGG1" s="18"/>
      <c r="QGH1" s="18"/>
      <c r="QGI1" s="18"/>
      <c r="QGJ1" s="18"/>
      <c r="QGK1" s="18"/>
      <c r="QGL1" s="18"/>
      <c r="QGM1" s="18"/>
      <c r="QGN1" s="18"/>
      <c r="QGO1" s="18"/>
      <c r="QGP1" s="18"/>
      <c r="QGQ1" s="18"/>
      <c r="QGR1" s="18"/>
      <c r="QGS1" s="18"/>
      <c r="QGT1" s="18"/>
      <c r="QGU1" s="18"/>
      <c r="QGV1" s="18"/>
      <c r="QGW1" s="18"/>
      <c r="QGX1" s="18"/>
      <c r="QGY1" s="18"/>
      <c r="QGZ1" s="18"/>
      <c r="QHA1" s="18"/>
      <c r="QHB1" s="18"/>
      <c r="QHC1" s="18"/>
      <c r="QHD1" s="18"/>
      <c r="QHE1" s="18"/>
      <c r="QHF1" s="18"/>
      <c r="QHG1" s="18"/>
      <c r="QHH1" s="18"/>
      <c r="QHI1" s="18"/>
      <c r="QHJ1" s="18"/>
      <c r="QHK1" s="18"/>
      <c r="QHL1" s="18"/>
      <c r="QHM1" s="18"/>
      <c r="QHN1" s="18"/>
      <c r="QHO1" s="18"/>
      <c r="QHP1" s="18"/>
      <c r="QHQ1" s="18"/>
      <c r="QHR1" s="18"/>
      <c r="QHS1" s="18"/>
      <c r="QHT1" s="18"/>
      <c r="QHU1" s="18"/>
      <c r="QHV1" s="18"/>
      <c r="QHW1" s="18"/>
      <c r="QHX1" s="18"/>
      <c r="QHY1" s="18"/>
      <c r="QHZ1" s="18"/>
      <c r="QIA1" s="18"/>
      <c r="QIB1" s="18"/>
      <c r="QIC1" s="18"/>
      <c r="QID1" s="18"/>
      <c r="QIE1" s="18"/>
      <c r="QIF1" s="18"/>
      <c r="QIG1" s="18"/>
      <c r="QIH1" s="18"/>
      <c r="QII1" s="18"/>
      <c r="QIJ1" s="18"/>
      <c r="QIK1" s="18"/>
      <c r="QIL1" s="18"/>
      <c r="QIM1" s="18"/>
      <c r="QIN1" s="18"/>
      <c r="QIO1" s="18"/>
      <c r="QIP1" s="18"/>
      <c r="QIQ1" s="18"/>
      <c r="QIR1" s="18"/>
      <c r="QIS1" s="18"/>
      <c r="QIT1" s="18"/>
      <c r="QIU1" s="18"/>
      <c r="QIV1" s="18"/>
      <c r="QIW1" s="18"/>
      <c r="QIX1" s="18"/>
      <c r="QIY1" s="18"/>
      <c r="QIZ1" s="18"/>
      <c r="QJA1" s="18"/>
      <c r="QJB1" s="18"/>
      <c r="QJC1" s="18"/>
      <c r="QJD1" s="18"/>
      <c r="QJE1" s="18"/>
      <c r="QJF1" s="18"/>
      <c r="QJG1" s="18"/>
      <c r="QJH1" s="18"/>
      <c r="QJI1" s="18"/>
      <c r="QJJ1" s="18"/>
      <c r="QJK1" s="18"/>
      <c r="QJL1" s="18"/>
      <c r="QJM1" s="18"/>
      <c r="QJN1" s="18"/>
      <c r="QJO1" s="18"/>
      <c r="QJP1" s="18"/>
      <c r="QJQ1" s="18"/>
      <c r="QJR1" s="18"/>
      <c r="QJS1" s="18"/>
      <c r="QJT1" s="18"/>
      <c r="QJU1" s="18"/>
      <c r="QJV1" s="18"/>
      <c r="QJW1" s="18"/>
      <c r="QJX1" s="18"/>
      <c r="QJY1" s="18"/>
      <c r="QJZ1" s="18"/>
      <c r="QKA1" s="18"/>
      <c r="QKB1" s="18"/>
      <c r="QKC1" s="18"/>
      <c r="QKD1" s="18"/>
      <c r="QKE1" s="18"/>
      <c r="QKF1" s="18"/>
      <c r="QKG1" s="18"/>
      <c r="QKH1" s="18"/>
      <c r="QKI1" s="18"/>
      <c r="QKJ1" s="18"/>
      <c r="QKK1" s="18"/>
      <c r="QKL1" s="18"/>
      <c r="QKM1" s="18"/>
      <c r="QKN1" s="18"/>
      <c r="QKO1" s="18"/>
      <c r="QKP1" s="18"/>
      <c r="QKQ1" s="18"/>
      <c r="QKR1" s="18"/>
      <c r="QKS1" s="18"/>
      <c r="QKT1" s="18"/>
      <c r="QKU1" s="18"/>
      <c r="QKV1" s="18"/>
      <c r="QKW1" s="18"/>
      <c r="QKX1" s="18"/>
      <c r="QKY1" s="18"/>
      <c r="QKZ1" s="18"/>
      <c r="QLA1" s="18"/>
      <c r="QLB1" s="18"/>
      <c r="QLC1" s="18"/>
      <c r="QLD1" s="18"/>
      <c r="QLE1" s="18"/>
      <c r="QLF1" s="18"/>
      <c r="QLG1" s="18"/>
      <c r="QLH1" s="18"/>
      <c r="QLI1" s="18"/>
      <c r="QLJ1" s="18"/>
      <c r="QLK1" s="18"/>
      <c r="QLL1" s="18"/>
      <c r="QLM1" s="18"/>
      <c r="QLN1" s="18"/>
      <c r="QLO1" s="18"/>
      <c r="QLP1" s="18"/>
      <c r="QLQ1" s="18"/>
      <c r="QLR1" s="18"/>
      <c r="QLS1" s="18"/>
      <c r="QLT1" s="18"/>
      <c r="QLU1" s="18"/>
      <c r="QLV1" s="18"/>
      <c r="QLW1" s="18"/>
      <c r="QLX1" s="18"/>
      <c r="QLY1" s="18"/>
      <c r="QLZ1" s="18"/>
      <c r="QMA1" s="18"/>
      <c r="QMB1" s="18"/>
      <c r="QMC1" s="18"/>
      <c r="QMD1" s="18"/>
      <c r="QME1" s="18"/>
      <c r="QMF1" s="18"/>
      <c r="QMG1" s="18"/>
      <c r="QMH1" s="18"/>
      <c r="QMI1" s="18"/>
      <c r="QMJ1" s="18"/>
      <c r="QMK1" s="18"/>
      <c r="QML1" s="18"/>
      <c r="QMM1" s="18"/>
      <c r="QMN1" s="18"/>
      <c r="QMO1" s="18"/>
      <c r="QMP1" s="18"/>
      <c r="QMQ1" s="18"/>
      <c r="QMR1" s="18"/>
      <c r="QMS1" s="18"/>
      <c r="QMT1" s="18"/>
      <c r="QMU1" s="18"/>
      <c r="QMV1" s="18"/>
      <c r="QMW1" s="18"/>
      <c r="QMX1" s="18"/>
      <c r="QMY1" s="18"/>
      <c r="QMZ1" s="18"/>
      <c r="QNA1" s="18"/>
      <c r="QNB1" s="18"/>
      <c r="QNC1" s="18"/>
      <c r="QND1" s="18"/>
      <c r="QNE1" s="18"/>
      <c r="QNF1" s="18"/>
      <c r="QNG1" s="18"/>
      <c r="QNH1" s="18"/>
      <c r="QNI1" s="18"/>
      <c r="QNJ1" s="18"/>
      <c r="QNK1" s="18"/>
      <c r="QNL1" s="18"/>
      <c r="QNM1" s="18"/>
      <c r="QNN1" s="18"/>
      <c r="QNO1" s="18"/>
      <c r="QNP1" s="18"/>
      <c r="QNQ1" s="18"/>
      <c r="QNR1" s="18"/>
      <c r="QNS1" s="18"/>
      <c r="QNT1" s="18"/>
      <c r="QNU1" s="18"/>
      <c r="QNV1" s="18"/>
      <c r="QNW1" s="18"/>
      <c r="QNX1" s="18"/>
      <c r="QNY1" s="18"/>
      <c r="QNZ1" s="18"/>
      <c r="QOA1" s="18"/>
      <c r="QOB1" s="18"/>
      <c r="QOC1" s="18"/>
      <c r="QOD1" s="18"/>
      <c r="QOE1" s="18"/>
      <c r="QOF1" s="18"/>
      <c r="QOG1" s="18"/>
      <c r="QOH1" s="18"/>
      <c r="QOI1" s="18"/>
      <c r="QOJ1" s="18"/>
      <c r="QOK1" s="18"/>
      <c r="QOL1" s="18"/>
      <c r="QOM1" s="18"/>
      <c r="QON1" s="18"/>
      <c r="QOO1" s="18"/>
      <c r="QOP1" s="18"/>
      <c r="QOQ1" s="18"/>
      <c r="QOR1" s="18"/>
      <c r="QOS1" s="18"/>
      <c r="QOT1" s="18"/>
      <c r="QOU1" s="18"/>
      <c r="QOV1" s="18"/>
      <c r="QOW1" s="18"/>
      <c r="QOX1" s="18"/>
      <c r="QOY1" s="18"/>
      <c r="QOZ1" s="18"/>
      <c r="QPA1" s="18"/>
      <c r="QPB1" s="18"/>
      <c r="QPC1" s="18"/>
      <c r="QPD1" s="18"/>
      <c r="QPE1" s="18"/>
      <c r="QPF1" s="18"/>
      <c r="QPG1" s="18"/>
      <c r="QPH1" s="18"/>
      <c r="QPI1" s="18"/>
      <c r="QPJ1" s="18"/>
      <c r="QPK1" s="18"/>
      <c r="QPL1" s="18"/>
      <c r="QPM1" s="18"/>
      <c r="QPN1" s="18"/>
      <c r="QPO1" s="18"/>
      <c r="QPP1" s="18"/>
      <c r="QPQ1" s="18"/>
      <c r="QPR1" s="18"/>
      <c r="QPS1" s="18"/>
      <c r="QPT1" s="18"/>
      <c r="QPU1" s="18"/>
      <c r="QPV1" s="18"/>
      <c r="QPW1" s="18"/>
      <c r="QPX1" s="18"/>
      <c r="QPY1" s="18"/>
      <c r="QPZ1" s="18"/>
      <c r="QQA1" s="18"/>
      <c r="QQB1" s="18"/>
      <c r="QQC1" s="18"/>
      <c r="QQD1" s="18"/>
      <c r="QQE1" s="18"/>
      <c r="QQF1" s="18"/>
      <c r="QQG1" s="18"/>
      <c r="QQH1" s="18"/>
      <c r="QQI1" s="18"/>
      <c r="QQJ1" s="18"/>
      <c r="QQK1" s="18"/>
      <c r="QQL1" s="18"/>
      <c r="QQM1" s="18"/>
      <c r="QQN1" s="18"/>
      <c r="QQO1" s="18"/>
      <c r="QQP1" s="18"/>
      <c r="QQQ1" s="18"/>
      <c r="QQR1" s="18"/>
      <c r="QQS1" s="18"/>
      <c r="QQT1" s="18"/>
      <c r="QQU1" s="18"/>
      <c r="QQV1" s="18"/>
      <c r="QQW1" s="18"/>
      <c r="QQX1" s="18"/>
      <c r="QQY1" s="18"/>
      <c r="QQZ1" s="18"/>
      <c r="QRA1" s="18"/>
      <c r="QRB1" s="18"/>
      <c r="QRC1" s="18"/>
      <c r="QRD1" s="18"/>
      <c r="QRE1" s="18"/>
      <c r="QRF1" s="18"/>
      <c r="QRG1" s="18"/>
      <c r="QRH1" s="18"/>
      <c r="QRI1" s="18"/>
      <c r="QRJ1" s="18"/>
      <c r="QRK1" s="18"/>
      <c r="QRL1" s="18"/>
      <c r="QRM1" s="18"/>
      <c r="QRN1" s="18"/>
      <c r="QRO1" s="18"/>
      <c r="QRP1" s="18"/>
      <c r="QRQ1" s="18"/>
      <c r="QRR1" s="18"/>
      <c r="QRS1" s="18"/>
      <c r="QRT1" s="18"/>
      <c r="QRU1" s="18"/>
      <c r="QRV1" s="18"/>
      <c r="QRW1" s="18"/>
      <c r="QRX1" s="18"/>
      <c r="QRY1" s="18"/>
      <c r="QRZ1" s="18"/>
      <c r="QSA1" s="18"/>
      <c r="QSB1" s="18"/>
      <c r="QSC1" s="18"/>
      <c r="QSD1" s="18"/>
      <c r="QSE1" s="18"/>
      <c r="QSF1" s="18"/>
      <c r="QSG1" s="18"/>
      <c r="QSH1" s="18"/>
      <c r="QSI1" s="18"/>
      <c r="QSJ1" s="18"/>
      <c r="QSK1" s="18"/>
      <c r="QSL1" s="18"/>
      <c r="QSM1" s="18"/>
      <c r="QSN1" s="18"/>
      <c r="QSO1" s="18"/>
      <c r="QSP1" s="18"/>
      <c r="QSQ1" s="18"/>
      <c r="QSR1" s="18"/>
      <c r="QSS1" s="18"/>
      <c r="QST1" s="18"/>
      <c r="QSU1" s="18"/>
      <c r="QSV1" s="18"/>
      <c r="QSW1" s="18"/>
      <c r="QSX1" s="18"/>
      <c r="QSY1" s="18"/>
      <c r="QSZ1" s="18"/>
      <c r="QTA1" s="18"/>
      <c r="QTB1" s="18"/>
      <c r="QTC1" s="18"/>
      <c r="QTD1" s="18"/>
      <c r="QTE1" s="18"/>
      <c r="QTF1" s="18"/>
      <c r="QTG1" s="18"/>
      <c r="QTH1" s="18"/>
      <c r="QTI1" s="18"/>
      <c r="QTJ1" s="18"/>
      <c r="QTK1" s="18"/>
      <c r="QTL1" s="18"/>
      <c r="QTM1" s="18"/>
      <c r="QTN1" s="18"/>
      <c r="QTO1" s="18"/>
      <c r="QTP1" s="18"/>
      <c r="QTQ1" s="18"/>
      <c r="QTR1" s="18"/>
      <c r="QTS1" s="18"/>
      <c r="QTT1" s="18"/>
      <c r="QTU1" s="18"/>
      <c r="QTV1" s="18"/>
      <c r="QTW1" s="18"/>
      <c r="QTX1" s="18"/>
      <c r="QTY1" s="18"/>
      <c r="QTZ1" s="18"/>
      <c r="QUA1" s="18"/>
      <c r="QUB1" s="18"/>
      <c r="QUC1" s="18"/>
      <c r="QUD1" s="18"/>
      <c r="QUE1" s="18"/>
      <c r="QUF1" s="18"/>
      <c r="QUG1" s="18"/>
      <c r="QUH1" s="18"/>
      <c r="QUI1" s="18"/>
      <c r="QUJ1" s="18"/>
      <c r="QUK1" s="18"/>
      <c r="QUL1" s="18"/>
      <c r="QUM1" s="18"/>
      <c r="QUN1" s="18"/>
      <c r="QUO1" s="18"/>
      <c r="QUP1" s="18"/>
      <c r="QUQ1" s="18"/>
      <c r="QUR1" s="18"/>
      <c r="QUS1" s="18"/>
      <c r="QUT1" s="18"/>
      <c r="QUU1" s="18"/>
      <c r="QUV1" s="18"/>
      <c r="QUW1" s="18"/>
      <c r="QUX1" s="18"/>
      <c r="QUY1" s="18"/>
      <c r="QUZ1" s="18"/>
      <c r="QVA1" s="18"/>
      <c r="QVB1" s="18"/>
      <c r="QVC1" s="18"/>
      <c r="QVD1" s="18"/>
      <c r="QVE1" s="18"/>
      <c r="QVF1" s="18"/>
      <c r="QVG1" s="18"/>
      <c r="QVH1" s="18"/>
      <c r="QVI1" s="18"/>
      <c r="QVJ1" s="18"/>
      <c r="QVK1" s="18"/>
      <c r="QVL1" s="18"/>
      <c r="QVM1" s="18"/>
      <c r="QVN1" s="18"/>
      <c r="QVO1" s="18"/>
      <c r="QVP1" s="18"/>
      <c r="QVQ1" s="18"/>
      <c r="QVR1" s="18"/>
      <c r="QVS1" s="18"/>
      <c r="QVT1" s="18"/>
      <c r="QVU1" s="18"/>
      <c r="QVV1" s="18"/>
      <c r="QVW1" s="18"/>
      <c r="QVX1" s="18"/>
      <c r="QVY1" s="18"/>
      <c r="QVZ1" s="18"/>
      <c r="QWA1" s="18"/>
      <c r="QWB1" s="18"/>
      <c r="QWC1" s="18"/>
      <c r="QWD1" s="18"/>
      <c r="QWE1" s="18"/>
      <c r="QWF1" s="18"/>
      <c r="QWG1" s="18"/>
      <c r="QWH1" s="18"/>
      <c r="QWI1" s="18"/>
      <c r="QWJ1" s="18"/>
      <c r="QWK1" s="18"/>
      <c r="QWL1" s="18"/>
      <c r="QWM1" s="18"/>
      <c r="QWN1" s="18"/>
      <c r="QWO1" s="18"/>
      <c r="QWP1" s="18"/>
      <c r="QWQ1" s="18"/>
      <c r="QWR1" s="18"/>
      <c r="QWS1" s="18"/>
      <c r="QWT1" s="18"/>
      <c r="QWU1" s="18"/>
      <c r="QWV1" s="18"/>
      <c r="QWW1" s="18"/>
      <c r="QWX1" s="18"/>
      <c r="QWY1" s="18"/>
      <c r="QWZ1" s="18"/>
      <c r="QXA1" s="18"/>
      <c r="QXB1" s="18"/>
      <c r="QXC1" s="18"/>
      <c r="QXD1" s="18"/>
      <c r="QXE1" s="18"/>
      <c r="QXF1" s="18"/>
      <c r="QXG1" s="18"/>
      <c r="QXH1" s="18"/>
      <c r="QXI1" s="18"/>
      <c r="QXJ1" s="18"/>
      <c r="QXK1" s="18"/>
      <c r="QXL1" s="18"/>
      <c r="QXM1" s="18"/>
      <c r="QXN1" s="18"/>
      <c r="QXO1" s="18"/>
      <c r="QXP1" s="18"/>
      <c r="QXQ1" s="18"/>
      <c r="QXR1" s="18"/>
      <c r="QXS1" s="18"/>
      <c r="QXT1" s="18"/>
      <c r="QXU1" s="18"/>
      <c r="QXV1" s="18"/>
      <c r="QXW1" s="18"/>
      <c r="QXX1" s="18"/>
      <c r="QXY1" s="18"/>
      <c r="QXZ1" s="18"/>
      <c r="QYA1" s="18"/>
      <c r="QYB1" s="18"/>
      <c r="QYC1" s="18"/>
      <c r="QYD1" s="18"/>
      <c r="QYE1" s="18"/>
      <c r="QYF1" s="18"/>
      <c r="QYG1" s="18"/>
      <c r="QYH1" s="18"/>
      <c r="QYI1" s="18"/>
      <c r="QYJ1" s="18"/>
      <c r="QYK1" s="18"/>
      <c r="QYL1" s="18"/>
      <c r="QYM1" s="18"/>
      <c r="QYN1" s="18"/>
      <c r="QYO1" s="18"/>
      <c r="QYP1" s="18"/>
      <c r="QYQ1" s="18"/>
      <c r="QYR1" s="18"/>
      <c r="QYS1" s="18"/>
      <c r="QYT1" s="18"/>
      <c r="QYU1" s="18"/>
      <c r="QYV1" s="18"/>
      <c r="QYW1" s="18"/>
      <c r="QYX1" s="18"/>
      <c r="QYY1" s="18"/>
      <c r="QYZ1" s="18"/>
      <c r="QZA1" s="18"/>
      <c r="QZB1" s="18"/>
      <c r="QZC1" s="18"/>
      <c r="QZD1" s="18"/>
      <c r="QZE1" s="18"/>
      <c r="QZF1" s="18"/>
      <c r="QZG1" s="18"/>
      <c r="QZH1" s="18"/>
      <c r="QZI1" s="18"/>
      <c r="QZJ1" s="18"/>
      <c r="QZK1" s="18"/>
      <c r="QZL1" s="18"/>
      <c r="QZM1" s="18"/>
      <c r="QZN1" s="18"/>
      <c r="QZO1" s="18"/>
      <c r="QZP1" s="18"/>
      <c r="QZQ1" s="18"/>
      <c r="QZR1" s="18"/>
      <c r="QZS1" s="18"/>
      <c r="QZT1" s="18"/>
      <c r="QZU1" s="18"/>
      <c r="QZV1" s="18"/>
      <c r="QZW1" s="18"/>
      <c r="QZX1" s="18"/>
      <c r="QZY1" s="18"/>
      <c r="QZZ1" s="18"/>
      <c r="RAA1" s="18"/>
      <c r="RAB1" s="18"/>
      <c r="RAC1" s="18"/>
      <c r="RAD1" s="18"/>
      <c r="RAE1" s="18"/>
      <c r="RAF1" s="18"/>
      <c r="RAG1" s="18"/>
      <c r="RAH1" s="18"/>
      <c r="RAI1" s="18"/>
      <c r="RAJ1" s="18"/>
      <c r="RAK1" s="18"/>
      <c r="RAL1" s="18"/>
      <c r="RAM1" s="18"/>
      <c r="RAN1" s="18"/>
      <c r="RAO1" s="18"/>
      <c r="RAP1" s="18"/>
      <c r="RAQ1" s="18"/>
      <c r="RAR1" s="18"/>
      <c r="RAS1" s="18"/>
      <c r="RAT1" s="18"/>
      <c r="RAU1" s="18"/>
      <c r="RAV1" s="18"/>
      <c r="RAW1" s="18"/>
      <c r="RAX1" s="18"/>
      <c r="RAY1" s="18"/>
      <c r="RAZ1" s="18"/>
      <c r="RBA1" s="18"/>
      <c r="RBB1" s="18"/>
      <c r="RBC1" s="18"/>
      <c r="RBD1" s="18"/>
      <c r="RBE1" s="18"/>
      <c r="RBF1" s="18"/>
      <c r="RBG1" s="18"/>
      <c r="RBH1" s="18"/>
      <c r="RBI1" s="18"/>
      <c r="RBJ1" s="18"/>
      <c r="RBK1" s="18"/>
      <c r="RBL1" s="18"/>
      <c r="RBM1" s="18"/>
      <c r="RBN1" s="18"/>
      <c r="RBO1" s="18"/>
      <c r="RBP1" s="18"/>
      <c r="RBQ1" s="18"/>
      <c r="RBR1" s="18"/>
      <c r="RBS1" s="18"/>
      <c r="RBT1" s="18"/>
      <c r="RBU1" s="18"/>
      <c r="RBV1" s="18"/>
      <c r="RBW1" s="18"/>
      <c r="RBX1" s="18"/>
      <c r="RBY1" s="18"/>
      <c r="RBZ1" s="18"/>
      <c r="RCA1" s="18"/>
      <c r="RCB1" s="18"/>
      <c r="RCC1" s="18"/>
      <c r="RCD1" s="18"/>
      <c r="RCE1" s="18"/>
      <c r="RCF1" s="18"/>
      <c r="RCG1" s="18"/>
      <c r="RCH1" s="18"/>
      <c r="RCI1" s="18"/>
      <c r="RCJ1" s="18"/>
      <c r="RCK1" s="18"/>
      <c r="RCL1" s="18"/>
      <c r="RCM1" s="18"/>
      <c r="RCN1" s="18"/>
      <c r="RCO1" s="18"/>
      <c r="RCP1" s="18"/>
      <c r="RCQ1" s="18"/>
      <c r="RCR1" s="18"/>
      <c r="RCS1" s="18"/>
      <c r="RCT1" s="18"/>
      <c r="RCU1" s="18"/>
      <c r="RCV1" s="18"/>
      <c r="RCW1" s="18"/>
      <c r="RCX1" s="18"/>
      <c r="RCY1" s="18"/>
      <c r="RCZ1" s="18"/>
      <c r="RDA1" s="18"/>
      <c r="RDB1" s="18"/>
      <c r="RDC1" s="18"/>
      <c r="RDD1" s="18"/>
      <c r="RDE1" s="18"/>
      <c r="RDF1" s="18"/>
      <c r="RDG1" s="18"/>
      <c r="RDH1" s="18"/>
      <c r="RDI1" s="18"/>
      <c r="RDJ1" s="18"/>
      <c r="RDK1" s="18"/>
      <c r="RDL1" s="18"/>
      <c r="RDM1" s="18"/>
      <c r="RDN1" s="18"/>
      <c r="RDO1" s="18"/>
      <c r="RDP1" s="18"/>
      <c r="RDQ1" s="18"/>
      <c r="RDR1" s="18"/>
      <c r="RDS1" s="18"/>
      <c r="RDT1" s="18"/>
      <c r="RDU1" s="18"/>
      <c r="RDV1" s="18"/>
      <c r="RDW1" s="18"/>
      <c r="RDX1" s="18"/>
      <c r="RDY1" s="18"/>
      <c r="RDZ1" s="18"/>
      <c r="REA1" s="18"/>
      <c r="REB1" s="18"/>
      <c r="REC1" s="18"/>
      <c r="RED1" s="18"/>
      <c r="REE1" s="18"/>
      <c r="REF1" s="18"/>
      <c r="REG1" s="18"/>
      <c r="REH1" s="18"/>
      <c r="REI1" s="18"/>
      <c r="REJ1" s="18"/>
      <c r="REK1" s="18"/>
      <c r="REL1" s="18"/>
      <c r="REM1" s="18"/>
      <c r="REN1" s="18"/>
      <c r="REO1" s="18"/>
      <c r="REP1" s="18"/>
      <c r="REQ1" s="18"/>
      <c r="RER1" s="18"/>
      <c r="RES1" s="18"/>
      <c r="RET1" s="18"/>
      <c r="REU1" s="18"/>
      <c r="REV1" s="18"/>
      <c r="REW1" s="18"/>
      <c r="REX1" s="18"/>
      <c r="REY1" s="18"/>
      <c r="REZ1" s="18"/>
      <c r="RFA1" s="18"/>
      <c r="RFB1" s="18"/>
      <c r="RFC1" s="18"/>
      <c r="RFD1" s="18"/>
      <c r="RFE1" s="18"/>
      <c r="RFF1" s="18"/>
      <c r="RFG1" s="18"/>
      <c r="RFH1" s="18"/>
      <c r="RFI1" s="18"/>
      <c r="RFJ1" s="18"/>
      <c r="RFK1" s="18"/>
      <c r="RFL1" s="18"/>
      <c r="RFM1" s="18"/>
      <c r="RFN1" s="18"/>
      <c r="RFO1" s="18"/>
      <c r="RFP1" s="18"/>
      <c r="RFQ1" s="18"/>
      <c r="RFR1" s="18"/>
      <c r="RFS1" s="18"/>
      <c r="RFT1" s="18"/>
      <c r="RFU1" s="18"/>
      <c r="RFV1" s="18"/>
      <c r="RFW1" s="18"/>
      <c r="RFX1" s="18"/>
      <c r="RFY1" s="18"/>
      <c r="RFZ1" s="18"/>
      <c r="RGA1" s="18"/>
      <c r="RGB1" s="18"/>
      <c r="RGC1" s="18"/>
      <c r="RGD1" s="18"/>
      <c r="RGE1" s="18"/>
      <c r="RGF1" s="18"/>
      <c r="RGG1" s="18"/>
      <c r="RGH1" s="18"/>
      <c r="RGI1" s="18"/>
      <c r="RGJ1" s="18"/>
      <c r="RGK1" s="18"/>
      <c r="RGL1" s="18"/>
      <c r="RGM1" s="18"/>
      <c r="RGN1" s="18"/>
      <c r="RGO1" s="18"/>
      <c r="RGP1" s="18"/>
      <c r="RGQ1" s="18"/>
      <c r="RGR1" s="18"/>
      <c r="RGS1" s="18"/>
      <c r="RGT1" s="18"/>
      <c r="RGU1" s="18"/>
      <c r="RGV1" s="18"/>
      <c r="RGW1" s="18"/>
      <c r="RGX1" s="18"/>
      <c r="RGY1" s="18"/>
      <c r="RGZ1" s="18"/>
      <c r="RHA1" s="18"/>
      <c r="RHB1" s="18"/>
      <c r="RHC1" s="18"/>
      <c r="RHD1" s="18"/>
      <c r="RHE1" s="18"/>
      <c r="RHF1" s="18"/>
      <c r="RHG1" s="18"/>
      <c r="RHH1" s="18"/>
      <c r="RHI1" s="18"/>
      <c r="RHJ1" s="18"/>
      <c r="RHK1" s="18"/>
      <c r="RHL1" s="18"/>
      <c r="RHM1" s="18"/>
      <c r="RHN1" s="18"/>
      <c r="RHO1" s="18"/>
      <c r="RHP1" s="18"/>
      <c r="RHQ1" s="18"/>
      <c r="RHR1" s="18"/>
      <c r="RHS1" s="18"/>
      <c r="RHT1" s="18"/>
      <c r="RHU1" s="18"/>
      <c r="RHV1" s="18"/>
      <c r="RHW1" s="18"/>
      <c r="RHX1" s="18"/>
      <c r="RHY1" s="18"/>
      <c r="RHZ1" s="18"/>
      <c r="RIA1" s="18"/>
      <c r="RIB1" s="18"/>
      <c r="RIC1" s="18"/>
      <c r="RID1" s="18"/>
      <c r="RIE1" s="18"/>
      <c r="RIF1" s="18"/>
      <c r="RIG1" s="18"/>
      <c r="RIH1" s="18"/>
      <c r="RII1" s="18"/>
      <c r="RIJ1" s="18"/>
      <c r="RIK1" s="18"/>
      <c r="RIL1" s="18"/>
      <c r="RIM1" s="18"/>
      <c r="RIN1" s="18"/>
      <c r="RIO1" s="18"/>
      <c r="RIP1" s="18"/>
      <c r="RIQ1" s="18"/>
      <c r="RIR1" s="18"/>
      <c r="RIS1" s="18"/>
      <c r="RIT1" s="18"/>
      <c r="RIU1" s="18"/>
      <c r="RIV1" s="18"/>
      <c r="RIW1" s="18"/>
      <c r="RIX1" s="18"/>
      <c r="RIY1" s="18"/>
      <c r="RIZ1" s="18"/>
      <c r="RJA1" s="18"/>
      <c r="RJB1" s="18"/>
      <c r="RJC1" s="18"/>
      <c r="RJD1" s="18"/>
      <c r="RJE1" s="18"/>
      <c r="RJF1" s="18"/>
      <c r="RJG1" s="18"/>
      <c r="RJH1" s="18"/>
      <c r="RJI1" s="18"/>
      <c r="RJJ1" s="18"/>
      <c r="RJK1" s="18"/>
      <c r="RJL1" s="18"/>
      <c r="RJM1" s="18"/>
      <c r="RJN1" s="18"/>
      <c r="RJO1" s="18"/>
      <c r="RJP1" s="18"/>
      <c r="RJQ1" s="18"/>
      <c r="RJR1" s="18"/>
      <c r="RJS1" s="18"/>
      <c r="RJT1" s="18"/>
      <c r="RJU1" s="18"/>
      <c r="RJV1" s="18"/>
      <c r="RJW1" s="18"/>
      <c r="RJX1" s="18"/>
      <c r="RJY1" s="18"/>
      <c r="RJZ1" s="18"/>
      <c r="RKA1" s="18"/>
      <c r="RKB1" s="18"/>
      <c r="RKC1" s="18"/>
      <c r="RKD1" s="18"/>
      <c r="RKE1" s="18"/>
      <c r="RKF1" s="18"/>
      <c r="RKG1" s="18"/>
      <c r="RKH1" s="18"/>
      <c r="RKI1" s="18"/>
      <c r="RKJ1" s="18"/>
      <c r="RKK1" s="18"/>
      <c r="RKL1" s="18"/>
      <c r="RKM1" s="18"/>
      <c r="RKN1" s="18"/>
      <c r="RKO1" s="18"/>
      <c r="RKP1" s="18"/>
      <c r="RKQ1" s="18"/>
      <c r="RKR1" s="18"/>
      <c r="RKS1" s="18"/>
      <c r="RKT1" s="18"/>
      <c r="RKU1" s="18"/>
      <c r="RKV1" s="18"/>
      <c r="RKW1" s="18"/>
      <c r="RKX1" s="18"/>
      <c r="RKY1" s="18"/>
      <c r="RKZ1" s="18"/>
      <c r="RLA1" s="18"/>
      <c r="RLB1" s="18"/>
      <c r="RLC1" s="18"/>
      <c r="RLD1" s="18"/>
      <c r="RLE1" s="18"/>
      <c r="RLF1" s="18"/>
      <c r="RLG1" s="18"/>
      <c r="RLH1" s="18"/>
      <c r="RLI1" s="18"/>
      <c r="RLJ1" s="18"/>
      <c r="RLK1" s="18"/>
      <c r="RLL1" s="18"/>
      <c r="RLM1" s="18"/>
      <c r="RLN1" s="18"/>
      <c r="RLO1" s="18"/>
      <c r="RLP1" s="18"/>
      <c r="RLQ1" s="18"/>
      <c r="RLR1" s="18"/>
      <c r="RLS1" s="18"/>
      <c r="RLT1" s="18"/>
      <c r="RLU1" s="18"/>
      <c r="RLV1" s="18"/>
      <c r="RLW1" s="18"/>
      <c r="RLX1" s="18"/>
      <c r="RLY1" s="18"/>
      <c r="RLZ1" s="18"/>
      <c r="RMA1" s="18"/>
      <c r="RMB1" s="18"/>
      <c r="RMC1" s="18"/>
      <c r="RMD1" s="18"/>
      <c r="RME1" s="18"/>
      <c r="RMF1" s="18"/>
      <c r="RMG1" s="18"/>
      <c r="RMH1" s="18"/>
      <c r="RMI1" s="18"/>
      <c r="RMJ1" s="18"/>
      <c r="RMK1" s="18"/>
      <c r="RML1" s="18"/>
      <c r="RMM1" s="18"/>
      <c r="RMN1" s="18"/>
      <c r="RMO1" s="18"/>
      <c r="RMP1" s="18"/>
      <c r="RMQ1" s="18"/>
      <c r="RMR1" s="18"/>
      <c r="RMS1" s="18"/>
      <c r="RMT1" s="18"/>
      <c r="RMU1" s="18"/>
      <c r="RMV1" s="18"/>
      <c r="RMW1" s="18"/>
      <c r="RMX1" s="18"/>
      <c r="RMY1" s="18"/>
      <c r="RMZ1" s="18"/>
      <c r="RNA1" s="18"/>
      <c r="RNB1" s="18"/>
      <c r="RNC1" s="18"/>
      <c r="RND1" s="18"/>
      <c r="RNE1" s="18"/>
      <c r="RNF1" s="18"/>
      <c r="RNG1" s="18"/>
      <c r="RNH1" s="18"/>
      <c r="RNI1" s="18"/>
      <c r="RNJ1" s="18"/>
      <c r="RNK1" s="18"/>
      <c r="RNL1" s="18"/>
      <c r="RNM1" s="18"/>
      <c r="RNN1" s="18"/>
      <c r="RNO1" s="18"/>
      <c r="RNP1" s="18"/>
      <c r="RNQ1" s="18"/>
      <c r="RNR1" s="18"/>
      <c r="RNS1" s="18"/>
      <c r="RNT1" s="18"/>
      <c r="RNU1" s="18"/>
      <c r="RNV1" s="18"/>
      <c r="RNW1" s="18"/>
      <c r="RNX1" s="18"/>
      <c r="RNY1" s="18"/>
      <c r="RNZ1" s="18"/>
      <c r="ROA1" s="18"/>
      <c r="ROB1" s="18"/>
      <c r="ROC1" s="18"/>
      <c r="ROD1" s="18"/>
      <c r="ROE1" s="18"/>
      <c r="ROF1" s="18"/>
      <c r="ROG1" s="18"/>
      <c r="ROH1" s="18"/>
      <c r="ROI1" s="18"/>
      <c r="ROJ1" s="18"/>
      <c r="ROK1" s="18"/>
      <c r="ROL1" s="18"/>
      <c r="ROM1" s="18"/>
      <c r="RON1" s="18"/>
      <c r="ROO1" s="18"/>
      <c r="ROP1" s="18"/>
      <c r="ROQ1" s="18"/>
      <c r="ROR1" s="18"/>
      <c r="ROS1" s="18"/>
      <c r="ROT1" s="18"/>
      <c r="ROU1" s="18"/>
      <c r="ROV1" s="18"/>
      <c r="ROW1" s="18"/>
      <c r="ROX1" s="18"/>
      <c r="ROY1" s="18"/>
      <c r="ROZ1" s="18"/>
      <c r="RPA1" s="18"/>
      <c r="RPB1" s="18"/>
      <c r="RPC1" s="18"/>
      <c r="RPD1" s="18"/>
      <c r="RPE1" s="18"/>
      <c r="RPF1" s="18"/>
      <c r="RPG1" s="18"/>
      <c r="RPH1" s="18"/>
      <c r="RPI1" s="18"/>
      <c r="RPJ1" s="18"/>
      <c r="RPK1" s="18"/>
      <c r="RPL1" s="18"/>
      <c r="RPM1" s="18"/>
      <c r="RPN1" s="18"/>
      <c r="RPO1" s="18"/>
      <c r="RPP1" s="18"/>
      <c r="RPQ1" s="18"/>
      <c r="RPR1" s="18"/>
      <c r="RPS1" s="18"/>
      <c r="RPT1" s="18"/>
      <c r="RPU1" s="18"/>
      <c r="RPV1" s="18"/>
      <c r="RPW1" s="18"/>
      <c r="RPX1" s="18"/>
      <c r="RPY1" s="18"/>
      <c r="RPZ1" s="18"/>
      <c r="RQA1" s="18"/>
      <c r="RQB1" s="18"/>
      <c r="RQC1" s="18"/>
      <c r="RQD1" s="18"/>
      <c r="RQE1" s="18"/>
      <c r="RQF1" s="18"/>
      <c r="RQG1" s="18"/>
      <c r="RQH1" s="18"/>
      <c r="RQI1" s="18"/>
      <c r="RQJ1" s="18"/>
      <c r="RQK1" s="18"/>
      <c r="RQL1" s="18"/>
      <c r="RQM1" s="18"/>
      <c r="RQN1" s="18"/>
      <c r="RQO1" s="18"/>
      <c r="RQP1" s="18"/>
      <c r="RQQ1" s="18"/>
      <c r="RQR1" s="18"/>
      <c r="RQS1" s="18"/>
      <c r="RQT1" s="18"/>
      <c r="RQU1" s="18"/>
      <c r="RQV1" s="18"/>
      <c r="RQW1" s="18"/>
      <c r="RQX1" s="18"/>
      <c r="RQY1" s="18"/>
      <c r="RQZ1" s="18"/>
      <c r="RRA1" s="18"/>
      <c r="RRB1" s="18"/>
      <c r="RRC1" s="18"/>
      <c r="RRD1" s="18"/>
      <c r="RRE1" s="18"/>
      <c r="RRF1" s="18"/>
      <c r="RRG1" s="18"/>
      <c r="RRH1" s="18"/>
      <c r="RRI1" s="18"/>
      <c r="RRJ1" s="18"/>
      <c r="RRK1" s="18"/>
      <c r="RRL1" s="18"/>
      <c r="RRM1" s="18"/>
      <c r="RRN1" s="18"/>
      <c r="RRO1" s="18"/>
      <c r="RRP1" s="18"/>
      <c r="RRQ1" s="18"/>
      <c r="RRR1" s="18"/>
      <c r="RRS1" s="18"/>
      <c r="RRT1" s="18"/>
      <c r="RRU1" s="18"/>
      <c r="RRV1" s="18"/>
      <c r="RRW1" s="18"/>
      <c r="RRX1" s="18"/>
      <c r="RRY1" s="18"/>
      <c r="RRZ1" s="18"/>
      <c r="RSA1" s="18"/>
      <c r="RSB1" s="18"/>
      <c r="RSC1" s="18"/>
      <c r="RSD1" s="18"/>
      <c r="RSE1" s="18"/>
      <c r="RSF1" s="18"/>
      <c r="RSG1" s="18"/>
      <c r="RSH1" s="18"/>
      <c r="RSI1" s="18"/>
      <c r="RSJ1" s="18"/>
      <c r="RSK1" s="18"/>
      <c r="RSL1" s="18"/>
      <c r="RSM1" s="18"/>
      <c r="RSN1" s="18"/>
      <c r="RSO1" s="18"/>
      <c r="RSP1" s="18"/>
      <c r="RSQ1" s="18"/>
      <c r="RSR1" s="18"/>
      <c r="RSS1" s="18"/>
      <c r="RST1" s="18"/>
      <c r="RSU1" s="18"/>
      <c r="RSV1" s="18"/>
      <c r="RSW1" s="18"/>
      <c r="RSX1" s="18"/>
      <c r="RSY1" s="18"/>
      <c r="RSZ1" s="18"/>
      <c r="RTA1" s="18"/>
      <c r="RTB1" s="18"/>
      <c r="RTC1" s="18"/>
      <c r="RTD1" s="18"/>
      <c r="RTE1" s="18"/>
      <c r="RTF1" s="18"/>
      <c r="RTG1" s="18"/>
      <c r="RTH1" s="18"/>
      <c r="RTI1" s="18"/>
      <c r="RTJ1" s="18"/>
      <c r="RTK1" s="18"/>
      <c r="RTL1" s="18"/>
      <c r="RTM1" s="18"/>
      <c r="RTN1" s="18"/>
      <c r="RTO1" s="18"/>
      <c r="RTP1" s="18"/>
      <c r="RTQ1" s="18"/>
      <c r="RTR1" s="18"/>
      <c r="RTS1" s="18"/>
      <c r="RTT1" s="18"/>
      <c r="RTU1" s="18"/>
      <c r="RTV1" s="18"/>
      <c r="RTW1" s="18"/>
      <c r="RTX1" s="18"/>
      <c r="RTY1" s="18"/>
      <c r="RTZ1" s="18"/>
      <c r="RUA1" s="18"/>
      <c r="RUB1" s="18"/>
      <c r="RUC1" s="18"/>
      <c r="RUD1" s="18"/>
      <c r="RUE1" s="18"/>
      <c r="RUF1" s="18"/>
      <c r="RUG1" s="18"/>
      <c r="RUH1" s="18"/>
      <c r="RUI1" s="18"/>
      <c r="RUJ1" s="18"/>
      <c r="RUK1" s="18"/>
      <c r="RUL1" s="18"/>
      <c r="RUM1" s="18"/>
      <c r="RUN1" s="18"/>
      <c r="RUO1" s="18"/>
      <c r="RUP1" s="18"/>
      <c r="RUQ1" s="18"/>
      <c r="RUR1" s="18"/>
      <c r="RUS1" s="18"/>
      <c r="RUT1" s="18"/>
      <c r="RUU1" s="18"/>
      <c r="RUV1" s="18"/>
      <c r="RUW1" s="18"/>
      <c r="RUX1" s="18"/>
      <c r="RUY1" s="18"/>
      <c r="RUZ1" s="18"/>
      <c r="RVA1" s="18"/>
      <c r="RVB1" s="18"/>
      <c r="RVC1" s="18"/>
      <c r="RVD1" s="18"/>
      <c r="RVE1" s="18"/>
      <c r="RVF1" s="18"/>
      <c r="RVG1" s="18"/>
      <c r="RVH1" s="18"/>
      <c r="RVI1" s="18"/>
      <c r="RVJ1" s="18"/>
      <c r="RVK1" s="18"/>
      <c r="RVL1" s="18"/>
      <c r="RVM1" s="18"/>
      <c r="RVN1" s="18"/>
      <c r="RVO1" s="18"/>
      <c r="RVP1" s="18"/>
      <c r="RVQ1" s="18"/>
      <c r="RVR1" s="18"/>
      <c r="RVS1" s="18"/>
      <c r="RVT1" s="18"/>
      <c r="RVU1" s="18"/>
      <c r="RVV1" s="18"/>
      <c r="RVW1" s="18"/>
      <c r="RVX1" s="18"/>
      <c r="RVY1" s="18"/>
      <c r="RVZ1" s="18"/>
      <c r="RWA1" s="18"/>
      <c r="RWB1" s="18"/>
      <c r="RWC1" s="18"/>
      <c r="RWD1" s="18"/>
      <c r="RWE1" s="18"/>
      <c r="RWF1" s="18"/>
      <c r="RWG1" s="18"/>
      <c r="RWH1" s="18"/>
      <c r="RWI1" s="18"/>
      <c r="RWJ1" s="18"/>
      <c r="RWK1" s="18"/>
      <c r="RWL1" s="18"/>
      <c r="RWM1" s="18"/>
      <c r="RWN1" s="18"/>
      <c r="RWO1" s="18"/>
      <c r="RWP1" s="18"/>
      <c r="RWQ1" s="18"/>
      <c r="RWR1" s="18"/>
      <c r="RWS1" s="18"/>
      <c r="RWT1" s="18"/>
      <c r="RWU1" s="18"/>
      <c r="RWV1" s="18"/>
      <c r="RWW1" s="18"/>
      <c r="RWX1" s="18"/>
      <c r="RWY1" s="18"/>
      <c r="RWZ1" s="18"/>
      <c r="RXA1" s="18"/>
      <c r="RXB1" s="18"/>
      <c r="RXC1" s="18"/>
      <c r="RXD1" s="18"/>
      <c r="RXE1" s="18"/>
      <c r="RXF1" s="18"/>
      <c r="RXG1" s="18"/>
      <c r="RXH1" s="18"/>
      <c r="RXI1" s="18"/>
      <c r="RXJ1" s="18"/>
      <c r="RXK1" s="18"/>
      <c r="RXL1" s="18"/>
      <c r="RXM1" s="18"/>
      <c r="RXN1" s="18"/>
      <c r="RXO1" s="18"/>
      <c r="RXP1" s="18"/>
      <c r="RXQ1" s="18"/>
      <c r="RXR1" s="18"/>
      <c r="RXS1" s="18"/>
      <c r="RXT1" s="18"/>
      <c r="RXU1" s="18"/>
      <c r="RXV1" s="18"/>
      <c r="RXW1" s="18"/>
      <c r="RXX1" s="18"/>
      <c r="RXY1" s="18"/>
      <c r="RXZ1" s="18"/>
      <c r="RYA1" s="18"/>
      <c r="RYB1" s="18"/>
      <c r="RYC1" s="18"/>
      <c r="RYD1" s="18"/>
      <c r="RYE1" s="18"/>
      <c r="RYF1" s="18"/>
      <c r="RYG1" s="18"/>
      <c r="RYH1" s="18"/>
      <c r="RYI1" s="18"/>
      <c r="RYJ1" s="18"/>
      <c r="RYK1" s="18"/>
      <c r="RYL1" s="18"/>
      <c r="RYM1" s="18"/>
      <c r="RYN1" s="18"/>
      <c r="RYO1" s="18"/>
      <c r="RYP1" s="18"/>
      <c r="RYQ1" s="18"/>
      <c r="RYR1" s="18"/>
      <c r="RYS1" s="18"/>
      <c r="RYT1" s="18"/>
      <c r="RYU1" s="18"/>
      <c r="RYV1" s="18"/>
      <c r="RYW1" s="18"/>
      <c r="RYX1" s="18"/>
      <c r="RYY1" s="18"/>
      <c r="RYZ1" s="18"/>
      <c r="RZA1" s="18"/>
      <c r="RZB1" s="18"/>
      <c r="RZC1" s="18"/>
      <c r="RZD1" s="18"/>
      <c r="RZE1" s="18"/>
      <c r="RZF1" s="18"/>
      <c r="RZG1" s="18"/>
      <c r="RZH1" s="18"/>
      <c r="RZI1" s="18"/>
      <c r="RZJ1" s="18"/>
      <c r="RZK1" s="18"/>
      <c r="RZL1" s="18"/>
      <c r="RZM1" s="18"/>
      <c r="RZN1" s="18"/>
      <c r="RZO1" s="18"/>
      <c r="RZP1" s="18"/>
      <c r="RZQ1" s="18"/>
      <c r="RZR1" s="18"/>
      <c r="RZS1" s="18"/>
      <c r="RZT1" s="18"/>
      <c r="RZU1" s="18"/>
      <c r="RZV1" s="18"/>
      <c r="RZW1" s="18"/>
      <c r="RZX1" s="18"/>
      <c r="RZY1" s="18"/>
      <c r="RZZ1" s="18"/>
      <c r="SAA1" s="18"/>
      <c r="SAB1" s="18"/>
      <c r="SAC1" s="18"/>
      <c r="SAD1" s="18"/>
      <c r="SAE1" s="18"/>
      <c r="SAF1" s="18"/>
      <c r="SAG1" s="18"/>
      <c r="SAH1" s="18"/>
      <c r="SAI1" s="18"/>
      <c r="SAJ1" s="18"/>
      <c r="SAK1" s="18"/>
      <c r="SAL1" s="18"/>
      <c r="SAM1" s="18"/>
      <c r="SAN1" s="18"/>
      <c r="SAO1" s="18"/>
      <c r="SAP1" s="18"/>
      <c r="SAQ1" s="18"/>
      <c r="SAR1" s="18"/>
      <c r="SAS1" s="18"/>
      <c r="SAT1" s="18"/>
      <c r="SAU1" s="18"/>
      <c r="SAV1" s="18"/>
      <c r="SAW1" s="18"/>
      <c r="SAX1" s="18"/>
      <c r="SAY1" s="18"/>
      <c r="SAZ1" s="18"/>
      <c r="SBA1" s="18"/>
      <c r="SBB1" s="18"/>
      <c r="SBC1" s="18"/>
      <c r="SBD1" s="18"/>
      <c r="SBE1" s="18"/>
      <c r="SBF1" s="18"/>
      <c r="SBG1" s="18"/>
      <c r="SBH1" s="18"/>
      <c r="SBI1" s="18"/>
      <c r="SBJ1" s="18"/>
      <c r="SBK1" s="18"/>
      <c r="SBL1" s="18"/>
      <c r="SBM1" s="18"/>
      <c r="SBN1" s="18"/>
      <c r="SBO1" s="18"/>
      <c r="SBP1" s="18"/>
      <c r="SBQ1" s="18"/>
      <c r="SBR1" s="18"/>
      <c r="SBS1" s="18"/>
      <c r="SBT1" s="18"/>
      <c r="SBU1" s="18"/>
      <c r="SBV1" s="18"/>
      <c r="SBW1" s="18"/>
      <c r="SBX1" s="18"/>
      <c r="SBY1" s="18"/>
      <c r="SBZ1" s="18"/>
      <c r="SCA1" s="18"/>
      <c r="SCB1" s="18"/>
      <c r="SCC1" s="18"/>
      <c r="SCD1" s="18"/>
      <c r="SCE1" s="18"/>
      <c r="SCF1" s="18"/>
      <c r="SCG1" s="18"/>
      <c r="SCH1" s="18"/>
      <c r="SCI1" s="18"/>
      <c r="SCJ1" s="18"/>
      <c r="SCK1" s="18"/>
      <c r="SCL1" s="18"/>
      <c r="SCM1" s="18"/>
      <c r="SCN1" s="18"/>
      <c r="SCO1" s="18"/>
      <c r="SCP1" s="18"/>
      <c r="SCQ1" s="18"/>
      <c r="SCR1" s="18"/>
      <c r="SCS1" s="18"/>
      <c r="SCT1" s="18"/>
      <c r="SCU1" s="18"/>
      <c r="SCV1" s="18"/>
      <c r="SCW1" s="18"/>
      <c r="SCX1" s="18"/>
      <c r="SCY1" s="18"/>
      <c r="SCZ1" s="18"/>
      <c r="SDA1" s="18"/>
      <c r="SDB1" s="18"/>
      <c r="SDC1" s="18"/>
      <c r="SDD1" s="18"/>
      <c r="SDE1" s="18"/>
      <c r="SDF1" s="18"/>
      <c r="SDG1" s="18"/>
      <c r="SDH1" s="18"/>
      <c r="SDI1" s="18"/>
      <c r="SDJ1" s="18"/>
      <c r="SDK1" s="18"/>
      <c r="SDL1" s="18"/>
      <c r="SDM1" s="18"/>
      <c r="SDN1" s="18"/>
      <c r="SDO1" s="18"/>
      <c r="SDP1" s="18"/>
      <c r="SDQ1" s="18"/>
      <c r="SDR1" s="18"/>
      <c r="SDS1" s="18"/>
      <c r="SDT1" s="18"/>
      <c r="SDU1" s="18"/>
      <c r="SDV1" s="18"/>
      <c r="SDW1" s="18"/>
      <c r="SDX1" s="18"/>
      <c r="SDY1" s="18"/>
      <c r="SDZ1" s="18"/>
      <c r="SEA1" s="18"/>
      <c r="SEB1" s="18"/>
      <c r="SEC1" s="18"/>
      <c r="SED1" s="18"/>
      <c r="SEE1" s="18"/>
      <c r="SEF1" s="18"/>
      <c r="SEG1" s="18"/>
      <c r="SEH1" s="18"/>
      <c r="SEI1" s="18"/>
      <c r="SEJ1" s="18"/>
      <c r="SEK1" s="18"/>
      <c r="SEL1" s="18"/>
      <c r="SEM1" s="18"/>
      <c r="SEN1" s="18"/>
      <c r="SEO1" s="18"/>
      <c r="SEP1" s="18"/>
      <c r="SEQ1" s="18"/>
      <c r="SER1" s="18"/>
      <c r="SES1" s="18"/>
      <c r="SET1" s="18"/>
      <c r="SEU1" s="18"/>
      <c r="SEV1" s="18"/>
      <c r="SEW1" s="18"/>
      <c r="SEX1" s="18"/>
      <c r="SEY1" s="18"/>
      <c r="SEZ1" s="18"/>
      <c r="SFA1" s="18"/>
      <c r="SFB1" s="18"/>
      <c r="SFC1" s="18"/>
      <c r="SFD1" s="18"/>
      <c r="SFE1" s="18"/>
      <c r="SFF1" s="18"/>
      <c r="SFG1" s="18"/>
      <c r="SFH1" s="18"/>
      <c r="SFI1" s="18"/>
      <c r="SFJ1" s="18"/>
      <c r="SFK1" s="18"/>
      <c r="SFL1" s="18"/>
      <c r="SFM1" s="18"/>
      <c r="SFN1" s="18"/>
      <c r="SFO1" s="18"/>
      <c r="SFP1" s="18"/>
      <c r="SFQ1" s="18"/>
      <c r="SFR1" s="18"/>
      <c r="SFS1" s="18"/>
      <c r="SFT1" s="18"/>
      <c r="SFU1" s="18"/>
      <c r="SFV1" s="18"/>
      <c r="SFW1" s="18"/>
      <c r="SFX1" s="18"/>
      <c r="SFY1" s="18"/>
      <c r="SFZ1" s="18"/>
      <c r="SGA1" s="18"/>
      <c r="SGB1" s="18"/>
      <c r="SGC1" s="18"/>
      <c r="SGD1" s="18"/>
      <c r="SGE1" s="18"/>
      <c r="SGF1" s="18"/>
      <c r="SGG1" s="18"/>
      <c r="SGH1" s="18"/>
      <c r="SGI1" s="18"/>
      <c r="SGJ1" s="18"/>
      <c r="SGK1" s="18"/>
      <c r="SGL1" s="18"/>
      <c r="SGM1" s="18"/>
      <c r="SGN1" s="18"/>
      <c r="SGO1" s="18"/>
      <c r="SGP1" s="18"/>
      <c r="SGQ1" s="18"/>
      <c r="SGR1" s="18"/>
      <c r="SGS1" s="18"/>
      <c r="SGT1" s="18"/>
      <c r="SGU1" s="18"/>
      <c r="SGV1" s="18"/>
      <c r="SGW1" s="18"/>
      <c r="SGX1" s="18"/>
      <c r="SGY1" s="18"/>
      <c r="SGZ1" s="18"/>
      <c r="SHA1" s="18"/>
      <c r="SHB1" s="18"/>
      <c r="SHC1" s="18"/>
      <c r="SHD1" s="18"/>
      <c r="SHE1" s="18"/>
      <c r="SHF1" s="18"/>
      <c r="SHG1" s="18"/>
      <c r="SHH1" s="18"/>
      <c r="SHI1" s="18"/>
      <c r="SHJ1" s="18"/>
      <c r="SHK1" s="18"/>
      <c r="SHL1" s="18"/>
      <c r="SHM1" s="18"/>
      <c r="SHN1" s="18"/>
      <c r="SHO1" s="18"/>
      <c r="SHP1" s="18"/>
      <c r="SHQ1" s="18"/>
      <c r="SHR1" s="18"/>
      <c r="SHS1" s="18"/>
      <c r="SHT1" s="18"/>
      <c r="SHU1" s="18"/>
      <c r="SHV1" s="18"/>
      <c r="SHW1" s="18"/>
      <c r="SHX1" s="18"/>
      <c r="SHY1" s="18"/>
      <c r="SHZ1" s="18"/>
      <c r="SIA1" s="18"/>
      <c r="SIB1" s="18"/>
      <c r="SIC1" s="18"/>
      <c r="SID1" s="18"/>
      <c r="SIE1" s="18"/>
      <c r="SIF1" s="18"/>
      <c r="SIG1" s="18"/>
      <c r="SIH1" s="18"/>
      <c r="SII1" s="18"/>
      <c r="SIJ1" s="18"/>
      <c r="SIK1" s="18"/>
      <c r="SIL1" s="18"/>
      <c r="SIM1" s="18"/>
      <c r="SIN1" s="18"/>
      <c r="SIO1" s="18"/>
      <c r="SIP1" s="18"/>
      <c r="SIQ1" s="18"/>
      <c r="SIR1" s="18"/>
      <c r="SIS1" s="18"/>
      <c r="SIT1" s="18"/>
      <c r="SIU1" s="18"/>
      <c r="SIV1" s="18"/>
      <c r="SIW1" s="18"/>
      <c r="SIX1" s="18"/>
      <c r="SIY1" s="18"/>
      <c r="SIZ1" s="18"/>
      <c r="SJA1" s="18"/>
      <c r="SJB1" s="18"/>
      <c r="SJC1" s="18"/>
      <c r="SJD1" s="18"/>
      <c r="SJE1" s="18"/>
      <c r="SJF1" s="18"/>
      <c r="SJG1" s="18"/>
      <c r="SJH1" s="18"/>
      <c r="SJI1" s="18"/>
      <c r="SJJ1" s="18"/>
      <c r="SJK1" s="18"/>
      <c r="SJL1" s="18"/>
      <c r="SJM1" s="18"/>
      <c r="SJN1" s="18"/>
      <c r="SJO1" s="18"/>
      <c r="SJP1" s="18"/>
      <c r="SJQ1" s="18"/>
      <c r="SJR1" s="18"/>
      <c r="SJS1" s="18"/>
      <c r="SJT1" s="18"/>
      <c r="SJU1" s="18"/>
      <c r="SJV1" s="18"/>
      <c r="SJW1" s="18"/>
      <c r="SJX1" s="18"/>
      <c r="SJY1" s="18"/>
      <c r="SJZ1" s="18"/>
      <c r="SKA1" s="18"/>
      <c r="SKB1" s="18"/>
      <c r="SKC1" s="18"/>
      <c r="SKD1" s="18"/>
      <c r="SKE1" s="18"/>
      <c r="SKF1" s="18"/>
      <c r="SKG1" s="18"/>
      <c r="SKH1" s="18"/>
      <c r="SKI1" s="18"/>
      <c r="SKJ1" s="18"/>
      <c r="SKK1" s="18"/>
      <c r="SKL1" s="18"/>
      <c r="SKM1" s="18"/>
      <c r="SKN1" s="18"/>
      <c r="SKO1" s="18"/>
      <c r="SKP1" s="18"/>
      <c r="SKQ1" s="18"/>
      <c r="SKR1" s="18"/>
      <c r="SKS1" s="18"/>
      <c r="SKT1" s="18"/>
      <c r="SKU1" s="18"/>
      <c r="SKV1" s="18"/>
      <c r="SKW1" s="18"/>
      <c r="SKX1" s="18"/>
      <c r="SKY1" s="18"/>
      <c r="SKZ1" s="18"/>
      <c r="SLA1" s="18"/>
      <c r="SLB1" s="18"/>
      <c r="SLC1" s="18"/>
      <c r="SLD1" s="18"/>
      <c r="SLE1" s="18"/>
      <c r="SLF1" s="18"/>
      <c r="SLG1" s="18"/>
      <c r="SLH1" s="18"/>
      <c r="SLI1" s="18"/>
      <c r="SLJ1" s="18"/>
      <c r="SLK1" s="18"/>
      <c r="SLL1" s="18"/>
      <c r="SLM1" s="18"/>
      <c r="SLN1" s="18"/>
      <c r="SLO1" s="18"/>
      <c r="SLP1" s="18"/>
      <c r="SLQ1" s="18"/>
      <c r="SLR1" s="18"/>
      <c r="SLS1" s="18"/>
      <c r="SLT1" s="18"/>
      <c r="SLU1" s="18"/>
      <c r="SLV1" s="18"/>
      <c r="SLW1" s="18"/>
      <c r="SLX1" s="18"/>
      <c r="SLY1" s="18"/>
      <c r="SLZ1" s="18"/>
      <c r="SMA1" s="18"/>
      <c r="SMB1" s="18"/>
      <c r="SMC1" s="18"/>
      <c r="SMD1" s="18"/>
      <c r="SME1" s="18"/>
      <c r="SMF1" s="18"/>
      <c r="SMG1" s="18"/>
      <c r="SMH1" s="18"/>
      <c r="SMI1" s="18"/>
      <c r="SMJ1" s="18"/>
      <c r="SMK1" s="18"/>
      <c r="SML1" s="18"/>
      <c r="SMM1" s="18"/>
      <c r="SMN1" s="18"/>
      <c r="SMO1" s="18"/>
      <c r="SMP1" s="18"/>
      <c r="SMQ1" s="18"/>
      <c r="SMR1" s="18"/>
      <c r="SMS1" s="18"/>
      <c r="SMT1" s="18"/>
      <c r="SMU1" s="18"/>
      <c r="SMV1" s="18"/>
      <c r="SMW1" s="18"/>
      <c r="SMX1" s="18"/>
      <c r="SMY1" s="18"/>
      <c r="SMZ1" s="18"/>
      <c r="SNA1" s="18"/>
      <c r="SNB1" s="18"/>
      <c r="SNC1" s="18"/>
      <c r="SND1" s="18"/>
      <c r="SNE1" s="18"/>
      <c r="SNF1" s="18"/>
      <c r="SNG1" s="18"/>
      <c r="SNH1" s="18"/>
      <c r="SNI1" s="18"/>
      <c r="SNJ1" s="18"/>
      <c r="SNK1" s="18"/>
      <c r="SNL1" s="18"/>
      <c r="SNM1" s="18"/>
      <c r="SNN1" s="18"/>
      <c r="SNO1" s="18"/>
      <c r="SNP1" s="18"/>
      <c r="SNQ1" s="18"/>
      <c r="SNR1" s="18"/>
      <c r="SNS1" s="18"/>
      <c r="SNT1" s="18"/>
      <c r="SNU1" s="18"/>
      <c r="SNV1" s="18"/>
      <c r="SNW1" s="18"/>
      <c r="SNX1" s="18"/>
      <c r="SNY1" s="18"/>
      <c r="SNZ1" s="18"/>
      <c r="SOA1" s="18"/>
      <c r="SOB1" s="18"/>
      <c r="SOC1" s="18"/>
      <c r="SOD1" s="18"/>
      <c r="SOE1" s="18"/>
      <c r="SOF1" s="18"/>
      <c r="SOG1" s="18"/>
      <c r="SOH1" s="18"/>
      <c r="SOI1" s="18"/>
      <c r="SOJ1" s="18"/>
      <c r="SOK1" s="18"/>
      <c r="SOL1" s="18"/>
      <c r="SOM1" s="18"/>
      <c r="SON1" s="18"/>
      <c r="SOO1" s="18"/>
      <c r="SOP1" s="18"/>
      <c r="SOQ1" s="18"/>
      <c r="SOR1" s="18"/>
      <c r="SOS1" s="18"/>
      <c r="SOT1" s="18"/>
      <c r="SOU1" s="18"/>
      <c r="SOV1" s="18"/>
      <c r="SOW1" s="18"/>
      <c r="SOX1" s="18"/>
      <c r="SOY1" s="18"/>
      <c r="SOZ1" s="18"/>
      <c r="SPA1" s="18"/>
      <c r="SPB1" s="18"/>
      <c r="SPC1" s="18"/>
      <c r="SPD1" s="18"/>
      <c r="SPE1" s="18"/>
      <c r="SPF1" s="18"/>
      <c r="SPG1" s="18"/>
      <c r="SPH1" s="18"/>
      <c r="SPI1" s="18"/>
      <c r="SPJ1" s="18"/>
      <c r="SPK1" s="18"/>
      <c r="SPL1" s="18"/>
      <c r="SPM1" s="18"/>
      <c r="SPN1" s="18"/>
      <c r="SPO1" s="18"/>
      <c r="SPP1" s="18"/>
      <c r="SPQ1" s="18"/>
      <c r="SPR1" s="18"/>
      <c r="SPS1" s="18"/>
      <c r="SPT1" s="18"/>
      <c r="SPU1" s="18"/>
      <c r="SPV1" s="18"/>
      <c r="SPW1" s="18"/>
      <c r="SPX1" s="18"/>
      <c r="SPY1" s="18"/>
      <c r="SPZ1" s="18"/>
      <c r="SQA1" s="18"/>
      <c r="SQB1" s="18"/>
      <c r="SQC1" s="18"/>
      <c r="SQD1" s="18"/>
      <c r="SQE1" s="18"/>
      <c r="SQF1" s="18"/>
      <c r="SQG1" s="18"/>
      <c r="SQH1" s="18"/>
      <c r="SQI1" s="18"/>
      <c r="SQJ1" s="18"/>
      <c r="SQK1" s="18"/>
      <c r="SQL1" s="18"/>
      <c r="SQM1" s="18"/>
      <c r="SQN1" s="18"/>
      <c r="SQO1" s="18"/>
      <c r="SQP1" s="18"/>
      <c r="SQQ1" s="18"/>
      <c r="SQR1" s="18"/>
      <c r="SQS1" s="18"/>
      <c r="SQT1" s="18"/>
      <c r="SQU1" s="18"/>
      <c r="SQV1" s="18"/>
      <c r="SQW1" s="18"/>
      <c r="SQX1" s="18"/>
      <c r="SQY1" s="18"/>
      <c r="SQZ1" s="18"/>
      <c r="SRA1" s="18"/>
      <c r="SRB1" s="18"/>
      <c r="SRC1" s="18"/>
      <c r="SRD1" s="18"/>
      <c r="SRE1" s="18"/>
      <c r="SRF1" s="18"/>
      <c r="SRG1" s="18"/>
      <c r="SRH1" s="18"/>
      <c r="SRI1" s="18"/>
      <c r="SRJ1" s="18"/>
      <c r="SRK1" s="18"/>
      <c r="SRL1" s="18"/>
      <c r="SRM1" s="18"/>
      <c r="SRN1" s="18"/>
      <c r="SRO1" s="18"/>
      <c r="SRP1" s="18"/>
      <c r="SRQ1" s="18"/>
      <c r="SRR1" s="18"/>
      <c r="SRS1" s="18"/>
      <c r="SRT1" s="18"/>
      <c r="SRU1" s="18"/>
      <c r="SRV1" s="18"/>
      <c r="SRW1" s="18"/>
      <c r="SRX1" s="18"/>
      <c r="SRY1" s="18"/>
      <c r="SRZ1" s="18"/>
      <c r="SSA1" s="18"/>
      <c r="SSB1" s="18"/>
      <c r="SSC1" s="18"/>
      <c r="SSD1" s="18"/>
      <c r="SSE1" s="18"/>
      <c r="SSF1" s="18"/>
      <c r="SSG1" s="18"/>
      <c r="SSH1" s="18"/>
      <c r="SSI1" s="18"/>
      <c r="SSJ1" s="18"/>
      <c r="SSK1" s="18"/>
      <c r="SSL1" s="18"/>
      <c r="SSM1" s="18"/>
      <c r="SSN1" s="18"/>
      <c r="SSO1" s="18"/>
      <c r="SSP1" s="18"/>
      <c r="SSQ1" s="18"/>
      <c r="SSR1" s="18"/>
      <c r="SSS1" s="18"/>
      <c r="SST1" s="18"/>
      <c r="SSU1" s="18"/>
      <c r="SSV1" s="18"/>
      <c r="SSW1" s="18"/>
      <c r="SSX1" s="18"/>
      <c r="SSY1" s="18"/>
      <c r="SSZ1" s="18"/>
      <c r="STA1" s="18"/>
      <c r="STB1" s="18"/>
      <c r="STC1" s="18"/>
      <c r="STD1" s="18"/>
      <c r="STE1" s="18"/>
      <c r="STF1" s="18"/>
      <c r="STG1" s="18"/>
      <c r="STH1" s="18"/>
      <c r="STI1" s="18"/>
      <c r="STJ1" s="18"/>
      <c r="STK1" s="18"/>
      <c r="STL1" s="18"/>
      <c r="STM1" s="18"/>
      <c r="STN1" s="18"/>
      <c r="STO1" s="18"/>
      <c r="STP1" s="18"/>
      <c r="STQ1" s="18"/>
      <c r="STR1" s="18"/>
      <c r="STS1" s="18"/>
      <c r="STT1" s="18"/>
      <c r="STU1" s="18"/>
      <c r="STV1" s="18"/>
      <c r="STW1" s="18"/>
      <c r="STX1" s="18"/>
      <c r="STY1" s="18"/>
      <c r="STZ1" s="18"/>
      <c r="SUA1" s="18"/>
      <c r="SUB1" s="18"/>
      <c r="SUC1" s="18"/>
      <c r="SUD1" s="18"/>
      <c r="SUE1" s="18"/>
      <c r="SUF1" s="18"/>
      <c r="SUG1" s="18"/>
      <c r="SUH1" s="18"/>
      <c r="SUI1" s="18"/>
      <c r="SUJ1" s="18"/>
      <c r="SUK1" s="18"/>
      <c r="SUL1" s="18"/>
      <c r="SUM1" s="18"/>
      <c r="SUN1" s="18"/>
      <c r="SUO1" s="18"/>
      <c r="SUP1" s="18"/>
      <c r="SUQ1" s="18"/>
      <c r="SUR1" s="18"/>
      <c r="SUS1" s="18"/>
      <c r="SUT1" s="18"/>
      <c r="SUU1" s="18"/>
      <c r="SUV1" s="18"/>
      <c r="SUW1" s="18"/>
      <c r="SUX1" s="18"/>
      <c r="SUY1" s="18"/>
      <c r="SUZ1" s="18"/>
      <c r="SVA1" s="18"/>
      <c r="SVB1" s="18"/>
      <c r="SVC1" s="18"/>
      <c r="SVD1" s="18"/>
      <c r="SVE1" s="18"/>
      <c r="SVF1" s="18"/>
      <c r="SVG1" s="18"/>
      <c r="SVH1" s="18"/>
      <c r="SVI1" s="18"/>
      <c r="SVJ1" s="18"/>
      <c r="SVK1" s="18"/>
      <c r="SVL1" s="18"/>
      <c r="SVM1" s="18"/>
      <c r="SVN1" s="18"/>
      <c r="SVO1" s="18"/>
      <c r="SVP1" s="18"/>
      <c r="SVQ1" s="18"/>
      <c r="SVR1" s="18"/>
      <c r="SVS1" s="18"/>
      <c r="SVT1" s="18"/>
      <c r="SVU1" s="18"/>
      <c r="SVV1" s="18"/>
      <c r="SVW1" s="18"/>
      <c r="SVX1" s="18"/>
      <c r="SVY1" s="18"/>
      <c r="SVZ1" s="18"/>
      <c r="SWA1" s="18"/>
      <c r="SWB1" s="18"/>
      <c r="SWC1" s="18"/>
      <c r="SWD1" s="18"/>
      <c r="SWE1" s="18"/>
      <c r="SWF1" s="18"/>
      <c r="SWG1" s="18"/>
      <c r="SWH1" s="18"/>
      <c r="SWI1" s="18"/>
      <c r="SWJ1" s="18"/>
      <c r="SWK1" s="18"/>
      <c r="SWL1" s="18"/>
      <c r="SWM1" s="18"/>
      <c r="SWN1" s="18"/>
      <c r="SWO1" s="18"/>
      <c r="SWP1" s="18"/>
      <c r="SWQ1" s="18"/>
      <c r="SWR1" s="18"/>
      <c r="SWS1" s="18"/>
      <c r="SWT1" s="18"/>
      <c r="SWU1" s="18"/>
      <c r="SWV1" s="18"/>
      <c r="SWW1" s="18"/>
      <c r="SWX1" s="18"/>
      <c r="SWY1" s="18"/>
      <c r="SWZ1" s="18"/>
      <c r="SXA1" s="18"/>
      <c r="SXB1" s="18"/>
      <c r="SXC1" s="18"/>
      <c r="SXD1" s="18"/>
      <c r="SXE1" s="18"/>
      <c r="SXF1" s="18"/>
      <c r="SXG1" s="18"/>
      <c r="SXH1" s="18"/>
      <c r="SXI1" s="18"/>
      <c r="SXJ1" s="18"/>
      <c r="SXK1" s="18"/>
      <c r="SXL1" s="18"/>
      <c r="SXM1" s="18"/>
      <c r="SXN1" s="18"/>
      <c r="SXO1" s="18"/>
      <c r="SXP1" s="18"/>
      <c r="SXQ1" s="18"/>
      <c r="SXR1" s="18"/>
      <c r="SXS1" s="18"/>
      <c r="SXT1" s="18"/>
      <c r="SXU1" s="18"/>
      <c r="SXV1" s="18"/>
      <c r="SXW1" s="18"/>
      <c r="SXX1" s="18"/>
      <c r="SXY1" s="18"/>
      <c r="SXZ1" s="18"/>
      <c r="SYA1" s="18"/>
      <c r="SYB1" s="18"/>
      <c r="SYC1" s="18"/>
      <c r="SYD1" s="18"/>
      <c r="SYE1" s="18"/>
      <c r="SYF1" s="18"/>
      <c r="SYG1" s="18"/>
      <c r="SYH1" s="18"/>
      <c r="SYI1" s="18"/>
      <c r="SYJ1" s="18"/>
      <c r="SYK1" s="18"/>
      <c r="SYL1" s="18"/>
      <c r="SYM1" s="18"/>
      <c r="SYN1" s="18"/>
      <c r="SYO1" s="18"/>
      <c r="SYP1" s="18"/>
      <c r="SYQ1" s="18"/>
      <c r="SYR1" s="18"/>
      <c r="SYS1" s="18"/>
      <c r="SYT1" s="18"/>
      <c r="SYU1" s="18"/>
      <c r="SYV1" s="18"/>
      <c r="SYW1" s="18"/>
      <c r="SYX1" s="18"/>
      <c r="SYY1" s="18"/>
      <c r="SYZ1" s="18"/>
      <c r="SZA1" s="18"/>
      <c r="SZB1" s="18"/>
      <c r="SZC1" s="18"/>
      <c r="SZD1" s="18"/>
      <c r="SZE1" s="18"/>
      <c r="SZF1" s="18"/>
      <c r="SZG1" s="18"/>
      <c r="SZH1" s="18"/>
      <c r="SZI1" s="18"/>
      <c r="SZJ1" s="18"/>
      <c r="SZK1" s="18"/>
      <c r="SZL1" s="18"/>
      <c r="SZM1" s="18"/>
      <c r="SZN1" s="18"/>
      <c r="SZO1" s="18"/>
      <c r="SZP1" s="18"/>
      <c r="SZQ1" s="18"/>
      <c r="SZR1" s="18"/>
      <c r="SZS1" s="18"/>
      <c r="SZT1" s="18"/>
      <c r="SZU1" s="18"/>
      <c r="SZV1" s="18"/>
      <c r="SZW1" s="18"/>
      <c r="SZX1" s="18"/>
      <c r="SZY1" s="18"/>
      <c r="SZZ1" s="18"/>
      <c r="TAA1" s="18"/>
      <c r="TAB1" s="18"/>
      <c r="TAC1" s="18"/>
      <c r="TAD1" s="18"/>
      <c r="TAE1" s="18"/>
      <c r="TAF1" s="18"/>
      <c r="TAG1" s="18"/>
      <c r="TAH1" s="18"/>
      <c r="TAI1" s="18"/>
      <c r="TAJ1" s="18"/>
      <c r="TAK1" s="18"/>
      <c r="TAL1" s="18"/>
      <c r="TAM1" s="18"/>
      <c r="TAN1" s="18"/>
      <c r="TAO1" s="18"/>
      <c r="TAP1" s="18"/>
      <c r="TAQ1" s="18"/>
      <c r="TAR1" s="18"/>
      <c r="TAS1" s="18"/>
      <c r="TAT1" s="18"/>
      <c r="TAU1" s="18"/>
      <c r="TAV1" s="18"/>
      <c r="TAW1" s="18"/>
      <c r="TAX1" s="18"/>
      <c r="TAY1" s="18"/>
      <c r="TAZ1" s="18"/>
      <c r="TBA1" s="18"/>
      <c r="TBB1" s="18"/>
      <c r="TBC1" s="18"/>
      <c r="TBD1" s="18"/>
      <c r="TBE1" s="18"/>
      <c r="TBF1" s="18"/>
      <c r="TBG1" s="18"/>
      <c r="TBH1" s="18"/>
      <c r="TBI1" s="18"/>
      <c r="TBJ1" s="18"/>
      <c r="TBK1" s="18"/>
      <c r="TBL1" s="18"/>
      <c r="TBM1" s="18"/>
      <c r="TBN1" s="18"/>
      <c r="TBO1" s="18"/>
      <c r="TBP1" s="18"/>
      <c r="TBQ1" s="18"/>
      <c r="TBR1" s="18"/>
      <c r="TBS1" s="18"/>
      <c r="TBT1" s="18"/>
      <c r="TBU1" s="18"/>
      <c r="TBV1" s="18"/>
      <c r="TBW1" s="18"/>
      <c r="TBX1" s="18"/>
      <c r="TBY1" s="18"/>
      <c r="TBZ1" s="18"/>
      <c r="TCA1" s="18"/>
      <c r="TCB1" s="18"/>
      <c r="TCC1" s="18"/>
      <c r="TCD1" s="18"/>
      <c r="TCE1" s="18"/>
      <c r="TCF1" s="18"/>
      <c r="TCG1" s="18"/>
      <c r="TCH1" s="18"/>
      <c r="TCI1" s="18"/>
      <c r="TCJ1" s="18"/>
      <c r="TCK1" s="18"/>
      <c r="TCL1" s="18"/>
      <c r="TCM1" s="18"/>
      <c r="TCN1" s="18"/>
      <c r="TCO1" s="18"/>
      <c r="TCP1" s="18"/>
      <c r="TCQ1" s="18"/>
      <c r="TCR1" s="18"/>
      <c r="TCS1" s="18"/>
      <c r="TCT1" s="18"/>
      <c r="TCU1" s="18"/>
      <c r="TCV1" s="18"/>
      <c r="TCW1" s="18"/>
      <c r="TCX1" s="18"/>
      <c r="TCY1" s="18"/>
      <c r="TCZ1" s="18"/>
      <c r="TDA1" s="18"/>
      <c r="TDB1" s="18"/>
      <c r="TDC1" s="18"/>
      <c r="TDD1" s="18"/>
      <c r="TDE1" s="18"/>
      <c r="TDF1" s="18"/>
      <c r="TDG1" s="18"/>
      <c r="TDH1" s="18"/>
      <c r="TDI1" s="18"/>
      <c r="TDJ1" s="18"/>
      <c r="TDK1" s="18"/>
      <c r="TDL1" s="18"/>
      <c r="TDM1" s="18"/>
      <c r="TDN1" s="18"/>
      <c r="TDO1" s="18"/>
      <c r="TDP1" s="18"/>
      <c r="TDQ1" s="18"/>
      <c r="TDR1" s="18"/>
      <c r="TDS1" s="18"/>
      <c r="TDT1" s="18"/>
      <c r="TDU1" s="18"/>
      <c r="TDV1" s="18"/>
      <c r="TDW1" s="18"/>
      <c r="TDX1" s="18"/>
      <c r="TDY1" s="18"/>
      <c r="TDZ1" s="18"/>
      <c r="TEA1" s="18"/>
      <c r="TEB1" s="18"/>
      <c r="TEC1" s="18"/>
      <c r="TED1" s="18"/>
      <c r="TEE1" s="18"/>
      <c r="TEF1" s="18"/>
      <c r="TEG1" s="18"/>
      <c r="TEH1" s="18"/>
      <c r="TEI1" s="18"/>
      <c r="TEJ1" s="18"/>
      <c r="TEK1" s="18"/>
      <c r="TEL1" s="18"/>
      <c r="TEM1" s="18"/>
      <c r="TEN1" s="18"/>
      <c r="TEO1" s="18"/>
      <c r="TEP1" s="18"/>
      <c r="TEQ1" s="18"/>
      <c r="TER1" s="18"/>
      <c r="TES1" s="18"/>
      <c r="TET1" s="18"/>
      <c r="TEU1" s="18"/>
      <c r="TEV1" s="18"/>
      <c r="TEW1" s="18"/>
      <c r="TEX1" s="18"/>
      <c r="TEY1" s="18"/>
      <c r="TEZ1" s="18"/>
      <c r="TFA1" s="18"/>
      <c r="TFB1" s="18"/>
      <c r="TFC1" s="18"/>
      <c r="TFD1" s="18"/>
      <c r="TFE1" s="18"/>
      <c r="TFF1" s="18"/>
      <c r="TFG1" s="18"/>
      <c r="TFH1" s="18"/>
      <c r="TFI1" s="18"/>
      <c r="TFJ1" s="18"/>
      <c r="TFK1" s="18"/>
      <c r="TFL1" s="18"/>
      <c r="TFM1" s="18"/>
      <c r="TFN1" s="18"/>
      <c r="TFO1" s="18"/>
      <c r="TFP1" s="18"/>
      <c r="TFQ1" s="18"/>
      <c r="TFR1" s="18"/>
      <c r="TFS1" s="18"/>
      <c r="TFT1" s="18"/>
      <c r="TFU1" s="18"/>
      <c r="TFV1" s="18"/>
      <c r="TFW1" s="18"/>
      <c r="TFX1" s="18"/>
      <c r="TFY1" s="18"/>
      <c r="TFZ1" s="18"/>
      <c r="TGA1" s="18"/>
      <c r="TGB1" s="18"/>
      <c r="TGC1" s="18"/>
      <c r="TGD1" s="18"/>
      <c r="TGE1" s="18"/>
      <c r="TGF1" s="18"/>
      <c r="TGG1" s="18"/>
      <c r="TGH1" s="18"/>
      <c r="TGI1" s="18"/>
      <c r="TGJ1" s="18"/>
      <c r="TGK1" s="18"/>
      <c r="TGL1" s="18"/>
      <c r="TGM1" s="18"/>
      <c r="TGN1" s="18"/>
      <c r="TGO1" s="18"/>
      <c r="TGP1" s="18"/>
      <c r="TGQ1" s="18"/>
      <c r="TGR1" s="18"/>
      <c r="TGS1" s="18"/>
      <c r="TGT1" s="18"/>
      <c r="TGU1" s="18"/>
      <c r="TGV1" s="18"/>
      <c r="TGW1" s="18"/>
      <c r="TGX1" s="18"/>
      <c r="TGY1" s="18"/>
      <c r="TGZ1" s="18"/>
      <c r="THA1" s="18"/>
      <c r="THB1" s="18"/>
      <c r="THC1" s="18"/>
      <c r="THD1" s="18"/>
      <c r="THE1" s="18"/>
      <c r="THF1" s="18"/>
      <c r="THG1" s="18"/>
      <c r="THH1" s="18"/>
      <c r="THI1" s="18"/>
      <c r="THJ1" s="18"/>
      <c r="THK1" s="18"/>
      <c r="THL1" s="18"/>
      <c r="THM1" s="18"/>
      <c r="THN1" s="18"/>
      <c r="THO1" s="18"/>
      <c r="THP1" s="18"/>
      <c r="THQ1" s="18"/>
      <c r="THR1" s="18"/>
      <c r="THS1" s="18"/>
      <c r="THT1" s="18"/>
      <c r="THU1" s="18"/>
      <c r="THV1" s="18"/>
      <c r="THW1" s="18"/>
      <c r="THX1" s="18"/>
      <c r="THY1" s="18"/>
      <c r="THZ1" s="18"/>
      <c r="TIA1" s="18"/>
      <c r="TIB1" s="18"/>
      <c r="TIC1" s="18"/>
      <c r="TID1" s="18"/>
      <c r="TIE1" s="18"/>
      <c r="TIF1" s="18"/>
      <c r="TIG1" s="18"/>
      <c r="TIH1" s="18"/>
      <c r="TII1" s="18"/>
      <c r="TIJ1" s="18"/>
      <c r="TIK1" s="18"/>
      <c r="TIL1" s="18"/>
      <c r="TIM1" s="18"/>
      <c r="TIN1" s="18"/>
      <c r="TIO1" s="18"/>
      <c r="TIP1" s="18"/>
      <c r="TIQ1" s="18"/>
      <c r="TIR1" s="18"/>
      <c r="TIS1" s="18"/>
      <c r="TIT1" s="18"/>
      <c r="TIU1" s="18"/>
      <c r="TIV1" s="18"/>
      <c r="TIW1" s="18"/>
      <c r="TIX1" s="18"/>
      <c r="TIY1" s="18"/>
      <c r="TIZ1" s="18"/>
      <c r="TJA1" s="18"/>
      <c r="TJB1" s="18"/>
      <c r="TJC1" s="18"/>
      <c r="TJD1" s="18"/>
      <c r="TJE1" s="18"/>
      <c r="TJF1" s="18"/>
      <c r="TJG1" s="18"/>
      <c r="TJH1" s="18"/>
      <c r="TJI1" s="18"/>
      <c r="TJJ1" s="18"/>
      <c r="TJK1" s="18"/>
      <c r="TJL1" s="18"/>
      <c r="TJM1" s="18"/>
      <c r="TJN1" s="18"/>
      <c r="TJO1" s="18"/>
      <c r="TJP1" s="18"/>
      <c r="TJQ1" s="18"/>
      <c r="TJR1" s="18"/>
      <c r="TJS1" s="18"/>
      <c r="TJT1" s="18"/>
      <c r="TJU1" s="18"/>
      <c r="TJV1" s="18"/>
      <c r="TJW1" s="18"/>
      <c r="TJX1" s="18"/>
      <c r="TJY1" s="18"/>
      <c r="TJZ1" s="18"/>
      <c r="TKA1" s="18"/>
      <c r="TKB1" s="18"/>
      <c r="TKC1" s="18"/>
      <c r="TKD1" s="18"/>
      <c r="TKE1" s="18"/>
      <c r="TKF1" s="18"/>
      <c r="TKG1" s="18"/>
      <c r="TKH1" s="18"/>
      <c r="TKI1" s="18"/>
      <c r="TKJ1" s="18"/>
      <c r="TKK1" s="18"/>
      <c r="TKL1" s="18"/>
      <c r="TKM1" s="18"/>
      <c r="TKN1" s="18"/>
      <c r="TKO1" s="18"/>
      <c r="TKP1" s="18"/>
      <c r="TKQ1" s="18"/>
      <c r="TKR1" s="18"/>
      <c r="TKS1" s="18"/>
      <c r="TKT1" s="18"/>
      <c r="TKU1" s="18"/>
      <c r="TKV1" s="18"/>
      <c r="TKW1" s="18"/>
      <c r="TKX1" s="18"/>
      <c r="TKY1" s="18"/>
      <c r="TKZ1" s="18"/>
      <c r="TLA1" s="18"/>
      <c r="TLB1" s="18"/>
      <c r="TLC1" s="18"/>
      <c r="TLD1" s="18"/>
      <c r="TLE1" s="18"/>
      <c r="TLF1" s="18"/>
      <c r="TLG1" s="18"/>
      <c r="TLH1" s="18"/>
      <c r="TLI1" s="18"/>
      <c r="TLJ1" s="18"/>
      <c r="TLK1" s="18"/>
      <c r="TLL1" s="18"/>
      <c r="TLM1" s="18"/>
      <c r="TLN1" s="18"/>
      <c r="TLO1" s="18"/>
      <c r="TLP1" s="18"/>
      <c r="TLQ1" s="18"/>
      <c r="TLR1" s="18"/>
      <c r="TLS1" s="18"/>
      <c r="TLT1" s="18"/>
      <c r="TLU1" s="18"/>
      <c r="TLV1" s="18"/>
      <c r="TLW1" s="18"/>
      <c r="TLX1" s="18"/>
      <c r="TLY1" s="18"/>
      <c r="TLZ1" s="18"/>
      <c r="TMA1" s="18"/>
      <c r="TMB1" s="18"/>
      <c r="TMC1" s="18"/>
      <c r="TMD1" s="18"/>
      <c r="TME1" s="18"/>
      <c r="TMF1" s="18"/>
      <c r="TMG1" s="18"/>
      <c r="TMH1" s="18"/>
      <c r="TMI1" s="18"/>
      <c r="TMJ1" s="18"/>
      <c r="TMK1" s="18"/>
      <c r="TML1" s="18"/>
      <c r="TMM1" s="18"/>
      <c r="TMN1" s="18"/>
      <c r="TMO1" s="18"/>
      <c r="TMP1" s="18"/>
      <c r="TMQ1" s="18"/>
      <c r="TMR1" s="18"/>
      <c r="TMS1" s="18"/>
      <c r="TMT1" s="18"/>
      <c r="TMU1" s="18"/>
      <c r="TMV1" s="18"/>
      <c r="TMW1" s="18"/>
      <c r="TMX1" s="18"/>
      <c r="TMY1" s="18"/>
      <c r="TMZ1" s="18"/>
      <c r="TNA1" s="18"/>
      <c r="TNB1" s="18"/>
      <c r="TNC1" s="18"/>
      <c r="TND1" s="18"/>
      <c r="TNE1" s="18"/>
      <c r="TNF1" s="18"/>
      <c r="TNG1" s="18"/>
      <c r="TNH1" s="18"/>
      <c r="TNI1" s="18"/>
      <c r="TNJ1" s="18"/>
      <c r="TNK1" s="18"/>
      <c r="TNL1" s="18"/>
      <c r="TNM1" s="18"/>
      <c r="TNN1" s="18"/>
      <c r="TNO1" s="18"/>
      <c r="TNP1" s="18"/>
      <c r="TNQ1" s="18"/>
      <c r="TNR1" s="18"/>
      <c r="TNS1" s="18"/>
      <c r="TNT1" s="18"/>
      <c r="TNU1" s="18"/>
      <c r="TNV1" s="18"/>
      <c r="TNW1" s="18"/>
      <c r="TNX1" s="18"/>
      <c r="TNY1" s="18"/>
      <c r="TNZ1" s="18"/>
      <c r="TOA1" s="18"/>
      <c r="TOB1" s="18"/>
      <c r="TOC1" s="18"/>
      <c r="TOD1" s="18"/>
      <c r="TOE1" s="18"/>
      <c r="TOF1" s="18"/>
      <c r="TOG1" s="18"/>
      <c r="TOH1" s="18"/>
      <c r="TOI1" s="18"/>
      <c r="TOJ1" s="18"/>
      <c r="TOK1" s="18"/>
      <c r="TOL1" s="18"/>
      <c r="TOM1" s="18"/>
      <c r="TON1" s="18"/>
      <c r="TOO1" s="18"/>
      <c r="TOP1" s="18"/>
      <c r="TOQ1" s="18"/>
      <c r="TOR1" s="18"/>
      <c r="TOS1" s="18"/>
      <c r="TOT1" s="18"/>
      <c r="TOU1" s="18"/>
      <c r="TOV1" s="18"/>
      <c r="TOW1" s="18"/>
      <c r="TOX1" s="18"/>
      <c r="TOY1" s="18"/>
      <c r="TOZ1" s="18"/>
      <c r="TPA1" s="18"/>
      <c r="TPB1" s="18"/>
      <c r="TPC1" s="18"/>
      <c r="TPD1" s="18"/>
      <c r="TPE1" s="18"/>
      <c r="TPF1" s="18"/>
      <c r="TPG1" s="18"/>
      <c r="TPH1" s="18"/>
      <c r="TPI1" s="18"/>
      <c r="TPJ1" s="18"/>
      <c r="TPK1" s="18"/>
      <c r="TPL1" s="18"/>
      <c r="TPM1" s="18"/>
      <c r="TPN1" s="18"/>
      <c r="TPO1" s="18"/>
      <c r="TPP1" s="18"/>
      <c r="TPQ1" s="18"/>
      <c r="TPR1" s="18"/>
      <c r="TPS1" s="18"/>
      <c r="TPT1" s="18"/>
      <c r="TPU1" s="18"/>
      <c r="TPV1" s="18"/>
      <c r="TPW1" s="18"/>
      <c r="TPX1" s="18"/>
      <c r="TPY1" s="18"/>
      <c r="TPZ1" s="18"/>
      <c r="TQA1" s="18"/>
      <c r="TQB1" s="18"/>
      <c r="TQC1" s="18"/>
      <c r="TQD1" s="18"/>
      <c r="TQE1" s="18"/>
      <c r="TQF1" s="18"/>
      <c r="TQG1" s="18"/>
      <c r="TQH1" s="18"/>
      <c r="TQI1" s="18"/>
      <c r="TQJ1" s="18"/>
      <c r="TQK1" s="18"/>
      <c r="TQL1" s="18"/>
      <c r="TQM1" s="18"/>
      <c r="TQN1" s="18"/>
      <c r="TQO1" s="18"/>
      <c r="TQP1" s="18"/>
      <c r="TQQ1" s="18"/>
      <c r="TQR1" s="18"/>
      <c r="TQS1" s="18"/>
      <c r="TQT1" s="18"/>
      <c r="TQU1" s="18"/>
      <c r="TQV1" s="18"/>
      <c r="TQW1" s="18"/>
      <c r="TQX1" s="18"/>
      <c r="TQY1" s="18"/>
      <c r="TQZ1" s="18"/>
      <c r="TRA1" s="18"/>
      <c r="TRB1" s="18"/>
      <c r="TRC1" s="18"/>
      <c r="TRD1" s="18"/>
      <c r="TRE1" s="18"/>
      <c r="TRF1" s="18"/>
      <c r="TRG1" s="18"/>
      <c r="TRH1" s="18"/>
      <c r="TRI1" s="18"/>
      <c r="TRJ1" s="18"/>
      <c r="TRK1" s="18"/>
      <c r="TRL1" s="18"/>
      <c r="TRM1" s="18"/>
      <c r="TRN1" s="18"/>
      <c r="TRO1" s="18"/>
      <c r="TRP1" s="18"/>
      <c r="TRQ1" s="18"/>
      <c r="TRR1" s="18"/>
      <c r="TRS1" s="18"/>
      <c r="TRT1" s="18"/>
      <c r="TRU1" s="18"/>
      <c r="TRV1" s="18"/>
      <c r="TRW1" s="18"/>
      <c r="TRX1" s="18"/>
      <c r="TRY1" s="18"/>
      <c r="TRZ1" s="18"/>
      <c r="TSA1" s="18"/>
      <c r="TSB1" s="18"/>
      <c r="TSC1" s="18"/>
      <c r="TSD1" s="18"/>
      <c r="TSE1" s="18"/>
      <c r="TSF1" s="18"/>
      <c r="TSG1" s="18"/>
      <c r="TSH1" s="18"/>
      <c r="TSI1" s="18"/>
      <c r="TSJ1" s="18"/>
      <c r="TSK1" s="18"/>
      <c r="TSL1" s="18"/>
      <c r="TSM1" s="18"/>
      <c r="TSN1" s="18"/>
      <c r="TSO1" s="18"/>
      <c r="TSP1" s="18"/>
      <c r="TSQ1" s="18"/>
      <c r="TSR1" s="18"/>
      <c r="TSS1" s="18"/>
      <c r="TST1" s="18"/>
      <c r="TSU1" s="18"/>
      <c r="TSV1" s="18"/>
      <c r="TSW1" s="18"/>
      <c r="TSX1" s="18"/>
      <c r="TSY1" s="18"/>
      <c r="TSZ1" s="18"/>
      <c r="TTA1" s="18"/>
      <c r="TTB1" s="18"/>
      <c r="TTC1" s="18"/>
      <c r="TTD1" s="18"/>
      <c r="TTE1" s="18"/>
      <c r="TTF1" s="18"/>
      <c r="TTG1" s="18"/>
      <c r="TTH1" s="18"/>
      <c r="TTI1" s="18"/>
      <c r="TTJ1" s="18"/>
      <c r="TTK1" s="18"/>
      <c r="TTL1" s="18"/>
      <c r="TTM1" s="18"/>
      <c r="TTN1" s="18"/>
      <c r="TTO1" s="18"/>
      <c r="TTP1" s="18"/>
      <c r="TTQ1" s="18"/>
      <c r="TTR1" s="18"/>
      <c r="TTS1" s="18"/>
      <c r="TTT1" s="18"/>
      <c r="TTU1" s="18"/>
      <c r="TTV1" s="18"/>
      <c r="TTW1" s="18"/>
      <c r="TTX1" s="18"/>
      <c r="TTY1" s="18"/>
      <c r="TTZ1" s="18"/>
      <c r="TUA1" s="18"/>
      <c r="TUB1" s="18"/>
      <c r="TUC1" s="18"/>
      <c r="TUD1" s="18"/>
      <c r="TUE1" s="18"/>
      <c r="TUF1" s="18"/>
      <c r="TUG1" s="18"/>
      <c r="TUH1" s="18"/>
      <c r="TUI1" s="18"/>
      <c r="TUJ1" s="18"/>
      <c r="TUK1" s="18"/>
      <c r="TUL1" s="18"/>
      <c r="TUM1" s="18"/>
      <c r="TUN1" s="18"/>
      <c r="TUO1" s="18"/>
      <c r="TUP1" s="18"/>
      <c r="TUQ1" s="18"/>
      <c r="TUR1" s="18"/>
      <c r="TUS1" s="18"/>
      <c r="TUT1" s="18"/>
      <c r="TUU1" s="18"/>
      <c r="TUV1" s="18"/>
      <c r="TUW1" s="18"/>
      <c r="TUX1" s="18"/>
      <c r="TUY1" s="18"/>
      <c r="TUZ1" s="18"/>
      <c r="TVA1" s="18"/>
      <c r="TVB1" s="18"/>
      <c r="TVC1" s="18"/>
      <c r="TVD1" s="18"/>
      <c r="TVE1" s="18"/>
      <c r="TVF1" s="18"/>
      <c r="TVG1" s="18"/>
      <c r="TVH1" s="18"/>
      <c r="TVI1" s="18"/>
      <c r="TVJ1" s="18"/>
      <c r="TVK1" s="18"/>
      <c r="TVL1" s="18"/>
      <c r="TVM1" s="18"/>
      <c r="TVN1" s="18"/>
      <c r="TVO1" s="18"/>
      <c r="TVP1" s="18"/>
      <c r="TVQ1" s="18"/>
      <c r="TVR1" s="18"/>
      <c r="TVS1" s="18"/>
      <c r="TVT1" s="18"/>
      <c r="TVU1" s="18"/>
      <c r="TVV1" s="18"/>
      <c r="TVW1" s="18"/>
      <c r="TVX1" s="18"/>
      <c r="TVY1" s="18"/>
      <c r="TVZ1" s="18"/>
      <c r="TWA1" s="18"/>
      <c r="TWB1" s="18"/>
      <c r="TWC1" s="18"/>
      <c r="TWD1" s="18"/>
      <c r="TWE1" s="18"/>
      <c r="TWF1" s="18"/>
      <c r="TWG1" s="18"/>
      <c r="TWH1" s="18"/>
      <c r="TWI1" s="18"/>
      <c r="TWJ1" s="18"/>
      <c r="TWK1" s="18"/>
      <c r="TWL1" s="18"/>
      <c r="TWM1" s="18"/>
      <c r="TWN1" s="18"/>
      <c r="TWO1" s="18"/>
      <c r="TWP1" s="18"/>
      <c r="TWQ1" s="18"/>
      <c r="TWR1" s="18"/>
      <c r="TWS1" s="18"/>
      <c r="TWT1" s="18"/>
      <c r="TWU1" s="18"/>
      <c r="TWV1" s="18"/>
      <c r="TWW1" s="18"/>
      <c r="TWX1" s="18"/>
      <c r="TWY1" s="18"/>
      <c r="TWZ1" s="18"/>
      <c r="TXA1" s="18"/>
      <c r="TXB1" s="18"/>
      <c r="TXC1" s="18"/>
      <c r="TXD1" s="18"/>
      <c r="TXE1" s="18"/>
      <c r="TXF1" s="18"/>
      <c r="TXG1" s="18"/>
      <c r="TXH1" s="18"/>
      <c r="TXI1" s="18"/>
      <c r="TXJ1" s="18"/>
      <c r="TXK1" s="18"/>
      <c r="TXL1" s="18"/>
      <c r="TXM1" s="18"/>
      <c r="TXN1" s="18"/>
      <c r="TXO1" s="18"/>
      <c r="TXP1" s="18"/>
      <c r="TXQ1" s="18"/>
      <c r="TXR1" s="18"/>
      <c r="TXS1" s="18"/>
      <c r="TXT1" s="18"/>
      <c r="TXU1" s="18"/>
      <c r="TXV1" s="18"/>
      <c r="TXW1" s="18"/>
      <c r="TXX1" s="18"/>
      <c r="TXY1" s="18"/>
      <c r="TXZ1" s="18"/>
      <c r="TYA1" s="18"/>
      <c r="TYB1" s="18"/>
      <c r="TYC1" s="18"/>
      <c r="TYD1" s="18"/>
      <c r="TYE1" s="18"/>
      <c r="TYF1" s="18"/>
      <c r="TYG1" s="18"/>
      <c r="TYH1" s="18"/>
      <c r="TYI1" s="18"/>
      <c r="TYJ1" s="18"/>
      <c r="TYK1" s="18"/>
      <c r="TYL1" s="18"/>
      <c r="TYM1" s="18"/>
      <c r="TYN1" s="18"/>
      <c r="TYO1" s="18"/>
      <c r="TYP1" s="18"/>
      <c r="TYQ1" s="18"/>
      <c r="TYR1" s="18"/>
      <c r="TYS1" s="18"/>
      <c r="TYT1" s="18"/>
      <c r="TYU1" s="18"/>
      <c r="TYV1" s="18"/>
      <c r="TYW1" s="18"/>
      <c r="TYX1" s="18"/>
      <c r="TYY1" s="18"/>
      <c r="TYZ1" s="18"/>
      <c r="TZA1" s="18"/>
      <c r="TZB1" s="18"/>
      <c r="TZC1" s="18"/>
      <c r="TZD1" s="18"/>
      <c r="TZE1" s="18"/>
      <c r="TZF1" s="18"/>
      <c r="TZG1" s="18"/>
      <c r="TZH1" s="18"/>
      <c r="TZI1" s="18"/>
      <c r="TZJ1" s="18"/>
      <c r="TZK1" s="18"/>
      <c r="TZL1" s="18"/>
      <c r="TZM1" s="18"/>
      <c r="TZN1" s="18"/>
      <c r="TZO1" s="18"/>
      <c r="TZP1" s="18"/>
      <c r="TZQ1" s="18"/>
      <c r="TZR1" s="18"/>
      <c r="TZS1" s="18"/>
      <c r="TZT1" s="18"/>
      <c r="TZU1" s="18"/>
      <c r="TZV1" s="18"/>
      <c r="TZW1" s="18"/>
      <c r="TZX1" s="18"/>
      <c r="TZY1" s="18"/>
      <c r="TZZ1" s="18"/>
      <c r="UAA1" s="18"/>
      <c r="UAB1" s="18"/>
      <c r="UAC1" s="18"/>
      <c r="UAD1" s="18"/>
      <c r="UAE1" s="18"/>
      <c r="UAF1" s="18"/>
      <c r="UAG1" s="18"/>
      <c r="UAH1" s="18"/>
      <c r="UAI1" s="18"/>
      <c r="UAJ1" s="18"/>
      <c r="UAK1" s="18"/>
      <c r="UAL1" s="18"/>
      <c r="UAM1" s="18"/>
      <c r="UAN1" s="18"/>
      <c r="UAO1" s="18"/>
      <c r="UAP1" s="18"/>
      <c r="UAQ1" s="18"/>
      <c r="UAR1" s="18"/>
      <c r="UAS1" s="18"/>
      <c r="UAT1" s="18"/>
      <c r="UAU1" s="18"/>
      <c r="UAV1" s="18"/>
      <c r="UAW1" s="18"/>
      <c r="UAX1" s="18"/>
      <c r="UAY1" s="18"/>
      <c r="UAZ1" s="18"/>
      <c r="UBA1" s="18"/>
      <c r="UBB1" s="18"/>
      <c r="UBC1" s="18"/>
      <c r="UBD1" s="18"/>
      <c r="UBE1" s="18"/>
      <c r="UBF1" s="18"/>
      <c r="UBG1" s="18"/>
      <c r="UBH1" s="18"/>
      <c r="UBI1" s="18"/>
      <c r="UBJ1" s="18"/>
      <c r="UBK1" s="18"/>
      <c r="UBL1" s="18"/>
      <c r="UBM1" s="18"/>
      <c r="UBN1" s="18"/>
      <c r="UBO1" s="18"/>
      <c r="UBP1" s="18"/>
      <c r="UBQ1" s="18"/>
      <c r="UBR1" s="18"/>
      <c r="UBS1" s="18"/>
      <c r="UBT1" s="18"/>
      <c r="UBU1" s="18"/>
      <c r="UBV1" s="18"/>
      <c r="UBW1" s="18"/>
      <c r="UBX1" s="18"/>
      <c r="UBY1" s="18"/>
      <c r="UBZ1" s="18"/>
      <c r="UCA1" s="18"/>
      <c r="UCB1" s="18"/>
      <c r="UCC1" s="18"/>
      <c r="UCD1" s="18"/>
      <c r="UCE1" s="18"/>
      <c r="UCF1" s="18"/>
      <c r="UCG1" s="18"/>
      <c r="UCH1" s="18"/>
      <c r="UCI1" s="18"/>
      <c r="UCJ1" s="18"/>
      <c r="UCK1" s="18"/>
      <c r="UCL1" s="18"/>
      <c r="UCM1" s="18"/>
      <c r="UCN1" s="18"/>
      <c r="UCO1" s="18"/>
      <c r="UCP1" s="18"/>
      <c r="UCQ1" s="18"/>
      <c r="UCR1" s="18"/>
      <c r="UCS1" s="18"/>
      <c r="UCT1" s="18"/>
      <c r="UCU1" s="18"/>
      <c r="UCV1" s="18"/>
      <c r="UCW1" s="18"/>
      <c r="UCX1" s="18"/>
      <c r="UCY1" s="18"/>
      <c r="UCZ1" s="18"/>
      <c r="UDA1" s="18"/>
      <c r="UDB1" s="18"/>
      <c r="UDC1" s="18"/>
      <c r="UDD1" s="18"/>
      <c r="UDE1" s="18"/>
      <c r="UDF1" s="18"/>
      <c r="UDG1" s="18"/>
      <c r="UDH1" s="18"/>
      <c r="UDI1" s="18"/>
      <c r="UDJ1" s="18"/>
      <c r="UDK1" s="18"/>
      <c r="UDL1" s="18"/>
      <c r="UDM1" s="18"/>
      <c r="UDN1" s="18"/>
      <c r="UDO1" s="18"/>
      <c r="UDP1" s="18"/>
      <c r="UDQ1" s="18"/>
      <c r="UDR1" s="18"/>
      <c r="UDS1" s="18"/>
      <c r="UDT1" s="18"/>
      <c r="UDU1" s="18"/>
      <c r="UDV1" s="18"/>
      <c r="UDW1" s="18"/>
      <c r="UDX1" s="18"/>
      <c r="UDY1" s="18"/>
      <c r="UDZ1" s="18"/>
      <c r="UEA1" s="18"/>
      <c r="UEB1" s="18"/>
      <c r="UEC1" s="18"/>
      <c r="UED1" s="18"/>
      <c r="UEE1" s="18"/>
      <c r="UEF1" s="18"/>
      <c r="UEG1" s="18"/>
      <c r="UEH1" s="18"/>
      <c r="UEI1" s="18"/>
      <c r="UEJ1" s="18"/>
      <c r="UEK1" s="18"/>
      <c r="UEL1" s="18"/>
      <c r="UEM1" s="18"/>
      <c r="UEN1" s="18"/>
      <c r="UEO1" s="18"/>
      <c r="UEP1" s="18"/>
      <c r="UEQ1" s="18"/>
      <c r="UER1" s="18"/>
      <c r="UES1" s="18"/>
      <c r="UET1" s="18"/>
      <c r="UEU1" s="18"/>
      <c r="UEV1" s="18"/>
      <c r="UEW1" s="18"/>
      <c r="UEX1" s="18"/>
      <c r="UEY1" s="18"/>
      <c r="UEZ1" s="18"/>
      <c r="UFA1" s="18"/>
      <c r="UFB1" s="18"/>
      <c r="UFC1" s="18"/>
      <c r="UFD1" s="18"/>
      <c r="UFE1" s="18"/>
      <c r="UFF1" s="18"/>
      <c r="UFG1" s="18"/>
      <c r="UFH1" s="18"/>
      <c r="UFI1" s="18"/>
      <c r="UFJ1" s="18"/>
      <c r="UFK1" s="18"/>
      <c r="UFL1" s="18"/>
      <c r="UFM1" s="18"/>
      <c r="UFN1" s="18"/>
      <c r="UFO1" s="18"/>
      <c r="UFP1" s="18"/>
      <c r="UFQ1" s="18"/>
      <c r="UFR1" s="18"/>
      <c r="UFS1" s="18"/>
      <c r="UFT1" s="18"/>
      <c r="UFU1" s="18"/>
      <c r="UFV1" s="18"/>
      <c r="UFW1" s="18"/>
      <c r="UFX1" s="18"/>
      <c r="UFY1" s="18"/>
      <c r="UFZ1" s="18"/>
      <c r="UGA1" s="18"/>
      <c r="UGB1" s="18"/>
      <c r="UGC1" s="18"/>
      <c r="UGD1" s="18"/>
      <c r="UGE1" s="18"/>
      <c r="UGF1" s="18"/>
      <c r="UGG1" s="18"/>
      <c r="UGH1" s="18"/>
      <c r="UGI1" s="18"/>
      <c r="UGJ1" s="18"/>
      <c r="UGK1" s="18"/>
      <c r="UGL1" s="18"/>
      <c r="UGM1" s="18"/>
      <c r="UGN1" s="18"/>
      <c r="UGO1" s="18"/>
      <c r="UGP1" s="18"/>
      <c r="UGQ1" s="18"/>
      <c r="UGR1" s="18"/>
      <c r="UGS1" s="18"/>
      <c r="UGT1" s="18"/>
      <c r="UGU1" s="18"/>
      <c r="UGV1" s="18"/>
      <c r="UGW1" s="18"/>
      <c r="UGX1" s="18"/>
      <c r="UGY1" s="18"/>
      <c r="UGZ1" s="18"/>
      <c r="UHA1" s="18"/>
      <c r="UHB1" s="18"/>
      <c r="UHC1" s="18"/>
      <c r="UHD1" s="18"/>
      <c r="UHE1" s="18"/>
      <c r="UHF1" s="18"/>
      <c r="UHG1" s="18"/>
      <c r="UHH1" s="18"/>
      <c r="UHI1" s="18"/>
      <c r="UHJ1" s="18"/>
      <c r="UHK1" s="18"/>
      <c r="UHL1" s="18"/>
      <c r="UHM1" s="18"/>
      <c r="UHN1" s="18"/>
      <c r="UHO1" s="18"/>
      <c r="UHP1" s="18"/>
      <c r="UHQ1" s="18"/>
      <c r="UHR1" s="18"/>
      <c r="UHS1" s="18"/>
      <c r="UHT1" s="18"/>
      <c r="UHU1" s="18"/>
      <c r="UHV1" s="18"/>
      <c r="UHW1" s="18"/>
      <c r="UHX1" s="18"/>
      <c r="UHY1" s="18"/>
      <c r="UHZ1" s="18"/>
      <c r="UIA1" s="18"/>
      <c r="UIB1" s="18"/>
      <c r="UIC1" s="18"/>
      <c r="UID1" s="18"/>
      <c r="UIE1" s="18"/>
      <c r="UIF1" s="18"/>
      <c r="UIG1" s="18"/>
      <c r="UIH1" s="18"/>
      <c r="UII1" s="18"/>
      <c r="UIJ1" s="18"/>
      <c r="UIK1" s="18"/>
      <c r="UIL1" s="18"/>
      <c r="UIM1" s="18"/>
      <c r="UIN1" s="18"/>
      <c r="UIO1" s="18"/>
      <c r="UIP1" s="18"/>
      <c r="UIQ1" s="18"/>
      <c r="UIR1" s="18"/>
      <c r="UIS1" s="18"/>
      <c r="UIT1" s="18"/>
      <c r="UIU1" s="18"/>
      <c r="UIV1" s="18"/>
      <c r="UIW1" s="18"/>
      <c r="UIX1" s="18"/>
      <c r="UIY1" s="18"/>
      <c r="UIZ1" s="18"/>
      <c r="UJA1" s="18"/>
      <c r="UJB1" s="18"/>
      <c r="UJC1" s="18"/>
      <c r="UJD1" s="18"/>
      <c r="UJE1" s="18"/>
      <c r="UJF1" s="18"/>
      <c r="UJG1" s="18"/>
      <c r="UJH1" s="18"/>
      <c r="UJI1" s="18"/>
      <c r="UJJ1" s="18"/>
      <c r="UJK1" s="18"/>
      <c r="UJL1" s="18"/>
      <c r="UJM1" s="18"/>
      <c r="UJN1" s="18"/>
      <c r="UJO1" s="18"/>
      <c r="UJP1" s="18"/>
      <c r="UJQ1" s="18"/>
      <c r="UJR1" s="18"/>
      <c r="UJS1" s="18"/>
      <c r="UJT1" s="18"/>
      <c r="UJU1" s="18"/>
      <c r="UJV1" s="18"/>
      <c r="UJW1" s="18"/>
      <c r="UJX1" s="18"/>
      <c r="UJY1" s="18"/>
      <c r="UJZ1" s="18"/>
      <c r="UKA1" s="18"/>
      <c r="UKB1" s="18"/>
      <c r="UKC1" s="18"/>
      <c r="UKD1" s="18"/>
      <c r="UKE1" s="18"/>
      <c r="UKF1" s="18"/>
      <c r="UKG1" s="18"/>
      <c r="UKH1" s="18"/>
      <c r="UKI1" s="18"/>
      <c r="UKJ1" s="18"/>
      <c r="UKK1" s="18"/>
      <c r="UKL1" s="18"/>
      <c r="UKM1" s="18"/>
      <c r="UKN1" s="18"/>
      <c r="UKO1" s="18"/>
      <c r="UKP1" s="18"/>
      <c r="UKQ1" s="18"/>
      <c r="UKR1" s="18"/>
      <c r="UKS1" s="18"/>
      <c r="UKT1" s="18"/>
      <c r="UKU1" s="18"/>
      <c r="UKV1" s="18"/>
      <c r="UKW1" s="18"/>
      <c r="UKX1" s="18"/>
      <c r="UKY1" s="18"/>
      <c r="UKZ1" s="18"/>
      <c r="ULA1" s="18"/>
      <c r="ULB1" s="18"/>
      <c r="ULC1" s="18"/>
      <c r="ULD1" s="18"/>
      <c r="ULE1" s="18"/>
      <c r="ULF1" s="18"/>
      <c r="ULG1" s="18"/>
      <c r="ULH1" s="18"/>
      <c r="ULI1" s="18"/>
      <c r="ULJ1" s="18"/>
      <c r="ULK1" s="18"/>
      <c r="ULL1" s="18"/>
      <c r="ULM1" s="18"/>
      <c r="ULN1" s="18"/>
      <c r="ULO1" s="18"/>
      <c r="ULP1" s="18"/>
      <c r="ULQ1" s="18"/>
      <c r="ULR1" s="18"/>
      <c r="ULS1" s="18"/>
      <c r="ULT1" s="18"/>
      <c r="ULU1" s="18"/>
      <c r="ULV1" s="18"/>
      <c r="ULW1" s="18"/>
      <c r="ULX1" s="18"/>
      <c r="ULY1" s="18"/>
      <c r="ULZ1" s="18"/>
      <c r="UMA1" s="18"/>
      <c r="UMB1" s="18"/>
      <c r="UMC1" s="18"/>
      <c r="UMD1" s="18"/>
      <c r="UME1" s="18"/>
      <c r="UMF1" s="18"/>
      <c r="UMG1" s="18"/>
      <c r="UMH1" s="18"/>
      <c r="UMI1" s="18"/>
      <c r="UMJ1" s="18"/>
      <c r="UMK1" s="18"/>
      <c r="UML1" s="18"/>
      <c r="UMM1" s="18"/>
      <c r="UMN1" s="18"/>
      <c r="UMO1" s="18"/>
      <c r="UMP1" s="18"/>
      <c r="UMQ1" s="18"/>
      <c r="UMR1" s="18"/>
      <c r="UMS1" s="18"/>
      <c r="UMT1" s="18"/>
      <c r="UMU1" s="18"/>
      <c r="UMV1" s="18"/>
      <c r="UMW1" s="18"/>
      <c r="UMX1" s="18"/>
      <c r="UMY1" s="18"/>
      <c r="UMZ1" s="18"/>
      <c r="UNA1" s="18"/>
      <c r="UNB1" s="18"/>
      <c r="UNC1" s="18"/>
      <c r="UND1" s="18"/>
      <c r="UNE1" s="18"/>
      <c r="UNF1" s="18"/>
      <c r="UNG1" s="18"/>
      <c r="UNH1" s="18"/>
      <c r="UNI1" s="18"/>
      <c r="UNJ1" s="18"/>
      <c r="UNK1" s="18"/>
      <c r="UNL1" s="18"/>
      <c r="UNM1" s="18"/>
      <c r="UNN1" s="18"/>
      <c r="UNO1" s="18"/>
      <c r="UNP1" s="18"/>
      <c r="UNQ1" s="18"/>
      <c r="UNR1" s="18"/>
      <c r="UNS1" s="18"/>
      <c r="UNT1" s="18"/>
      <c r="UNU1" s="18"/>
      <c r="UNV1" s="18"/>
      <c r="UNW1" s="18"/>
      <c r="UNX1" s="18"/>
      <c r="UNY1" s="18"/>
      <c r="UNZ1" s="18"/>
      <c r="UOA1" s="18"/>
      <c r="UOB1" s="18"/>
      <c r="UOC1" s="18"/>
      <c r="UOD1" s="18"/>
      <c r="UOE1" s="18"/>
      <c r="UOF1" s="18"/>
      <c r="UOG1" s="18"/>
      <c r="UOH1" s="18"/>
      <c r="UOI1" s="18"/>
      <c r="UOJ1" s="18"/>
      <c r="UOK1" s="18"/>
      <c r="UOL1" s="18"/>
      <c r="UOM1" s="18"/>
      <c r="UON1" s="18"/>
      <c r="UOO1" s="18"/>
      <c r="UOP1" s="18"/>
      <c r="UOQ1" s="18"/>
      <c r="UOR1" s="18"/>
      <c r="UOS1" s="18"/>
      <c r="UOT1" s="18"/>
      <c r="UOU1" s="18"/>
      <c r="UOV1" s="18"/>
      <c r="UOW1" s="18"/>
      <c r="UOX1" s="18"/>
      <c r="UOY1" s="18"/>
      <c r="UOZ1" s="18"/>
      <c r="UPA1" s="18"/>
      <c r="UPB1" s="18"/>
      <c r="UPC1" s="18"/>
      <c r="UPD1" s="18"/>
      <c r="UPE1" s="18"/>
      <c r="UPF1" s="18"/>
      <c r="UPG1" s="18"/>
      <c r="UPH1" s="18"/>
      <c r="UPI1" s="18"/>
      <c r="UPJ1" s="18"/>
      <c r="UPK1" s="18"/>
      <c r="UPL1" s="18"/>
      <c r="UPM1" s="18"/>
      <c r="UPN1" s="18"/>
      <c r="UPO1" s="18"/>
      <c r="UPP1" s="18"/>
      <c r="UPQ1" s="18"/>
      <c r="UPR1" s="18"/>
      <c r="UPS1" s="18"/>
      <c r="UPT1" s="18"/>
      <c r="UPU1" s="18"/>
      <c r="UPV1" s="18"/>
      <c r="UPW1" s="18"/>
      <c r="UPX1" s="18"/>
      <c r="UPY1" s="18"/>
      <c r="UPZ1" s="18"/>
      <c r="UQA1" s="18"/>
      <c r="UQB1" s="18"/>
      <c r="UQC1" s="18"/>
      <c r="UQD1" s="18"/>
      <c r="UQE1" s="18"/>
      <c r="UQF1" s="18"/>
      <c r="UQG1" s="18"/>
      <c r="UQH1" s="18"/>
      <c r="UQI1" s="18"/>
      <c r="UQJ1" s="18"/>
      <c r="UQK1" s="18"/>
      <c r="UQL1" s="18"/>
      <c r="UQM1" s="18"/>
      <c r="UQN1" s="18"/>
      <c r="UQO1" s="18"/>
      <c r="UQP1" s="18"/>
      <c r="UQQ1" s="18"/>
      <c r="UQR1" s="18"/>
      <c r="UQS1" s="18"/>
      <c r="UQT1" s="18"/>
      <c r="UQU1" s="18"/>
      <c r="UQV1" s="18"/>
      <c r="UQW1" s="18"/>
      <c r="UQX1" s="18"/>
      <c r="UQY1" s="18"/>
      <c r="UQZ1" s="18"/>
      <c r="URA1" s="18"/>
      <c r="URB1" s="18"/>
      <c r="URC1" s="18"/>
      <c r="URD1" s="18"/>
      <c r="URE1" s="18"/>
      <c r="URF1" s="18"/>
      <c r="URG1" s="18"/>
      <c r="URH1" s="18"/>
      <c r="URI1" s="18"/>
      <c r="URJ1" s="18"/>
      <c r="URK1" s="18"/>
      <c r="URL1" s="18"/>
      <c r="URM1" s="18"/>
      <c r="URN1" s="18"/>
      <c r="URO1" s="18"/>
      <c r="URP1" s="18"/>
      <c r="URQ1" s="18"/>
      <c r="URR1" s="18"/>
      <c r="URS1" s="18"/>
      <c r="URT1" s="18"/>
      <c r="URU1" s="18"/>
      <c r="URV1" s="18"/>
      <c r="URW1" s="18"/>
      <c r="URX1" s="18"/>
      <c r="URY1" s="18"/>
      <c r="URZ1" s="18"/>
      <c r="USA1" s="18"/>
      <c r="USB1" s="18"/>
      <c r="USC1" s="18"/>
      <c r="USD1" s="18"/>
      <c r="USE1" s="18"/>
      <c r="USF1" s="18"/>
      <c r="USG1" s="18"/>
      <c r="USH1" s="18"/>
      <c r="USI1" s="18"/>
      <c r="USJ1" s="18"/>
      <c r="USK1" s="18"/>
      <c r="USL1" s="18"/>
      <c r="USM1" s="18"/>
      <c r="USN1" s="18"/>
      <c r="USO1" s="18"/>
      <c r="USP1" s="18"/>
      <c r="USQ1" s="18"/>
      <c r="USR1" s="18"/>
      <c r="USS1" s="18"/>
      <c r="UST1" s="18"/>
      <c r="USU1" s="18"/>
      <c r="USV1" s="18"/>
      <c r="USW1" s="18"/>
      <c r="USX1" s="18"/>
      <c r="USY1" s="18"/>
      <c r="USZ1" s="18"/>
      <c r="UTA1" s="18"/>
      <c r="UTB1" s="18"/>
      <c r="UTC1" s="18"/>
      <c r="UTD1" s="18"/>
      <c r="UTE1" s="18"/>
      <c r="UTF1" s="18"/>
      <c r="UTG1" s="18"/>
      <c r="UTH1" s="18"/>
      <c r="UTI1" s="18"/>
      <c r="UTJ1" s="18"/>
      <c r="UTK1" s="18"/>
      <c r="UTL1" s="18"/>
      <c r="UTM1" s="18"/>
      <c r="UTN1" s="18"/>
      <c r="UTO1" s="18"/>
      <c r="UTP1" s="18"/>
      <c r="UTQ1" s="18"/>
      <c r="UTR1" s="18"/>
      <c r="UTS1" s="18"/>
      <c r="UTT1" s="18"/>
      <c r="UTU1" s="18"/>
      <c r="UTV1" s="18"/>
      <c r="UTW1" s="18"/>
      <c r="UTX1" s="18"/>
      <c r="UTY1" s="18"/>
      <c r="UTZ1" s="18"/>
      <c r="UUA1" s="18"/>
      <c r="UUB1" s="18"/>
      <c r="UUC1" s="18"/>
      <c r="UUD1" s="18"/>
      <c r="UUE1" s="18"/>
      <c r="UUF1" s="18"/>
      <c r="UUG1" s="18"/>
      <c r="UUH1" s="18"/>
      <c r="UUI1" s="18"/>
      <c r="UUJ1" s="18"/>
      <c r="UUK1" s="18"/>
      <c r="UUL1" s="18"/>
      <c r="UUM1" s="18"/>
      <c r="UUN1" s="18"/>
      <c r="UUO1" s="18"/>
      <c r="UUP1" s="18"/>
      <c r="UUQ1" s="18"/>
      <c r="UUR1" s="18"/>
      <c r="UUS1" s="18"/>
      <c r="UUT1" s="18"/>
      <c r="UUU1" s="18"/>
      <c r="UUV1" s="18"/>
      <c r="UUW1" s="18"/>
      <c r="UUX1" s="18"/>
      <c r="UUY1" s="18"/>
      <c r="UUZ1" s="18"/>
      <c r="UVA1" s="18"/>
      <c r="UVB1" s="18"/>
      <c r="UVC1" s="18"/>
      <c r="UVD1" s="18"/>
      <c r="UVE1" s="18"/>
      <c r="UVF1" s="18"/>
      <c r="UVG1" s="18"/>
      <c r="UVH1" s="18"/>
      <c r="UVI1" s="18"/>
      <c r="UVJ1" s="18"/>
      <c r="UVK1" s="18"/>
      <c r="UVL1" s="18"/>
      <c r="UVM1" s="18"/>
      <c r="UVN1" s="18"/>
      <c r="UVO1" s="18"/>
      <c r="UVP1" s="18"/>
      <c r="UVQ1" s="18"/>
      <c r="UVR1" s="18"/>
      <c r="UVS1" s="18"/>
      <c r="UVT1" s="18"/>
      <c r="UVU1" s="18"/>
      <c r="UVV1" s="18"/>
      <c r="UVW1" s="18"/>
      <c r="UVX1" s="18"/>
      <c r="UVY1" s="18"/>
      <c r="UVZ1" s="18"/>
      <c r="UWA1" s="18"/>
      <c r="UWB1" s="18"/>
      <c r="UWC1" s="18"/>
      <c r="UWD1" s="18"/>
      <c r="UWE1" s="18"/>
      <c r="UWF1" s="18"/>
      <c r="UWG1" s="18"/>
      <c r="UWH1" s="18"/>
      <c r="UWI1" s="18"/>
      <c r="UWJ1" s="18"/>
      <c r="UWK1" s="18"/>
      <c r="UWL1" s="18"/>
      <c r="UWM1" s="18"/>
      <c r="UWN1" s="18"/>
      <c r="UWO1" s="18"/>
      <c r="UWP1" s="18"/>
      <c r="UWQ1" s="18"/>
      <c r="UWR1" s="18"/>
      <c r="UWS1" s="18"/>
      <c r="UWT1" s="18"/>
      <c r="UWU1" s="18"/>
      <c r="UWV1" s="18"/>
      <c r="UWW1" s="18"/>
      <c r="UWX1" s="18"/>
      <c r="UWY1" s="18"/>
      <c r="UWZ1" s="18"/>
      <c r="UXA1" s="18"/>
      <c r="UXB1" s="18"/>
      <c r="UXC1" s="18"/>
      <c r="UXD1" s="18"/>
      <c r="UXE1" s="18"/>
      <c r="UXF1" s="18"/>
      <c r="UXG1" s="18"/>
      <c r="UXH1" s="18"/>
      <c r="UXI1" s="18"/>
      <c r="UXJ1" s="18"/>
      <c r="UXK1" s="18"/>
      <c r="UXL1" s="18"/>
      <c r="UXM1" s="18"/>
      <c r="UXN1" s="18"/>
      <c r="UXO1" s="18"/>
      <c r="UXP1" s="18"/>
      <c r="UXQ1" s="18"/>
      <c r="UXR1" s="18"/>
      <c r="UXS1" s="18"/>
      <c r="UXT1" s="18"/>
      <c r="UXU1" s="18"/>
      <c r="UXV1" s="18"/>
      <c r="UXW1" s="18"/>
      <c r="UXX1" s="18"/>
      <c r="UXY1" s="18"/>
      <c r="UXZ1" s="18"/>
      <c r="UYA1" s="18"/>
      <c r="UYB1" s="18"/>
      <c r="UYC1" s="18"/>
      <c r="UYD1" s="18"/>
      <c r="UYE1" s="18"/>
      <c r="UYF1" s="18"/>
      <c r="UYG1" s="18"/>
      <c r="UYH1" s="18"/>
      <c r="UYI1" s="18"/>
      <c r="UYJ1" s="18"/>
      <c r="UYK1" s="18"/>
      <c r="UYL1" s="18"/>
      <c r="UYM1" s="18"/>
      <c r="UYN1" s="18"/>
      <c r="UYO1" s="18"/>
      <c r="UYP1" s="18"/>
      <c r="UYQ1" s="18"/>
      <c r="UYR1" s="18"/>
      <c r="UYS1" s="18"/>
      <c r="UYT1" s="18"/>
      <c r="UYU1" s="18"/>
      <c r="UYV1" s="18"/>
      <c r="UYW1" s="18"/>
      <c r="UYX1" s="18"/>
      <c r="UYY1" s="18"/>
      <c r="UYZ1" s="18"/>
      <c r="UZA1" s="18"/>
      <c r="UZB1" s="18"/>
      <c r="UZC1" s="18"/>
      <c r="UZD1" s="18"/>
      <c r="UZE1" s="18"/>
      <c r="UZF1" s="18"/>
      <c r="UZG1" s="18"/>
      <c r="UZH1" s="18"/>
      <c r="UZI1" s="18"/>
      <c r="UZJ1" s="18"/>
      <c r="UZK1" s="18"/>
      <c r="UZL1" s="18"/>
      <c r="UZM1" s="18"/>
      <c r="UZN1" s="18"/>
      <c r="UZO1" s="18"/>
      <c r="UZP1" s="18"/>
      <c r="UZQ1" s="18"/>
      <c r="UZR1" s="18"/>
      <c r="UZS1" s="18"/>
      <c r="UZT1" s="18"/>
      <c r="UZU1" s="18"/>
      <c r="UZV1" s="18"/>
      <c r="UZW1" s="18"/>
      <c r="UZX1" s="18"/>
      <c r="UZY1" s="18"/>
      <c r="UZZ1" s="18"/>
      <c r="VAA1" s="18"/>
      <c r="VAB1" s="18"/>
      <c r="VAC1" s="18"/>
      <c r="VAD1" s="18"/>
      <c r="VAE1" s="18"/>
      <c r="VAF1" s="18"/>
      <c r="VAG1" s="18"/>
      <c r="VAH1" s="18"/>
      <c r="VAI1" s="18"/>
      <c r="VAJ1" s="18"/>
      <c r="VAK1" s="18"/>
      <c r="VAL1" s="18"/>
      <c r="VAM1" s="18"/>
      <c r="VAN1" s="18"/>
      <c r="VAO1" s="18"/>
      <c r="VAP1" s="18"/>
      <c r="VAQ1" s="18"/>
      <c r="VAR1" s="18"/>
      <c r="VAS1" s="18"/>
      <c r="VAT1" s="18"/>
      <c r="VAU1" s="18"/>
      <c r="VAV1" s="18"/>
      <c r="VAW1" s="18"/>
      <c r="VAX1" s="18"/>
      <c r="VAY1" s="18"/>
      <c r="VAZ1" s="18"/>
      <c r="VBA1" s="18"/>
      <c r="VBB1" s="18"/>
      <c r="VBC1" s="18"/>
      <c r="VBD1" s="18"/>
      <c r="VBE1" s="18"/>
      <c r="VBF1" s="18"/>
      <c r="VBG1" s="18"/>
      <c r="VBH1" s="18"/>
      <c r="VBI1" s="18"/>
      <c r="VBJ1" s="18"/>
      <c r="VBK1" s="18"/>
      <c r="VBL1" s="18"/>
      <c r="VBM1" s="18"/>
      <c r="VBN1" s="18"/>
      <c r="VBO1" s="18"/>
      <c r="VBP1" s="18"/>
      <c r="VBQ1" s="18"/>
      <c r="VBR1" s="18"/>
      <c r="VBS1" s="18"/>
      <c r="VBT1" s="18"/>
      <c r="VBU1" s="18"/>
      <c r="VBV1" s="18"/>
      <c r="VBW1" s="18"/>
      <c r="VBX1" s="18"/>
      <c r="VBY1" s="18"/>
      <c r="VBZ1" s="18"/>
      <c r="VCA1" s="18"/>
      <c r="VCB1" s="18"/>
      <c r="VCC1" s="18"/>
      <c r="VCD1" s="18"/>
      <c r="VCE1" s="18"/>
      <c r="VCF1" s="18"/>
      <c r="VCG1" s="18"/>
      <c r="VCH1" s="18"/>
      <c r="VCI1" s="18"/>
      <c r="VCJ1" s="18"/>
      <c r="VCK1" s="18"/>
      <c r="VCL1" s="18"/>
      <c r="VCM1" s="18"/>
      <c r="VCN1" s="18"/>
      <c r="VCO1" s="18"/>
      <c r="VCP1" s="18"/>
      <c r="VCQ1" s="18"/>
      <c r="VCR1" s="18"/>
      <c r="VCS1" s="18"/>
      <c r="VCT1" s="18"/>
      <c r="VCU1" s="18"/>
      <c r="VCV1" s="18"/>
      <c r="VCW1" s="18"/>
      <c r="VCX1" s="18"/>
      <c r="VCY1" s="18"/>
      <c r="VCZ1" s="18"/>
      <c r="VDA1" s="18"/>
      <c r="VDB1" s="18"/>
      <c r="VDC1" s="18"/>
      <c r="VDD1" s="18"/>
      <c r="VDE1" s="18"/>
      <c r="VDF1" s="18"/>
      <c r="VDG1" s="18"/>
      <c r="VDH1" s="18"/>
      <c r="VDI1" s="18"/>
      <c r="VDJ1" s="18"/>
      <c r="VDK1" s="18"/>
      <c r="VDL1" s="18"/>
      <c r="VDM1" s="18"/>
      <c r="VDN1" s="18"/>
      <c r="VDO1" s="18"/>
      <c r="VDP1" s="18"/>
      <c r="VDQ1" s="18"/>
      <c r="VDR1" s="18"/>
      <c r="VDS1" s="18"/>
      <c r="VDT1" s="18"/>
      <c r="VDU1" s="18"/>
      <c r="VDV1" s="18"/>
      <c r="VDW1" s="18"/>
      <c r="VDX1" s="18"/>
      <c r="VDY1" s="18"/>
      <c r="VDZ1" s="18"/>
      <c r="VEA1" s="18"/>
      <c r="VEB1" s="18"/>
      <c r="VEC1" s="18"/>
      <c r="VED1" s="18"/>
      <c r="VEE1" s="18"/>
      <c r="VEF1" s="18"/>
      <c r="VEG1" s="18"/>
      <c r="VEH1" s="18"/>
      <c r="VEI1" s="18"/>
      <c r="VEJ1" s="18"/>
      <c r="VEK1" s="18"/>
      <c r="VEL1" s="18"/>
      <c r="VEM1" s="18"/>
      <c r="VEN1" s="18"/>
      <c r="VEO1" s="18"/>
      <c r="VEP1" s="18"/>
      <c r="VEQ1" s="18"/>
      <c r="VER1" s="18"/>
      <c r="VES1" s="18"/>
      <c r="VET1" s="18"/>
      <c r="VEU1" s="18"/>
      <c r="VEV1" s="18"/>
      <c r="VEW1" s="18"/>
      <c r="VEX1" s="18"/>
      <c r="VEY1" s="18"/>
      <c r="VEZ1" s="18"/>
      <c r="VFA1" s="18"/>
      <c r="VFB1" s="18"/>
      <c r="VFC1" s="18"/>
      <c r="VFD1" s="18"/>
      <c r="VFE1" s="18"/>
      <c r="VFF1" s="18"/>
      <c r="VFG1" s="18"/>
      <c r="VFH1" s="18"/>
      <c r="VFI1" s="18"/>
      <c r="VFJ1" s="18"/>
      <c r="VFK1" s="18"/>
      <c r="VFL1" s="18"/>
      <c r="VFM1" s="18"/>
      <c r="VFN1" s="18"/>
      <c r="VFO1" s="18"/>
      <c r="VFP1" s="18"/>
      <c r="VFQ1" s="18"/>
      <c r="VFR1" s="18"/>
      <c r="VFS1" s="18"/>
      <c r="VFT1" s="18"/>
      <c r="VFU1" s="18"/>
      <c r="VFV1" s="18"/>
      <c r="VFW1" s="18"/>
      <c r="VFX1" s="18"/>
      <c r="VFY1" s="18"/>
      <c r="VFZ1" s="18"/>
      <c r="VGA1" s="18"/>
      <c r="VGB1" s="18"/>
      <c r="VGC1" s="18"/>
      <c r="VGD1" s="18"/>
      <c r="VGE1" s="18"/>
      <c r="VGF1" s="18"/>
      <c r="VGG1" s="18"/>
      <c r="VGH1" s="18"/>
      <c r="VGI1" s="18"/>
      <c r="VGJ1" s="18"/>
      <c r="VGK1" s="18"/>
      <c r="VGL1" s="18"/>
      <c r="VGM1" s="18"/>
      <c r="VGN1" s="18"/>
      <c r="VGO1" s="18"/>
      <c r="VGP1" s="18"/>
      <c r="VGQ1" s="18"/>
      <c r="VGR1" s="18"/>
      <c r="VGS1" s="18"/>
      <c r="VGT1" s="18"/>
      <c r="VGU1" s="18"/>
      <c r="VGV1" s="18"/>
      <c r="VGW1" s="18"/>
      <c r="VGX1" s="18"/>
      <c r="VGY1" s="18"/>
      <c r="VGZ1" s="18"/>
      <c r="VHA1" s="18"/>
      <c r="VHB1" s="18"/>
      <c r="VHC1" s="18"/>
      <c r="VHD1" s="18"/>
      <c r="VHE1" s="18"/>
      <c r="VHF1" s="18"/>
      <c r="VHG1" s="18"/>
      <c r="VHH1" s="18"/>
      <c r="VHI1" s="18"/>
      <c r="VHJ1" s="18"/>
      <c r="VHK1" s="18"/>
      <c r="VHL1" s="18"/>
      <c r="VHM1" s="18"/>
      <c r="VHN1" s="18"/>
      <c r="VHO1" s="18"/>
      <c r="VHP1" s="18"/>
      <c r="VHQ1" s="18"/>
      <c r="VHR1" s="18"/>
      <c r="VHS1" s="18"/>
      <c r="VHT1" s="18"/>
      <c r="VHU1" s="18"/>
      <c r="VHV1" s="18"/>
      <c r="VHW1" s="18"/>
      <c r="VHX1" s="18"/>
      <c r="VHY1" s="18"/>
      <c r="VHZ1" s="18"/>
      <c r="VIA1" s="18"/>
      <c r="VIB1" s="18"/>
      <c r="VIC1" s="18"/>
      <c r="VID1" s="18"/>
      <c r="VIE1" s="18"/>
      <c r="VIF1" s="18"/>
      <c r="VIG1" s="18"/>
      <c r="VIH1" s="18"/>
      <c r="VII1" s="18"/>
      <c r="VIJ1" s="18"/>
      <c r="VIK1" s="18"/>
      <c r="VIL1" s="18"/>
      <c r="VIM1" s="18"/>
      <c r="VIN1" s="18"/>
      <c r="VIO1" s="18"/>
      <c r="VIP1" s="18"/>
      <c r="VIQ1" s="18"/>
      <c r="VIR1" s="18"/>
      <c r="VIS1" s="18"/>
      <c r="VIT1" s="18"/>
      <c r="VIU1" s="18"/>
      <c r="VIV1" s="18"/>
      <c r="VIW1" s="18"/>
      <c r="VIX1" s="18"/>
      <c r="VIY1" s="18"/>
      <c r="VIZ1" s="18"/>
      <c r="VJA1" s="18"/>
      <c r="VJB1" s="18"/>
      <c r="VJC1" s="18"/>
      <c r="VJD1" s="18"/>
      <c r="VJE1" s="18"/>
      <c r="VJF1" s="18"/>
      <c r="VJG1" s="18"/>
      <c r="VJH1" s="18"/>
      <c r="VJI1" s="18"/>
      <c r="VJJ1" s="18"/>
      <c r="VJK1" s="18"/>
      <c r="VJL1" s="18"/>
      <c r="VJM1" s="18"/>
      <c r="VJN1" s="18"/>
      <c r="VJO1" s="18"/>
      <c r="VJP1" s="18"/>
      <c r="VJQ1" s="18"/>
      <c r="VJR1" s="18"/>
      <c r="VJS1" s="18"/>
      <c r="VJT1" s="18"/>
      <c r="VJU1" s="18"/>
      <c r="VJV1" s="18"/>
      <c r="VJW1" s="18"/>
      <c r="VJX1" s="18"/>
      <c r="VJY1" s="18"/>
      <c r="VJZ1" s="18"/>
      <c r="VKA1" s="18"/>
      <c r="VKB1" s="18"/>
      <c r="VKC1" s="18"/>
      <c r="VKD1" s="18"/>
      <c r="VKE1" s="18"/>
      <c r="VKF1" s="18"/>
      <c r="VKG1" s="18"/>
      <c r="VKH1" s="18"/>
      <c r="VKI1" s="18"/>
      <c r="VKJ1" s="18"/>
      <c r="VKK1" s="18"/>
      <c r="VKL1" s="18"/>
      <c r="VKM1" s="18"/>
      <c r="VKN1" s="18"/>
      <c r="VKO1" s="18"/>
      <c r="VKP1" s="18"/>
      <c r="VKQ1" s="18"/>
      <c r="VKR1" s="18"/>
      <c r="VKS1" s="18"/>
      <c r="VKT1" s="18"/>
      <c r="VKU1" s="18"/>
      <c r="VKV1" s="18"/>
      <c r="VKW1" s="18"/>
      <c r="VKX1" s="18"/>
      <c r="VKY1" s="18"/>
      <c r="VKZ1" s="18"/>
      <c r="VLA1" s="18"/>
      <c r="VLB1" s="18"/>
      <c r="VLC1" s="18"/>
      <c r="VLD1" s="18"/>
      <c r="VLE1" s="18"/>
      <c r="VLF1" s="18"/>
      <c r="VLG1" s="18"/>
      <c r="VLH1" s="18"/>
      <c r="VLI1" s="18"/>
      <c r="VLJ1" s="18"/>
      <c r="VLK1" s="18"/>
      <c r="VLL1" s="18"/>
      <c r="VLM1" s="18"/>
      <c r="VLN1" s="18"/>
      <c r="VLO1" s="18"/>
      <c r="VLP1" s="18"/>
      <c r="VLQ1" s="18"/>
      <c r="VLR1" s="18"/>
      <c r="VLS1" s="18"/>
      <c r="VLT1" s="18"/>
      <c r="VLU1" s="18"/>
      <c r="VLV1" s="18"/>
      <c r="VLW1" s="18"/>
      <c r="VLX1" s="18"/>
      <c r="VLY1" s="18"/>
      <c r="VLZ1" s="18"/>
      <c r="VMA1" s="18"/>
      <c r="VMB1" s="18"/>
      <c r="VMC1" s="18"/>
      <c r="VMD1" s="18"/>
      <c r="VME1" s="18"/>
      <c r="VMF1" s="18"/>
      <c r="VMG1" s="18"/>
      <c r="VMH1" s="18"/>
      <c r="VMI1" s="18"/>
      <c r="VMJ1" s="18"/>
      <c r="VMK1" s="18"/>
      <c r="VML1" s="18"/>
      <c r="VMM1" s="18"/>
      <c r="VMN1" s="18"/>
      <c r="VMO1" s="18"/>
      <c r="VMP1" s="18"/>
      <c r="VMQ1" s="18"/>
      <c r="VMR1" s="18"/>
      <c r="VMS1" s="18"/>
      <c r="VMT1" s="18"/>
      <c r="VMU1" s="18"/>
      <c r="VMV1" s="18"/>
      <c r="VMW1" s="18"/>
      <c r="VMX1" s="18"/>
      <c r="VMY1" s="18"/>
      <c r="VMZ1" s="18"/>
      <c r="VNA1" s="18"/>
      <c r="VNB1" s="18"/>
      <c r="VNC1" s="18"/>
      <c r="VND1" s="18"/>
      <c r="VNE1" s="18"/>
      <c r="VNF1" s="18"/>
      <c r="VNG1" s="18"/>
      <c r="VNH1" s="18"/>
      <c r="VNI1" s="18"/>
      <c r="VNJ1" s="18"/>
      <c r="VNK1" s="18"/>
      <c r="VNL1" s="18"/>
      <c r="VNM1" s="18"/>
      <c r="VNN1" s="18"/>
      <c r="VNO1" s="18"/>
      <c r="VNP1" s="18"/>
      <c r="VNQ1" s="18"/>
      <c r="VNR1" s="18"/>
      <c r="VNS1" s="18"/>
      <c r="VNT1" s="18"/>
      <c r="VNU1" s="18"/>
      <c r="VNV1" s="18"/>
      <c r="VNW1" s="18"/>
      <c r="VNX1" s="18"/>
      <c r="VNY1" s="18"/>
      <c r="VNZ1" s="18"/>
      <c r="VOA1" s="18"/>
      <c r="VOB1" s="18"/>
      <c r="VOC1" s="18"/>
      <c r="VOD1" s="18"/>
      <c r="VOE1" s="18"/>
      <c r="VOF1" s="18"/>
      <c r="VOG1" s="18"/>
      <c r="VOH1" s="18"/>
      <c r="VOI1" s="18"/>
      <c r="VOJ1" s="18"/>
      <c r="VOK1" s="18"/>
      <c r="VOL1" s="18"/>
      <c r="VOM1" s="18"/>
      <c r="VON1" s="18"/>
      <c r="VOO1" s="18"/>
      <c r="VOP1" s="18"/>
      <c r="VOQ1" s="18"/>
      <c r="VOR1" s="18"/>
      <c r="VOS1" s="18"/>
      <c r="VOT1" s="18"/>
      <c r="VOU1" s="18"/>
      <c r="VOV1" s="18"/>
      <c r="VOW1" s="18"/>
      <c r="VOX1" s="18"/>
      <c r="VOY1" s="18"/>
      <c r="VOZ1" s="18"/>
      <c r="VPA1" s="18"/>
      <c r="VPB1" s="18"/>
      <c r="VPC1" s="18"/>
      <c r="VPD1" s="18"/>
      <c r="VPE1" s="18"/>
      <c r="VPF1" s="18"/>
      <c r="VPG1" s="18"/>
      <c r="VPH1" s="18"/>
      <c r="VPI1" s="18"/>
      <c r="VPJ1" s="18"/>
      <c r="VPK1" s="18"/>
      <c r="VPL1" s="18"/>
      <c r="VPM1" s="18"/>
      <c r="VPN1" s="18"/>
      <c r="VPO1" s="18"/>
      <c r="VPP1" s="18"/>
      <c r="VPQ1" s="18"/>
      <c r="VPR1" s="18"/>
      <c r="VPS1" s="18"/>
      <c r="VPT1" s="18"/>
      <c r="VPU1" s="18"/>
      <c r="VPV1" s="18"/>
      <c r="VPW1" s="18"/>
      <c r="VPX1" s="18"/>
      <c r="VPY1" s="18"/>
      <c r="VPZ1" s="18"/>
      <c r="VQA1" s="18"/>
      <c r="VQB1" s="18"/>
      <c r="VQC1" s="18"/>
      <c r="VQD1" s="18"/>
      <c r="VQE1" s="18"/>
      <c r="VQF1" s="18"/>
      <c r="VQG1" s="18"/>
      <c r="VQH1" s="18"/>
      <c r="VQI1" s="18"/>
      <c r="VQJ1" s="18"/>
      <c r="VQK1" s="18"/>
      <c r="VQL1" s="18"/>
      <c r="VQM1" s="18"/>
      <c r="VQN1" s="18"/>
      <c r="VQO1" s="18"/>
      <c r="VQP1" s="18"/>
      <c r="VQQ1" s="18"/>
      <c r="VQR1" s="18"/>
      <c r="VQS1" s="18"/>
      <c r="VQT1" s="18"/>
      <c r="VQU1" s="18"/>
      <c r="VQV1" s="18"/>
      <c r="VQW1" s="18"/>
      <c r="VQX1" s="18"/>
      <c r="VQY1" s="18"/>
      <c r="VQZ1" s="18"/>
      <c r="VRA1" s="18"/>
      <c r="VRB1" s="18"/>
      <c r="VRC1" s="18"/>
      <c r="VRD1" s="18"/>
      <c r="VRE1" s="18"/>
      <c r="VRF1" s="18"/>
      <c r="VRG1" s="18"/>
      <c r="VRH1" s="18"/>
      <c r="VRI1" s="18"/>
      <c r="VRJ1" s="18"/>
      <c r="VRK1" s="18"/>
      <c r="VRL1" s="18"/>
      <c r="VRM1" s="18"/>
      <c r="VRN1" s="18"/>
      <c r="VRO1" s="18"/>
      <c r="VRP1" s="18"/>
      <c r="VRQ1" s="18"/>
      <c r="VRR1" s="18"/>
      <c r="VRS1" s="18"/>
      <c r="VRT1" s="18"/>
      <c r="VRU1" s="18"/>
      <c r="VRV1" s="18"/>
      <c r="VRW1" s="18"/>
      <c r="VRX1" s="18"/>
      <c r="VRY1" s="18"/>
      <c r="VRZ1" s="18"/>
      <c r="VSA1" s="18"/>
      <c r="VSB1" s="18"/>
      <c r="VSC1" s="18"/>
      <c r="VSD1" s="18"/>
      <c r="VSE1" s="18"/>
      <c r="VSF1" s="18"/>
      <c r="VSG1" s="18"/>
      <c r="VSH1" s="18"/>
      <c r="VSI1" s="18"/>
      <c r="VSJ1" s="18"/>
      <c r="VSK1" s="18"/>
      <c r="VSL1" s="18"/>
      <c r="VSM1" s="18"/>
      <c r="VSN1" s="18"/>
      <c r="VSO1" s="18"/>
      <c r="VSP1" s="18"/>
      <c r="VSQ1" s="18"/>
      <c r="VSR1" s="18"/>
      <c r="VSS1" s="18"/>
      <c r="VST1" s="18"/>
      <c r="VSU1" s="18"/>
      <c r="VSV1" s="18"/>
      <c r="VSW1" s="18"/>
      <c r="VSX1" s="18"/>
      <c r="VSY1" s="18"/>
      <c r="VSZ1" s="18"/>
      <c r="VTA1" s="18"/>
      <c r="VTB1" s="18"/>
      <c r="VTC1" s="18"/>
      <c r="VTD1" s="18"/>
      <c r="VTE1" s="18"/>
      <c r="VTF1" s="18"/>
      <c r="VTG1" s="18"/>
      <c r="VTH1" s="18"/>
      <c r="VTI1" s="18"/>
      <c r="VTJ1" s="18"/>
      <c r="VTK1" s="18"/>
      <c r="VTL1" s="18"/>
      <c r="VTM1" s="18"/>
      <c r="VTN1" s="18"/>
      <c r="VTO1" s="18"/>
      <c r="VTP1" s="18"/>
      <c r="VTQ1" s="18"/>
      <c r="VTR1" s="18"/>
      <c r="VTS1" s="18"/>
      <c r="VTT1" s="18"/>
      <c r="VTU1" s="18"/>
      <c r="VTV1" s="18"/>
      <c r="VTW1" s="18"/>
      <c r="VTX1" s="18"/>
      <c r="VTY1" s="18"/>
      <c r="VTZ1" s="18"/>
      <c r="VUA1" s="18"/>
      <c r="VUB1" s="18"/>
      <c r="VUC1" s="18"/>
      <c r="VUD1" s="18"/>
      <c r="VUE1" s="18"/>
      <c r="VUF1" s="18"/>
      <c r="VUG1" s="18"/>
      <c r="VUH1" s="18"/>
      <c r="VUI1" s="18"/>
      <c r="VUJ1" s="18"/>
      <c r="VUK1" s="18"/>
      <c r="VUL1" s="18"/>
      <c r="VUM1" s="18"/>
      <c r="VUN1" s="18"/>
      <c r="VUO1" s="18"/>
      <c r="VUP1" s="18"/>
      <c r="VUQ1" s="18"/>
      <c r="VUR1" s="18"/>
      <c r="VUS1" s="18"/>
      <c r="VUT1" s="18"/>
      <c r="VUU1" s="18"/>
      <c r="VUV1" s="18"/>
      <c r="VUW1" s="18"/>
      <c r="VUX1" s="18"/>
      <c r="VUY1" s="18"/>
      <c r="VUZ1" s="18"/>
      <c r="VVA1" s="18"/>
      <c r="VVB1" s="18"/>
      <c r="VVC1" s="18"/>
      <c r="VVD1" s="18"/>
      <c r="VVE1" s="18"/>
      <c r="VVF1" s="18"/>
      <c r="VVG1" s="18"/>
      <c r="VVH1" s="18"/>
      <c r="VVI1" s="18"/>
      <c r="VVJ1" s="18"/>
      <c r="VVK1" s="18"/>
      <c r="VVL1" s="18"/>
      <c r="VVM1" s="18"/>
      <c r="VVN1" s="18"/>
      <c r="VVO1" s="18"/>
      <c r="VVP1" s="18"/>
      <c r="VVQ1" s="18"/>
      <c r="VVR1" s="18"/>
      <c r="VVS1" s="18"/>
      <c r="VVT1" s="18"/>
      <c r="VVU1" s="18"/>
      <c r="VVV1" s="18"/>
      <c r="VVW1" s="18"/>
      <c r="VVX1" s="18"/>
      <c r="VVY1" s="18"/>
      <c r="VVZ1" s="18"/>
      <c r="VWA1" s="18"/>
      <c r="VWB1" s="18"/>
      <c r="VWC1" s="18"/>
      <c r="VWD1" s="18"/>
      <c r="VWE1" s="18"/>
      <c r="VWF1" s="18"/>
      <c r="VWG1" s="18"/>
      <c r="VWH1" s="18"/>
      <c r="VWI1" s="18"/>
      <c r="VWJ1" s="18"/>
      <c r="VWK1" s="18"/>
      <c r="VWL1" s="18"/>
      <c r="VWM1" s="18"/>
      <c r="VWN1" s="18"/>
      <c r="VWO1" s="18"/>
      <c r="VWP1" s="18"/>
      <c r="VWQ1" s="18"/>
      <c r="VWR1" s="18"/>
      <c r="VWS1" s="18"/>
      <c r="VWT1" s="18"/>
      <c r="VWU1" s="18"/>
      <c r="VWV1" s="18"/>
      <c r="VWW1" s="18"/>
      <c r="VWX1" s="18"/>
      <c r="VWY1" s="18"/>
      <c r="VWZ1" s="18"/>
      <c r="VXA1" s="18"/>
      <c r="VXB1" s="18"/>
      <c r="VXC1" s="18"/>
      <c r="VXD1" s="18"/>
      <c r="VXE1" s="18"/>
      <c r="VXF1" s="18"/>
      <c r="VXG1" s="18"/>
      <c r="VXH1" s="18"/>
      <c r="VXI1" s="18"/>
      <c r="VXJ1" s="18"/>
      <c r="VXK1" s="18"/>
      <c r="VXL1" s="18"/>
      <c r="VXM1" s="18"/>
      <c r="VXN1" s="18"/>
      <c r="VXO1" s="18"/>
      <c r="VXP1" s="18"/>
      <c r="VXQ1" s="18"/>
      <c r="VXR1" s="18"/>
      <c r="VXS1" s="18"/>
      <c r="VXT1" s="18"/>
      <c r="VXU1" s="18"/>
      <c r="VXV1" s="18"/>
      <c r="VXW1" s="18"/>
      <c r="VXX1" s="18"/>
      <c r="VXY1" s="18"/>
      <c r="VXZ1" s="18"/>
      <c r="VYA1" s="18"/>
      <c r="VYB1" s="18"/>
      <c r="VYC1" s="18"/>
      <c r="VYD1" s="18"/>
      <c r="VYE1" s="18"/>
      <c r="VYF1" s="18"/>
      <c r="VYG1" s="18"/>
      <c r="VYH1" s="18"/>
      <c r="VYI1" s="18"/>
      <c r="VYJ1" s="18"/>
      <c r="VYK1" s="18"/>
      <c r="VYL1" s="18"/>
      <c r="VYM1" s="18"/>
      <c r="VYN1" s="18"/>
      <c r="VYO1" s="18"/>
      <c r="VYP1" s="18"/>
      <c r="VYQ1" s="18"/>
      <c r="VYR1" s="18"/>
      <c r="VYS1" s="18"/>
      <c r="VYT1" s="18"/>
      <c r="VYU1" s="18"/>
      <c r="VYV1" s="18"/>
      <c r="VYW1" s="18"/>
      <c r="VYX1" s="18"/>
      <c r="VYY1" s="18"/>
      <c r="VYZ1" s="18"/>
      <c r="VZA1" s="18"/>
      <c r="VZB1" s="18"/>
      <c r="VZC1" s="18"/>
      <c r="VZD1" s="18"/>
      <c r="VZE1" s="18"/>
      <c r="VZF1" s="18"/>
      <c r="VZG1" s="18"/>
      <c r="VZH1" s="18"/>
      <c r="VZI1" s="18"/>
      <c r="VZJ1" s="18"/>
      <c r="VZK1" s="18"/>
      <c r="VZL1" s="18"/>
      <c r="VZM1" s="18"/>
      <c r="VZN1" s="18"/>
      <c r="VZO1" s="18"/>
      <c r="VZP1" s="18"/>
      <c r="VZQ1" s="18"/>
      <c r="VZR1" s="18"/>
      <c r="VZS1" s="18"/>
      <c r="VZT1" s="18"/>
      <c r="VZU1" s="18"/>
      <c r="VZV1" s="18"/>
      <c r="VZW1" s="18"/>
      <c r="VZX1" s="18"/>
      <c r="VZY1" s="18"/>
      <c r="VZZ1" s="18"/>
      <c r="WAA1" s="18"/>
      <c r="WAB1" s="18"/>
      <c r="WAC1" s="18"/>
      <c r="WAD1" s="18"/>
      <c r="WAE1" s="18"/>
      <c r="WAF1" s="18"/>
      <c r="WAG1" s="18"/>
      <c r="WAH1" s="18"/>
      <c r="WAI1" s="18"/>
      <c r="WAJ1" s="18"/>
      <c r="WAK1" s="18"/>
      <c r="WAL1" s="18"/>
      <c r="WAM1" s="18"/>
      <c r="WAN1" s="18"/>
      <c r="WAO1" s="18"/>
      <c r="WAP1" s="18"/>
      <c r="WAQ1" s="18"/>
      <c r="WAR1" s="18"/>
      <c r="WAS1" s="18"/>
      <c r="WAT1" s="18"/>
      <c r="WAU1" s="18"/>
      <c r="WAV1" s="18"/>
      <c r="WAW1" s="18"/>
      <c r="WAX1" s="18"/>
      <c r="WAY1" s="18"/>
      <c r="WAZ1" s="18"/>
      <c r="WBA1" s="18"/>
      <c r="WBB1" s="18"/>
      <c r="WBC1" s="18"/>
      <c r="WBD1" s="18"/>
      <c r="WBE1" s="18"/>
      <c r="WBF1" s="18"/>
      <c r="WBG1" s="18"/>
      <c r="WBH1" s="18"/>
      <c r="WBI1" s="18"/>
      <c r="WBJ1" s="18"/>
      <c r="WBK1" s="18"/>
      <c r="WBL1" s="18"/>
      <c r="WBM1" s="18"/>
      <c r="WBN1" s="18"/>
      <c r="WBO1" s="18"/>
      <c r="WBP1" s="18"/>
      <c r="WBQ1" s="18"/>
      <c r="WBR1" s="18"/>
      <c r="WBS1" s="18"/>
      <c r="WBT1" s="18"/>
      <c r="WBU1" s="18"/>
      <c r="WBV1" s="18"/>
      <c r="WBW1" s="18"/>
      <c r="WBX1" s="18"/>
      <c r="WBY1" s="18"/>
      <c r="WBZ1" s="18"/>
      <c r="WCA1" s="18"/>
      <c r="WCB1" s="18"/>
      <c r="WCC1" s="18"/>
      <c r="WCD1" s="18"/>
      <c r="WCE1" s="18"/>
      <c r="WCF1" s="18"/>
      <c r="WCG1" s="18"/>
      <c r="WCH1" s="18"/>
      <c r="WCI1" s="18"/>
      <c r="WCJ1" s="18"/>
      <c r="WCK1" s="18"/>
      <c r="WCL1" s="18"/>
      <c r="WCM1" s="18"/>
      <c r="WCN1" s="18"/>
      <c r="WCO1" s="18"/>
      <c r="WCP1" s="18"/>
      <c r="WCQ1" s="18"/>
      <c r="WCR1" s="18"/>
      <c r="WCS1" s="18"/>
      <c r="WCT1" s="18"/>
      <c r="WCU1" s="18"/>
      <c r="WCV1" s="18"/>
      <c r="WCW1" s="18"/>
      <c r="WCX1" s="18"/>
      <c r="WCY1" s="18"/>
      <c r="WCZ1" s="18"/>
      <c r="WDA1" s="18"/>
      <c r="WDB1" s="18"/>
      <c r="WDC1" s="18"/>
      <c r="WDD1" s="18"/>
      <c r="WDE1" s="18"/>
      <c r="WDF1" s="18"/>
      <c r="WDG1" s="18"/>
      <c r="WDH1" s="18"/>
      <c r="WDI1" s="18"/>
      <c r="WDJ1" s="18"/>
      <c r="WDK1" s="18"/>
      <c r="WDL1" s="18"/>
      <c r="WDM1" s="18"/>
      <c r="WDN1" s="18"/>
      <c r="WDO1" s="18"/>
      <c r="WDP1" s="18"/>
      <c r="WDQ1" s="18"/>
      <c r="WDR1" s="18"/>
      <c r="WDS1" s="18"/>
      <c r="WDT1" s="18"/>
      <c r="WDU1" s="18"/>
      <c r="WDV1" s="18"/>
      <c r="WDW1" s="18"/>
      <c r="WDX1" s="18"/>
      <c r="WDY1" s="18"/>
      <c r="WDZ1" s="18"/>
      <c r="WEA1" s="18"/>
      <c r="WEB1" s="18"/>
      <c r="WEC1" s="18"/>
      <c r="WED1" s="18"/>
      <c r="WEE1" s="18"/>
      <c r="WEF1" s="18"/>
      <c r="WEG1" s="18"/>
      <c r="WEH1" s="18"/>
      <c r="WEI1" s="18"/>
      <c r="WEJ1" s="18"/>
      <c r="WEK1" s="18"/>
      <c r="WEL1" s="18"/>
      <c r="WEM1" s="18"/>
      <c r="WEN1" s="18"/>
      <c r="WEO1" s="18"/>
      <c r="WEP1" s="18"/>
      <c r="WEQ1" s="18"/>
      <c r="WER1" s="18"/>
      <c r="WES1" s="18"/>
      <c r="WET1" s="18"/>
      <c r="WEU1" s="18"/>
      <c r="WEV1" s="18"/>
      <c r="WEW1" s="18"/>
      <c r="WEX1" s="18"/>
      <c r="WEY1" s="18"/>
      <c r="WEZ1" s="18"/>
      <c r="WFA1" s="18"/>
      <c r="WFB1" s="18"/>
      <c r="WFC1" s="18"/>
      <c r="WFD1" s="18"/>
      <c r="WFE1" s="18"/>
      <c r="WFF1" s="18"/>
      <c r="WFG1" s="18"/>
      <c r="WFH1" s="18"/>
      <c r="WFI1" s="18"/>
      <c r="WFJ1" s="18"/>
      <c r="WFK1" s="18"/>
      <c r="WFL1" s="18"/>
      <c r="WFM1" s="18"/>
      <c r="WFN1" s="18"/>
      <c r="WFO1" s="18"/>
      <c r="WFP1" s="18"/>
      <c r="WFQ1" s="18"/>
      <c r="WFR1" s="18"/>
      <c r="WFS1" s="18"/>
      <c r="WFT1" s="18"/>
      <c r="WFU1" s="18"/>
      <c r="WFV1" s="18"/>
      <c r="WFW1" s="18"/>
      <c r="WFX1" s="18"/>
      <c r="WFY1" s="18"/>
      <c r="WFZ1" s="18"/>
      <c r="WGA1" s="18"/>
      <c r="WGB1" s="18"/>
      <c r="WGC1" s="18"/>
      <c r="WGD1" s="18"/>
      <c r="WGE1" s="18"/>
      <c r="WGF1" s="18"/>
      <c r="WGG1" s="18"/>
      <c r="WGH1" s="18"/>
      <c r="WGI1" s="18"/>
      <c r="WGJ1" s="18"/>
      <c r="WGK1" s="18"/>
      <c r="WGL1" s="18"/>
      <c r="WGM1" s="18"/>
      <c r="WGN1" s="18"/>
      <c r="WGO1" s="18"/>
      <c r="WGP1" s="18"/>
      <c r="WGQ1" s="18"/>
      <c r="WGR1" s="18"/>
      <c r="WGS1" s="18"/>
      <c r="WGT1" s="18"/>
      <c r="WGU1" s="18"/>
      <c r="WGV1" s="18"/>
      <c r="WGW1" s="18"/>
      <c r="WGX1" s="18"/>
      <c r="WGY1" s="18"/>
      <c r="WGZ1" s="18"/>
      <c r="WHA1" s="18"/>
      <c r="WHB1" s="18"/>
      <c r="WHC1" s="18"/>
      <c r="WHD1" s="18"/>
      <c r="WHE1" s="18"/>
      <c r="WHF1" s="18"/>
      <c r="WHG1" s="18"/>
      <c r="WHH1" s="18"/>
      <c r="WHI1" s="18"/>
      <c r="WHJ1" s="18"/>
      <c r="WHK1" s="18"/>
      <c r="WHL1" s="18"/>
      <c r="WHM1" s="18"/>
      <c r="WHN1" s="18"/>
      <c r="WHO1" s="18"/>
      <c r="WHP1" s="18"/>
      <c r="WHQ1" s="18"/>
      <c r="WHR1" s="18"/>
      <c r="WHS1" s="18"/>
      <c r="WHT1" s="18"/>
      <c r="WHU1" s="18"/>
      <c r="WHV1" s="18"/>
      <c r="WHW1" s="18"/>
      <c r="WHX1" s="18"/>
      <c r="WHY1" s="18"/>
      <c r="WHZ1" s="18"/>
      <c r="WIA1" s="18"/>
      <c r="WIB1" s="18"/>
      <c r="WIC1" s="18"/>
      <c r="WID1" s="18"/>
      <c r="WIE1" s="18"/>
      <c r="WIF1" s="18"/>
      <c r="WIG1" s="18"/>
      <c r="WIH1" s="18"/>
      <c r="WII1" s="18"/>
      <c r="WIJ1" s="18"/>
      <c r="WIK1" s="18"/>
      <c r="WIL1" s="18"/>
      <c r="WIM1" s="18"/>
      <c r="WIN1" s="18"/>
      <c r="WIO1" s="18"/>
      <c r="WIP1" s="18"/>
      <c r="WIQ1" s="18"/>
      <c r="WIR1" s="18"/>
      <c r="WIS1" s="18"/>
      <c r="WIT1" s="18"/>
      <c r="WIU1" s="18"/>
      <c r="WIV1" s="18"/>
      <c r="WIW1" s="18"/>
      <c r="WIX1" s="18"/>
      <c r="WIY1" s="18"/>
      <c r="WIZ1" s="18"/>
      <c r="WJA1" s="18"/>
      <c r="WJB1" s="18"/>
      <c r="WJC1" s="18"/>
      <c r="WJD1" s="18"/>
      <c r="WJE1" s="18"/>
      <c r="WJF1" s="18"/>
      <c r="WJG1" s="18"/>
      <c r="WJH1" s="18"/>
      <c r="WJI1" s="18"/>
      <c r="WJJ1" s="18"/>
      <c r="WJK1" s="18"/>
      <c r="WJL1" s="18"/>
      <c r="WJM1" s="18"/>
      <c r="WJN1" s="18"/>
      <c r="WJO1" s="18"/>
      <c r="WJP1" s="18"/>
      <c r="WJQ1" s="18"/>
      <c r="WJR1" s="18"/>
      <c r="WJS1" s="18"/>
      <c r="WJT1" s="18"/>
      <c r="WJU1" s="18"/>
      <c r="WJV1" s="18"/>
      <c r="WJW1" s="18"/>
      <c r="WJX1" s="18"/>
      <c r="WJY1" s="18"/>
      <c r="WJZ1" s="18"/>
      <c r="WKA1" s="18"/>
      <c r="WKB1" s="18"/>
      <c r="WKC1" s="18"/>
      <c r="WKD1" s="18"/>
      <c r="WKE1" s="18"/>
      <c r="WKF1" s="18"/>
      <c r="WKG1" s="18"/>
      <c r="WKH1" s="18"/>
      <c r="WKI1" s="18"/>
      <c r="WKJ1" s="18"/>
      <c r="WKK1" s="18"/>
      <c r="WKL1" s="18"/>
      <c r="WKM1" s="18"/>
      <c r="WKN1" s="18"/>
      <c r="WKO1" s="18"/>
      <c r="WKP1" s="18"/>
      <c r="WKQ1" s="18"/>
      <c r="WKR1" s="18"/>
      <c r="WKS1" s="18"/>
      <c r="WKT1" s="18"/>
      <c r="WKU1" s="18"/>
      <c r="WKV1" s="18"/>
      <c r="WKW1" s="18"/>
      <c r="WKX1" s="18"/>
      <c r="WKY1" s="18"/>
      <c r="WKZ1" s="18"/>
      <c r="WLA1" s="18"/>
      <c r="WLB1" s="18"/>
      <c r="WLC1" s="18"/>
      <c r="WLD1" s="18"/>
      <c r="WLE1" s="18"/>
      <c r="WLF1" s="18"/>
      <c r="WLG1" s="18"/>
      <c r="WLH1" s="18"/>
      <c r="WLI1" s="18"/>
      <c r="WLJ1" s="18"/>
      <c r="WLK1" s="18"/>
      <c r="WLL1" s="18"/>
      <c r="WLM1" s="18"/>
      <c r="WLN1" s="18"/>
      <c r="WLO1" s="18"/>
      <c r="WLP1" s="18"/>
      <c r="WLQ1" s="18"/>
      <c r="WLR1" s="18"/>
      <c r="WLS1" s="18"/>
      <c r="WLT1" s="18"/>
      <c r="WLU1" s="18"/>
      <c r="WLV1" s="18"/>
      <c r="WLW1" s="18"/>
      <c r="WLX1" s="18"/>
      <c r="WLY1" s="18"/>
      <c r="WLZ1" s="18"/>
      <c r="WMA1" s="18"/>
      <c r="WMB1" s="18"/>
      <c r="WMC1" s="18"/>
      <c r="WMD1" s="18"/>
      <c r="WME1" s="18"/>
      <c r="WMF1" s="18"/>
      <c r="WMG1" s="18"/>
      <c r="WMH1" s="18"/>
      <c r="WMI1" s="18"/>
      <c r="WMJ1" s="18"/>
      <c r="WMK1" s="18"/>
      <c r="WML1" s="18"/>
      <c r="WMM1" s="18"/>
      <c r="WMN1" s="18"/>
      <c r="WMO1" s="18"/>
      <c r="WMP1" s="18"/>
      <c r="WMQ1" s="18"/>
      <c r="WMR1" s="18"/>
      <c r="WMS1" s="18"/>
      <c r="WMT1" s="18"/>
      <c r="WMU1" s="18"/>
      <c r="WMV1" s="18"/>
      <c r="WMW1" s="18"/>
      <c r="WMX1" s="18"/>
      <c r="WMY1" s="18"/>
      <c r="WMZ1" s="18"/>
      <c r="WNA1" s="18"/>
      <c r="WNB1" s="18"/>
      <c r="WNC1" s="18"/>
      <c r="WND1" s="18"/>
      <c r="WNE1" s="18"/>
      <c r="WNF1" s="18"/>
      <c r="WNG1" s="18"/>
      <c r="WNH1" s="18"/>
      <c r="WNI1" s="18"/>
      <c r="WNJ1" s="18"/>
      <c r="WNK1" s="18"/>
      <c r="WNL1" s="18"/>
      <c r="WNM1" s="18"/>
      <c r="WNN1" s="18"/>
      <c r="WNO1" s="18"/>
      <c r="WNP1" s="18"/>
      <c r="WNQ1" s="18"/>
      <c r="WNR1" s="18"/>
      <c r="WNS1" s="18"/>
      <c r="WNT1" s="18"/>
      <c r="WNU1" s="18"/>
      <c r="WNV1" s="18"/>
      <c r="WNW1" s="18"/>
      <c r="WNX1" s="18"/>
      <c r="WNY1" s="18"/>
      <c r="WNZ1" s="18"/>
      <c r="WOA1" s="18"/>
      <c r="WOB1" s="18"/>
      <c r="WOC1" s="18"/>
      <c r="WOD1" s="18"/>
      <c r="WOE1" s="18"/>
      <c r="WOF1" s="18"/>
      <c r="WOG1" s="18"/>
      <c r="WOH1" s="18"/>
      <c r="WOI1" s="18"/>
      <c r="WOJ1" s="18"/>
      <c r="WOK1" s="18"/>
      <c r="WOL1" s="18"/>
      <c r="WOM1" s="18"/>
      <c r="WON1" s="18"/>
      <c r="WOO1" s="18"/>
      <c r="WOP1" s="18"/>
      <c r="WOQ1" s="18"/>
      <c r="WOR1" s="18"/>
      <c r="WOS1" s="18"/>
      <c r="WOT1" s="18"/>
      <c r="WOU1" s="18"/>
      <c r="WOV1" s="18"/>
      <c r="WOW1" s="18"/>
      <c r="WOX1" s="18"/>
      <c r="WOY1" s="18"/>
      <c r="WOZ1" s="18"/>
      <c r="WPA1" s="18"/>
      <c r="WPB1" s="18"/>
      <c r="WPC1" s="18"/>
      <c r="WPD1" s="18"/>
      <c r="WPE1" s="18"/>
      <c r="WPF1" s="18"/>
      <c r="WPG1" s="18"/>
      <c r="WPH1" s="18"/>
      <c r="WPI1" s="18"/>
      <c r="WPJ1" s="18"/>
      <c r="WPK1" s="18"/>
      <c r="WPL1" s="18"/>
      <c r="WPM1" s="18"/>
      <c r="WPN1" s="18"/>
      <c r="WPO1" s="18"/>
      <c r="WPP1" s="18"/>
      <c r="WPQ1" s="18"/>
      <c r="WPR1" s="18"/>
      <c r="WPS1" s="18"/>
      <c r="WPT1" s="18"/>
      <c r="WPU1" s="18"/>
      <c r="WPV1" s="18"/>
      <c r="WPW1" s="18"/>
      <c r="WPX1" s="18"/>
      <c r="WPY1" s="18"/>
      <c r="WPZ1" s="18"/>
      <c r="WQA1" s="18"/>
      <c r="WQB1" s="18"/>
      <c r="WQC1" s="18"/>
      <c r="WQD1" s="18"/>
      <c r="WQE1" s="18"/>
      <c r="WQF1" s="18"/>
      <c r="WQG1" s="18"/>
      <c r="WQH1" s="18"/>
      <c r="WQI1" s="18"/>
      <c r="WQJ1" s="18"/>
      <c r="WQK1" s="18"/>
      <c r="WQL1" s="18"/>
      <c r="WQM1" s="18"/>
      <c r="WQN1" s="18"/>
      <c r="WQO1" s="18"/>
      <c r="WQP1" s="18"/>
      <c r="WQQ1" s="18"/>
      <c r="WQR1" s="18"/>
      <c r="WQS1" s="18"/>
      <c r="WQT1" s="18"/>
      <c r="WQU1" s="18"/>
      <c r="WQV1" s="18"/>
      <c r="WQW1" s="18"/>
      <c r="WQX1" s="18"/>
      <c r="WQY1" s="18"/>
      <c r="WQZ1" s="18"/>
      <c r="WRA1" s="18"/>
      <c r="WRB1" s="18"/>
      <c r="WRC1" s="18"/>
      <c r="WRD1" s="18"/>
      <c r="WRE1" s="18"/>
      <c r="WRF1" s="18"/>
      <c r="WRG1" s="18"/>
      <c r="WRH1" s="18"/>
      <c r="WRI1" s="18"/>
      <c r="WRJ1" s="18"/>
      <c r="WRK1" s="18"/>
      <c r="WRL1" s="18"/>
      <c r="WRM1" s="18"/>
      <c r="WRN1" s="18"/>
      <c r="WRO1" s="18"/>
      <c r="WRP1" s="18"/>
      <c r="WRQ1" s="18"/>
      <c r="WRR1" s="18"/>
      <c r="WRS1" s="18"/>
      <c r="WRT1" s="18"/>
      <c r="WRU1" s="18"/>
      <c r="WRV1" s="18"/>
      <c r="WRW1" s="18"/>
      <c r="WRX1" s="18"/>
      <c r="WRY1" s="18"/>
      <c r="WRZ1" s="18"/>
      <c r="WSA1" s="18"/>
      <c r="WSB1" s="18"/>
      <c r="WSC1" s="18"/>
      <c r="WSD1" s="18"/>
      <c r="WSE1" s="18"/>
      <c r="WSF1" s="18"/>
      <c r="WSG1" s="18"/>
      <c r="WSH1" s="18"/>
      <c r="WSI1" s="18"/>
      <c r="WSJ1" s="18"/>
      <c r="WSK1" s="18"/>
      <c r="WSL1" s="18"/>
      <c r="WSM1" s="18"/>
      <c r="WSN1" s="18"/>
      <c r="WSO1" s="18"/>
      <c r="WSP1" s="18"/>
      <c r="WSQ1" s="18"/>
      <c r="WSR1" s="18"/>
      <c r="WSS1" s="18"/>
      <c r="WST1" s="18"/>
      <c r="WSU1" s="18"/>
      <c r="WSV1" s="18"/>
      <c r="WSW1" s="18"/>
      <c r="WSX1" s="18"/>
      <c r="WSY1" s="18"/>
      <c r="WSZ1" s="18"/>
      <c r="WTA1" s="18"/>
      <c r="WTB1" s="18"/>
      <c r="WTC1" s="18"/>
      <c r="WTD1" s="18"/>
      <c r="WTE1" s="18"/>
      <c r="WTF1" s="18"/>
      <c r="WTG1" s="18"/>
      <c r="WTH1" s="18"/>
      <c r="WTI1" s="18"/>
      <c r="WTJ1" s="18"/>
      <c r="WTK1" s="18"/>
      <c r="WTL1" s="18"/>
      <c r="WTM1" s="18"/>
      <c r="WTN1" s="18"/>
      <c r="WTO1" s="18"/>
      <c r="WTP1" s="18"/>
      <c r="WTQ1" s="18"/>
      <c r="WTR1" s="18"/>
      <c r="WTS1" s="18"/>
      <c r="WTT1" s="18"/>
      <c r="WTU1" s="18"/>
      <c r="WTV1" s="18"/>
      <c r="WTW1" s="18"/>
      <c r="WTX1" s="18"/>
      <c r="WTY1" s="18"/>
      <c r="WTZ1" s="18"/>
      <c r="WUA1" s="18"/>
      <c r="WUB1" s="18"/>
      <c r="WUC1" s="18"/>
      <c r="WUD1" s="18"/>
      <c r="WUE1" s="18"/>
      <c r="WUF1" s="18"/>
      <c r="WUG1" s="18"/>
      <c r="WUH1" s="18"/>
      <c r="WUI1" s="18"/>
      <c r="WUJ1" s="18"/>
      <c r="WUK1" s="18"/>
      <c r="WUL1" s="18"/>
      <c r="WUM1" s="18"/>
      <c r="WUN1" s="18"/>
      <c r="WUO1" s="18"/>
      <c r="WUP1" s="18"/>
      <c r="WUQ1" s="18"/>
      <c r="WUR1" s="18"/>
      <c r="WUS1" s="18"/>
      <c r="WUT1" s="18"/>
      <c r="WUU1" s="18"/>
      <c r="WUV1" s="18"/>
      <c r="WUW1" s="18"/>
      <c r="WUX1" s="18"/>
      <c r="WUY1" s="18"/>
      <c r="WUZ1" s="18"/>
      <c r="WVA1" s="18"/>
      <c r="WVB1" s="18"/>
      <c r="WVC1" s="18"/>
      <c r="WVD1" s="18"/>
      <c r="WVE1" s="18"/>
      <c r="WVF1" s="18"/>
      <c r="WVG1" s="18"/>
      <c r="WVH1" s="18"/>
      <c r="WVI1" s="18"/>
      <c r="WVJ1" s="18"/>
      <c r="WVK1" s="18"/>
      <c r="WVL1" s="18"/>
      <c r="WVM1" s="18"/>
      <c r="WVN1" s="18"/>
      <c r="WVO1" s="18"/>
      <c r="WVP1" s="18"/>
      <c r="WVQ1" s="18"/>
      <c r="WVR1" s="18"/>
      <c r="WVS1" s="18"/>
      <c r="WVT1" s="18"/>
      <c r="WVU1" s="18"/>
      <c r="WVV1" s="18"/>
      <c r="WVW1" s="18"/>
      <c r="WVX1" s="18"/>
      <c r="WVY1" s="18"/>
      <c r="WVZ1" s="18"/>
      <c r="WWA1" s="18"/>
      <c r="WWB1" s="18"/>
      <c r="WWC1" s="18"/>
      <c r="WWD1" s="18"/>
      <c r="WWE1" s="18"/>
      <c r="WWF1" s="18"/>
      <c r="WWG1" s="18"/>
      <c r="WWH1" s="18"/>
      <c r="WWI1" s="18"/>
      <c r="WWJ1" s="18"/>
      <c r="WWK1" s="18"/>
      <c r="WWL1" s="18"/>
      <c r="WWM1" s="18"/>
      <c r="WWN1" s="18"/>
      <c r="WWO1" s="18"/>
      <c r="WWP1" s="18"/>
      <c r="WWQ1" s="18"/>
      <c r="WWR1" s="18"/>
      <c r="WWS1" s="18"/>
      <c r="WWT1" s="18"/>
      <c r="WWU1" s="18"/>
      <c r="WWV1" s="18"/>
      <c r="WWW1" s="18"/>
      <c r="WWX1" s="18"/>
      <c r="WWY1" s="18"/>
      <c r="WWZ1" s="18"/>
      <c r="WXA1" s="18"/>
      <c r="WXB1" s="18"/>
      <c r="WXC1" s="18"/>
      <c r="WXD1" s="18"/>
      <c r="WXE1" s="18"/>
      <c r="WXF1" s="18"/>
      <c r="WXG1" s="18"/>
      <c r="WXH1" s="18"/>
      <c r="WXI1" s="18"/>
      <c r="WXJ1" s="18"/>
      <c r="WXK1" s="18"/>
      <c r="WXL1" s="18"/>
      <c r="WXM1" s="18"/>
      <c r="WXN1" s="18"/>
      <c r="WXO1" s="18"/>
      <c r="WXP1" s="18"/>
      <c r="WXQ1" s="18"/>
      <c r="WXR1" s="18"/>
      <c r="WXS1" s="18"/>
      <c r="WXT1" s="18"/>
      <c r="WXU1" s="18"/>
      <c r="WXV1" s="18"/>
      <c r="WXW1" s="18"/>
      <c r="WXX1" s="18"/>
      <c r="WXY1" s="18"/>
      <c r="WXZ1" s="18"/>
      <c r="WYA1" s="18"/>
      <c r="WYB1" s="18"/>
      <c r="WYC1" s="18"/>
      <c r="WYD1" s="18"/>
      <c r="WYE1" s="18"/>
      <c r="WYF1" s="18"/>
      <c r="WYG1" s="18"/>
      <c r="WYH1" s="18"/>
      <c r="WYI1" s="18"/>
      <c r="WYJ1" s="18"/>
      <c r="WYK1" s="18"/>
      <c r="WYL1" s="18"/>
      <c r="WYM1" s="18"/>
      <c r="WYN1" s="18"/>
      <c r="WYO1" s="18"/>
      <c r="WYP1" s="18"/>
      <c r="WYQ1" s="18"/>
      <c r="WYR1" s="18"/>
      <c r="WYS1" s="18"/>
      <c r="WYT1" s="18"/>
      <c r="WYU1" s="18"/>
      <c r="WYV1" s="18"/>
      <c r="WYW1" s="18"/>
      <c r="WYX1" s="18"/>
      <c r="WYY1" s="18"/>
      <c r="WYZ1" s="18"/>
      <c r="WZA1" s="18"/>
      <c r="WZB1" s="18"/>
      <c r="WZC1" s="18"/>
      <c r="WZD1" s="18"/>
      <c r="WZE1" s="18"/>
      <c r="WZF1" s="18"/>
      <c r="WZG1" s="18"/>
      <c r="WZH1" s="18"/>
      <c r="WZI1" s="18"/>
      <c r="WZJ1" s="18"/>
      <c r="WZK1" s="18"/>
      <c r="WZL1" s="18"/>
      <c r="WZM1" s="18"/>
      <c r="WZN1" s="18"/>
      <c r="WZO1" s="18"/>
      <c r="WZP1" s="18"/>
      <c r="WZQ1" s="18"/>
      <c r="WZR1" s="18"/>
      <c r="WZS1" s="18"/>
      <c r="WZT1" s="18"/>
      <c r="WZU1" s="18"/>
      <c r="WZV1" s="18"/>
      <c r="WZW1" s="18"/>
      <c r="WZX1" s="18"/>
      <c r="WZY1" s="18"/>
      <c r="WZZ1" s="18"/>
      <c r="XAA1" s="18"/>
      <c r="XAB1" s="18"/>
      <c r="XAC1" s="18"/>
      <c r="XAD1" s="18"/>
      <c r="XAE1" s="18"/>
      <c r="XAF1" s="18"/>
      <c r="XAG1" s="18"/>
      <c r="XAH1" s="18"/>
      <c r="XAI1" s="18"/>
      <c r="XAJ1" s="18"/>
      <c r="XAK1" s="18"/>
      <c r="XAL1" s="18"/>
      <c r="XAM1" s="18"/>
      <c r="XAN1" s="18"/>
      <c r="XAO1" s="18"/>
      <c r="XAP1" s="18"/>
      <c r="XAQ1" s="18"/>
      <c r="XAR1" s="18"/>
      <c r="XAS1" s="18"/>
      <c r="XAT1" s="18"/>
      <c r="XAU1" s="18"/>
      <c r="XAV1" s="18"/>
      <c r="XAW1" s="18"/>
      <c r="XAX1" s="18"/>
      <c r="XAY1" s="18"/>
      <c r="XAZ1" s="18"/>
      <c r="XBA1" s="18"/>
      <c r="XBB1" s="18"/>
      <c r="XBC1" s="18"/>
      <c r="XBD1" s="18"/>
      <c r="XBE1" s="18"/>
      <c r="XBF1" s="18"/>
      <c r="XBG1" s="18"/>
      <c r="XBH1" s="18"/>
      <c r="XBI1" s="18"/>
      <c r="XBJ1" s="18"/>
      <c r="XBK1" s="18"/>
      <c r="XBL1" s="18"/>
      <c r="XBM1" s="18"/>
      <c r="XBN1" s="18"/>
      <c r="XBO1" s="18"/>
      <c r="XBP1" s="18"/>
      <c r="XBQ1" s="18"/>
      <c r="XBR1" s="18"/>
      <c r="XBS1" s="18"/>
      <c r="XBT1" s="18"/>
      <c r="XBU1" s="18"/>
      <c r="XBV1" s="18"/>
      <c r="XBW1" s="18"/>
      <c r="XBX1" s="18"/>
      <c r="XBY1" s="18"/>
      <c r="XBZ1" s="18"/>
      <c r="XCA1" s="18"/>
      <c r="XCB1" s="18"/>
      <c r="XCC1" s="18"/>
      <c r="XCD1" s="18"/>
      <c r="XCE1" s="18"/>
      <c r="XCF1" s="18"/>
      <c r="XCG1" s="18"/>
      <c r="XCH1" s="18"/>
      <c r="XCI1" s="18"/>
      <c r="XCJ1" s="18"/>
      <c r="XCK1" s="18"/>
      <c r="XCL1" s="18"/>
      <c r="XCM1" s="18"/>
      <c r="XCN1" s="18"/>
      <c r="XCO1" s="18"/>
      <c r="XCP1" s="18"/>
      <c r="XCQ1" s="18"/>
      <c r="XCR1" s="18"/>
      <c r="XCS1" s="18"/>
      <c r="XCT1" s="18"/>
      <c r="XCU1" s="18"/>
      <c r="XCV1" s="18"/>
      <c r="XCW1" s="18"/>
      <c r="XCX1" s="18"/>
      <c r="XCY1" s="18"/>
      <c r="XCZ1" s="18"/>
      <c r="XDA1" s="18"/>
      <c r="XDB1" s="18"/>
      <c r="XDC1" s="18"/>
      <c r="XDD1" s="18"/>
      <c r="XDE1" s="18"/>
      <c r="XDF1" s="18"/>
      <c r="XDG1" s="18"/>
      <c r="XDH1" s="18"/>
      <c r="XDI1" s="18"/>
      <c r="XDJ1" s="18"/>
      <c r="XDK1" s="18"/>
      <c r="XDL1" s="18"/>
      <c r="XDM1" s="18"/>
      <c r="XDN1" s="18"/>
      <c r="XDO1" s="18"/>
      <c r="XDP1" s="18"/>
      <c r="XDQ1" s="18"/>
      <c r="XDR1" s="18"/>
      <c r="XDS1" s="18"/>
      <c r="XDT1" s="18"/>
      <c r="XDU1" s="18"/>
      <c r="XDV1" s="18"/>
      <c r="XDW1" s="18"/>
      <c r="XDX1" s="18"/>
      <c r="XDY1" s="18"/>
      <c r="XDZ1" s="18"/>
      <c r="XEA1" s="18"/>
      <c r="XEB1" s="18"/>
      <c r="XEC1" s="18"/>
      <c r="XED1" s="18"/>
      <c r="XEE1" s="18"/>
      <c r="XEF1" s="18"/>
      <c r="XEG1" s="18"/>
      <c r="XEH1" s="18"/>
      <c r="XEI1" s="18"/>
      <c r="XEJ1" s="18"/>
      <c r="XEK1" s="18"/>
      <c r="XEL1" s="18"/>
      <c r="XEM1" s="18"/>
      <c r="XEN1" s="18"/>
      <c r="XEO1" s="18"/>
      <c r="XEP1" s="18"/>
      <c r="XEQ1" s="18"/>
      <c r="XER1" s="18"/>
      <c r="XES1" s="18"/>
      <c r="XET1" s="18"/>
      <c r="XEU1" s="18"/>
      <c r="XEV1" s="18"/>
      <c r="XEW1" s="18"/>
      <c r="XEX1" s="18"/>
      <c r="XEY1" s="18"/>
      <c r="XEZ1" s="18"/>
      <c r="XFA1" s="18"/>
      <c r="XFB1" s="18"/>
    </row>
    <row r="2" spans="1:16382" s="1" customFormat="1" ht="48" customHeight="1" x14ac:dyDescent="0.25">
      <c r="A2" s="94" t="s">
        <v>351</v>
      </c>
      <c r="B2" s="5" t="s">
        <v>802</v>
      </c>
      <c r="C2" s="5" t="s">
        <v>476</v>
      </c>
      <c r="D2" s="94" t="s">
        <v>352</v>
      </c>
      <c r="E2" s="61" t="s">
        <v>353</v>
      </c>
      <c r="F2" s="214"/>
      <c r="G2" s="33" t="s">
        <v>356</v>
      </c>
      <c r="H2" s="33" t="s">
        <v>359</v>
      </c>
      <c r="I2" s="33" t="s">
        <v>356</v>
      </c>
      <c r="J2" s="33" t="s">
        <v>359</v>
      </c>
      <c r="K2" s="33" t="s">
        <v>356</v>
      </c>
      <c r="L2" s="33" t="s">
        <v>359</v>
      </c>
      <c r="M2" s="33" t="s">
        <v>356</v>
      </c>
      <c r="N2" s="33" t="s">
        <v>359</v>
      </c>
      <c r="O2" s="33" t="s">
        <v>356</v>
      </c>
      <c r="P2" s="33" t="s">
        <v>359</v>
      </c>
      <c r="Q2" s="33" t="s">
        <v>356</v>
      </c>
      <c r="R2" s="33" t="s">
        <v>359</v>
      </c>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c r="CS2" s="19"/>
      <c r="CT2" s="19"/>
      <c r="CU2" s="19"/>
      <c r="CV2" s="19"/>
      <c r="CW2" s="19"/>
      <c r="CX2" s="19"/>
      <c r="CY2" s="19"/>
      <c r="CZ2" s="19"/>
      <c r="DA2" s="19"/>
      <c r="DB2" s="19"/>
      <c r="DC2" s="19"/>
      <c r="DD2" s="19"/>
      <c r="DE2" s="19"/>
      <c r="DF2" s="19"/>
      <c r="DG2" s="19"/>
      <c r="DH2" s="19"/>
      <c r="DI2" s="19"/>
      <c r="DJ2" s="19"/>
      <c r="DK2" s="19"/>
      <c r="DL2" s="19"/>
      <c r="DM2" s="19"/>
      <c r="DN2" s="19"/>
      <c r="DO2" s="19"/>
      <c r="DP2" s="19"/>
      <c r="DQ2" s="19"/>
      <c r="DR2" s="19"/>
      <c r="DS2" s="19"/>
      <c r="DT2" s="19"/>
      <c r="DU2" s="19"/>
      <c r="DV2" s="19"/>
      <c r="DW2" s="19"/>
      <c r="DX2" s="19"/>
      <c r="DY2" s="19"/>
      <c r="DZ2" s="19"/>
      <c r="EA2" s="19"/>
      <c r="EB2" s="19"/>
      <c r="EC2" s="19"/>
      <c r="ED2" s="19"/>
      <c r="EE2" s="19"/>
      <c r="EF2" s="19"/>
      <c r="EG2" s="19"/>
      <c r="EH2" s="19"/>
      <c r="EI2" s="19"/>
      <c r="EJ2" s="19"/>
      <c r="EK2" s="19"/>
      <c r="EL2" s="19"/>
      <c r="EM2" s="19"/>
      <c r="EN2" s="19"/>
      <c r="EO2" s="19"/>
      <c r="EP2" s="19"/>
      <c r="EQ2" s="19"/>
      <c r="ER2" s="19"/>
      <c r="ES2" s="19"/>
      <c r="ET2" s="19"/>
      <c r="EU2" s="19"/>
      <c r="EV2" s="19"/>
      <c r="EW2" s="19"/>
      <c r="EX2" s="19"/>
      <c r="EY2" s="19"/>
      <c r="EZ2" s="19"/>
      <c r="FA2" s="19"/>
      <c r="FB2" s="19"/>
      <c r="FC2" s="19"/>
      <c r="FD2" s="19"/>
      <c r="FE2" s="19"/>
      <c r="FF2" s="19"/>
      <c r="FG2" s="19"/>
      <c r="FH2" s="19"/>
      <c r="FI2" s="19"/>
      <c r="FJ2" s="19"/>
      <c r="FK2" s="19"/>
      <c r="FL2" s="19"/>
      <c r="FM2" s="19"/>
      <c r="FN2" s="19"/>
      <c r="FO2" s="19"/>
      <c r="FP2" s="19"/>
      <c r="FQ2" s="19"/>
      <c r="FR2" s="19"/>
      <c r="FS2" s="19"/>
      <c r="FT2" s="19"/>
      <c r="FU2" s="19"/>
      <c r="FV2" s="19"/>
      <c r="FW2" s="19"/>
      <c r="FX2" s="19"/>
      <c r="FY2" s="19"/>
      <c r="FZ2" s="19"/>
      <c r="GA2" s="19"/>
      <c r="GB2" s="19"/>
      <c r="GC2" s="19"/>
      <c r="GD2" s="19"/>
      <c r="GE2" s="19"/>
      <c r="GF2" s="19"/>
      <c r="GG2" s="19"/>
      <c r="GH2" s="19"/>
      <c r="GI2" s="19"/>
      <c r="GJ2" s="19"/>
      <c r="GK2" s="19"/>
      <c r="GL2" s="19"/>
      <c r="GM2" s="19"/>
      <c r="GN2" s="19"/>
      <c r="GO2" s="19"/>
      <c r="GP2" s="19"/>
      <c r="GQ2" s="19"/>
      <c r="GR2" s="19"/>
      <c r="GS2" s="19"/>
      <c r="GT2" s="19"/>
      <c r="GU2" s="19"/>
      <c r="GV2" s="19"/>
      <c r="GW2" s="19"/>
      <c r="GX2" s="19"/>
      <c r="GY2" s="19"/>
      <c r="GZ2" s="19"/>
      <c r="HA2" s="19"/>
      <c r="HB2" s="19"/>
      <c r="HC2" s="19"/>
      <c r="HD2" s="19"/>
      <c r="HE2" s="19"/>
      <c r="HF2" s="19"/>
      <c r="HG2" s="19"/>
      <c r="HH2" s="19"/>
      <c r="HI2" s="19"/>
      <c r="HJ2" s="19"/>
      <c r="HK2" s="19"/>
      <c r="HL2" s="19"/>
      <c r="HM2" s="19"/>
      <c r="HN2" s="19"/>
      <c r="HO2" s="19"/>
      <c r="HP2" s="19"/>
      <c r="HQ2" s="19"/>
      <c r="HR2" s="19"/>
      <c r="HS2" s="19"/>
      <c r="HT2" s="19"/>
      <c r="HU2" s="19"/>
      <c r="HV2" s="19"/>
      <c r="HW2" s="19"/>
      <c r="HX2" s="19"/>
      <c r="HY2" s="19"/>
      <c r="HZ2" s="19"/>
      <c r="IA2" s="19"/>
      <c r="IB2" s="19"/>
      <c r="IC2" s="19"/>
      <c r="ID2" s="19"/>
      <c r="IE2" s="19"/>
      <c r="IF2" s="19"/>
      <c r="IG2" s="19"/>
      <c r="IH2" s="19"/>
      <c r="II2" s="19"/>
      <c r="IJ2" s="19"/>
      <c r="IK2" s="19"/>
      <c r="IL2" s="19"/>
      <c r="IM2" s="19"/>
      <c r="IN2" s="19"/>
      <c r="IO2" s="19"/>
      <c r="IP2" s="19"/>
      <c r="IQ2" s="19"/>
      <c r="IR2" s="19"/>
      <c r="IS2" s="19"/>
      <c r="IT2" s="19"/>
      <c r="IU2" s="19"/>
      <c r="IV2" s="19"/>
      <c r="IW2" s="19"/>
      <c r="IX2" s="19"/>
      <c r="IY2" s="19"/>
      <c r="IZ2" s="19"/>
      <c r="JA2" s="19"/>
      <c r="JB2" s="19"/>
      <c r="JC2" s="19"/>
      <c r="JD2" s="19"/>
      <c r="JE2" s="19"/>
      <c r="JF2" s="19"/>
      <c r="JG2" s="19"/>
      <c r="JH2" s="19"/>
      <c r="JI2" s="19"/>
      <c r="JJ2" s="19"/>
      <c r="JK2" s="19"/>
      <c r="JL2" s="19"/>
      <c r="JM2" s="19"/>
      <c r="JN2" s="19"/>
      <c r="JO2" s="19"/>
      <c r="JP2" s="19"/>
      <c r="JQ2" s="19"/>
      <c r="JR2" s="19"/>
      <c r="JS2" s="19"/>
      <c r="JT2" s="19"/>
      <c r="JU2" s="19"/>
      <c r="JV2" s="19"/>
      <c r="JW2" s="19"/>
      <c r="JX2" s="19"/>
      <c r="JY2" s="19"/>
      <c r="JZ2" s="19"/>
      <c r="KA2" s="19"/>
      <c r="KB2" s="19"/>
      <c r="KC2" s="19"/>
      <c r="KD2" s="19"/>
      <c r="KE2" s="19"/>
      <c r="KF2" s="19"/>
      <c r="KG2" s="19"/>
      <c r="KH2" s="19"/>
      <c r="KI2" s="19"/>
      <c r="KJ2" s="19"/>
      <c r="KK2" s="19"/>
      <c r="KL2" s="19"/>
      <c r="KM2" s="19"/>
      <c r="KN2" s="19"/>
      <c r="KO2" s="19"/>
      <c r="KP2" s="19"/>
      <c r="KQ2" s="19"/>
      <c r="KR2" s="19"/>
      <c r="KS2" s="19"/>
      <c r="KT2" s="19"/>
      <c r="KU2" s="19"/>
      <c r="KV2" s="19"/>
      <c r="KW2" s="19"/>
      <c r="KX2" s="19"/>
      <c r="KY2" s="19"/>
      <c r="KZ2" s="19"/>
      <c r="LA2" s="19"/>
      <c r="LB2" s="19"/>
      <c r="LC2" s="19"/>
      <c r="LD2" s="19"/>
      <c r="LE2" s="19"/>
      <c r="LF2" s="19"/>
      <c r="LG2" s="19"/>
      <c r="LH2" s="19"/>
      <c r="LI2" s="19"/>
      <c r="LJ2" s="19"/>
      <c r="LK2" s="19"/>
      <c r="LL2" s="19"/>
      <c r="LM2" s="19"/>
      <c r="LN2" s="19"/>
      <c r="LO2" s="19"/>
      <c r="LP2" s="19"/>
      <c r="LQ2" s="19"/>
      <c r="LR2" s="19"/>
      <c r="LS2" s="19"/>
      <c r="LT2" s="19"/>
      <c r="LU2" s="19"/>
      <c r="LV2" s="19"/>
      <c r="LW2" s="19"/>
      <c r="LX2" s="19"/>
      <c r="LY2" s="19"/>
      <c r="LZ2" s="19"/>
      <c r="MA2" s="19"/>
      <c r="MB2" s="19"/>
      <c r="MC2" s="19"/>
      <c r="MD2" s="19"/>
      <c r="ME2" s="19"/>
      <c r="MF2" s="19"/>
      <c r="MG2" s="19"/>
      <c r="MH2" s="19"/>
      <c r="MI2" s="19"/>
      <c r="MJ2" s="19"/>
      <c r="MK2" s="19"/>
      <c r="ML2" s="19"/>
      <c r="MM2" s="19"/>
      <c r="MN2" s="19"/>
      <c r="MO2" s="19"/>
      <c r="MP2" s="19"/>
      <c r="MQ2" s="19"/>
      <c r="MR2" s="19"/>
      <c r="MS2" s="19"/>
      <c r="MT2" s="19"/>
      <c r="MU2" s="19"/>
      <c r="MV2" s="19"/>
      <c r="MW2" s="19"/>
      <c r="MX2" s="19"/>
      <c r="MY2" s="19"/>
      <c r="MZ2" s="19"/>
      <c r="NA2" s="19"/>
      <c r="NB2" s="19"/>
      <c r="NC2" s="19"/>
      <c r="ND2" s="19"/>
      <c r="NE2" s="19"/>
      <c r="NF2" s="19"/>
      <c r="NG2" s="19"/>
      <c r="NH2" s="19"/>
      <c r="NI2" s="19"/>
      <c r="NJ2" s="19"/>
      <c r="NK2" s="19"/>
      <c r="NL2" s="19"/>
      <c r="NM2" s="19"/>
      <c r="NN2" s="19"/>
      <c r="NO2" s="19"/>
      <c r="NP2" s="19"/>
      <c r="NQ2" s="19"/>
      <c r="NR2" s="19"/>
      <c r="NS2" s="19"/>
      <c r="NT2" s="19"/>
      <c r="NU2" s="19"/>
      <c r="NV2" s="19"/>
      <c r="NW2" s="19"/>
      <c r="NX2" s="19"/>
      <c r="NY2" s="19"/>
      <c r="NZ2" s="19"/>
      <c r="OA2" s="19"/>
      <c r="OB2" s="19"/>
      <c r="OC2" s="19"/>
      <c r="OD2" s="19"/>
      <c r="OE2" s="19"/>
      <c r="OF2" s="19"/>
      <c r="OG2" s="19"/>
      <c r="OH2" s="19"/>
      <c r="OI2" s="19"/>
      <c r="OJ2" s="19"/>
      <c r="OK2" s="19"/>
      <c r="OL2" s="19"/>
      <c r="OM2" s="19"/>
      <c r="ON2" s="19"/>
      <c r="OO2" s="19"/>
      <c r="OP2" s="19"/>
      <c r="OQ2" s="19"/>
      <c r="OR2" s="19"/>
      <c r="OS2" s="19"/>
      <c r="OT2" s="19"/>
      <c r="OU2" s="19"/>
      <c r="OV2" s="19"/>
      <c r="OW2" s="19"/>
      <c r="OX2" s="19"/>
      <c r="OY2" s="19"/>
      <c r="OZ2" s="19"/>
      <c r="PA2" s="19"/>
      <c r="PB2" s="19"/>
      <c r="PC2" s="19"/>
      <c r="PD2" s="19"/>
      <c r="PE2" s="19"/>
      <c r="PF2" s="19"/>
      <c r="PG2" s="19"/>
      <c r="PH2" s="19"/>
      <c r="PI2" s="19"/>
      <c r="PJ2" s="19"/>
      <c r="PK2" s="19"/>
      <c r="PL2" s="19"/>
      <c r="PM2" s="19"/>
      <c r="PN2" s="19"/>
      <c r="PO2" s="19"/>
      <c r="PP2" s="19"/>
      <c r="PQ2" s="19"/>
      <c r="PR2" s="19"/>
      <c r="PS2" s="19"/>
      <c r="PT2" s="19"/>
      <c r="PU2" s="19"/>
      <c r="PV2" s="19"/>
      <c r="PW2" s="19"/>
      <c r="PX2" s="19"/>
      <c r="PY2" s="19"/>
      <c r="PZ2" s="19"/>
      <c r="QA2" s="19"/>
      <c r="QB2" s="19"/>
      <c r="QC2" s="19"/>
      <c r="QD2" s="19"/>
      <c r="QE2" s="19"/>
      <c r="QF2" s="19"/>
      <c r="QG2" s="19"/>
      <c r="QH2" s="19"/>
      <c r="QI2" s="19"/>
      <c r="QJ2" s="19"/>
      <c r="QK2" s="19"/>
      <c r="QL2" s="19"/>
      <c r="QM2" s="19"/>
      <c r="QN2" s="19"/>
      <c r="QO2" s="19"/>
      <c r="QP2" s="19"/>
      <c r="QQ2" s="19"/>
      <c r="QR2" s="19"/>
      <c r="QS2" s="19"/>
      <c r="QT2" s="19"/>
      <c r="QU2" s="19"/>
      <c r="QV2" s="19"/>
      <c r="QW2" s="19"/>
      <c r="QX2" s="19"/>
      <c r="QY2" s="19"/>
      <c r="QZ2" s="19"/>
      <c r="RA2" s="19"/>
      <c r="RB2" s="19"/>
      <c r="RC2" s="19"/>
      <c r="RD2" s="19"/>
      <c r="RE2" s="19"/>
      <c r="RF2" s="19"/>
      <c r="RG2" s="19"/>
      <c r="RH2" s="19"/>
      <c r="RI2" s="19"/>
      <c r="RJ2" s="19"/>
      <c r="RK2" s="19"/>
      <c r="RL2" s="19"/>
      <c r="RM2" s="19"/>
      <c r="RN2" s="19"/>
      <c r="RO2" s="19"/>
      <c r="RP2" s="19"/>
      <c r="RQ2" s="19"/>
      <c r="RR2" s="19"/>
      <c r="RS2" s="19"/>
      <c r="RT2" s="19"/>
      <c r="RU2" s="19"/>
      <c r="RV2" s="19"/>
      <c r="RW2" s="19"/>
      <c r="RX2" s="19"/>
      <c r="RY2" s="19"/>
      <c r="RZ2" s="19"/>
      <c r="SA2" s="19"/>
      <c r="SB2" s="19"/>
      <c r="SC2" s="19"/>
      <c r="SD2" s="19"/>
      <c r="SE2" s="19"/>
      <c r="SF2" s="19"/>
      <c r="SG2" s="19"/>
      <c r="SH2" s="19"/>
      <c r="SI2" s="19"/>
      <c r="SJ2" s="19"/>
      <c r="SK2" s="19"/>
      <c r="SL2" s="19"/>
      <c r="SM2" s="19"/>
      <c r="SN2" s="19"/>
      <c r="SO2" s="19"/>
      <c r="SP2" s="19"/>
      <c r="SQ2" s="19"/>
      <c r="SR2" s="19"/>
      <c r="SS2" s="19"/>
      <c r="ST2" s="19"/>
      <c r="SU2" s="19"/>
      <c r="SV2" s="19"/>
      <c r="SW2" s="19"/>
      <c r="SX2" s="19"/>
      <c r="SY2" s="19"/>
      <c r="SZ2" s="19"/>
      <c r="TA2" s="19"/>
      <c r="TB2" s="19"/>
      <c r="TC2" s="19"/>
      <c r="TD2" s="19"/>
      <c r="TE2" s="19"/>
      <c r="TF2" s="19"/>
      <c r="TG2" s="19"/>
      <c r="TH2" s="19"/>
      <c r="TI2" s="19"/>
      <c r="TJ2" s="19"/>
      <c r="TK2" s="19"/>
      <c r="TL2" s="19"/>
      <c r="TM2" s="19"/>
      <c r="TN2" s="19"/>
      <c r="TO2" s="19"/>
      <c r="TP2" s="19"/>
      <c r="TQ2" s="19"/>
      <c r="TR2" s="19"/>
      <c r="TS2" s="19"/>
      <c r="TT2" s="19"/>
      <c r="TU2" s="19"/>
      <c r="TV2" s="19"/>
      <c r="TW2" s="19"/>
      <c r="TX2" s="19"/>
      <c r="TY2" s="19"/>
      <c r="TZ2" s="19"/>
      <c r="UA2" s="19"/>
      <c r="UB2" s="19"/>
      <c r="UC2" s="19"/>
      <c r="UD2" s="19"/>
      <c r="UE2" s="19"/>
      <c r="UF2" s="19"/>
      <c r="UG2" s="19"/>
      <c r="UH2" s="19"/>
      <c r="UI2" s="19"/>
      <c r="UJ2" s="19"/>
      <c r="UK2" s="19"/>
      <c r="UL2" s="19"/>
      <c r="UM2" s="19"/>
      <c r="UN2" s="19"/>
      <c r="UO2" s="19"/>
      <c r="UP2" s="19"/>
      <c r="UQ2" s="19"/>
      <c r="UR2" s="19"/>
      <c r="US2" s="19"/>
      <c r="UT2" s="19"/>
      <c r="UU2" s="19"/>
      <c r="UV2" s="19"/>
      <c r="UW2" s="19"/>
      <c r="UX2" s="19"/>
      <c r="UY2" s="19"/>
      <c r="UZ2" s="19"/>
      <c r="VA2" s="19"/>
      <c r="VB2" s="19"/>
      <c r="VC2" s="19"/>
      <c r="VD2" s="19"/>
      <c r="VE2" s="19"/>
      <c r="VF2" s="19"/>
      <c r="VG2" s="19"/>
      <c r="VH2" s="19"/>
      <c r="VI2" s="19"/>
      <c r="VJ2" s="19"/>
      <c r="VK2" s="19"/>
      <c r="VL2" s="19"/>
      <c r="VM2" s="19"/>
      <c r="VN2" s="19"/>
      <c r="VO2" s="19"/>
      <c r="VP2" s="19"/>
      <c r="VQ2" s="19"/>
      <c r="VR2" s="19"/>
      <c r="VS2" s="19"/>
      <c r="VT2" s="19"/>
      <c r="VU2" s="19"/>
      <c r="VV2" s="19"/>
      <c r="VW2" s="19"/>
      <c r="VX2" s="19"/>
      <c r="VY2" s="19"/>
      <c r="VZ2" s="19"/>
      <c r="WA2" s="19"/>
      <c r="WB2" s="19"/>
      <c r="WC2" s="19"/>
      <c r="WD2" s="19"/>
      <c r="WE2" s="19"/>
      <c r="WF2" s="19"/>
      <c r="WG2" s="19"/>
      <c r="WH2" s="19"/>
      <c r="WI2" s="19"/>
      <c r="WJ2" s="19"/>
      <c r="WK2" s="19"/>
      <c r="WL2" s="19"/>
      <c r="WM2" s="19"/>
      <c r="WN2" s="19"/>
      <c r="WO2" s="19"/>
      <c r="WP2" s="19"/>
      <c r="WQ2" s="19"/>
      <c r="WR2" s="19"/>
      <c r="WS2" s="19"/>
      <c r="WT2" s="19"/>
      <c r="WU2" s="19"/>
      <c r="WV2" s="19"/>
      <c r="WW2" s="19"/>
      <c r="WX2" s="19"/>
      <c r="WY2" s="19"/>
      <c r="WZ2" s="19"/>
      <c r="XA2" s="19"/>
      <c r="XB2" s="19"/>
      <c r="XC2" s="19"/>
      <c r="XD2" s="19"/>
      <c r="XE2" s="19"/>
      <c r="XF2" s="19"/>
      <c r="XG2" s="19"/>
      <c r="XH2" s="19"/>
      <c r="XI2" s="19"/>
      <c r="XJ2" s="19"/>
      <c r="XK2" s="19"/>
      <c r="XL2" s="19"/>
      <c r="XM2" s="19"/>
      <c r="XN2" s="19"/>
      <c r="XO2" s="19"/>
      <c r="XP2" s="19"/>
      <c r="XQ2" s="19"/>
      <c r="XR2" s="19"/>
      <c r="XS2" s="19"/>
      <c r="XT2" s="19"/>
      <c r="XU2" s="19"/>
      <c r="XV2" s="19"/>
      <c r="XW2" s="19"/>
      <c r="XX2" s="19"/>
      <c r="XY2" s="19"/>
      <c r="XZ2" s="19"/>
      <c r="YA2" s="19"/>
      <c r="YB2" s="19"/>
      <c r="YC2" s="19"/>
      <c r="YD2" s="19"/>
      <c r="YE2" s="19"/>
      <c r="YF2" s="19"/>
      <c r="YG2" s="19"/>
      <c r="YH2" s="19"/>
      <c r="YI2" s="19"/>
      <c r="YJ2" s="19"/>
      <c r="YK2" s="19"/>
      <c r="YL2" s="19"/>
      <c r="YM2" s="19"/>
      <c r="YN2" s="19"/>
      <c r="YO2" s="19"/>
      <c r="YP2" s="19"/>
      <c r="YQ2" s="19"/>
      <c r="YR2" s="19"/>
      <c r="YS2" s="19"/>
      <c r="YT2" s="19"/>
      <c r="YU2" s="19"/>
      <c r="YV2" s="19"/>
      <c r="YW2" s="19"/>
      <c r="YX2" s="19"/>
      <c r="YY2" s="19"/>
      <c r="YZ2" s="19"/>
      <c r="ZA2" s="19"/>
      <c r="ZB2" s="19"/>
      <c r="ZC2" s="19"/>
      <c r="ZD2" s="19"/>
      <c r="ZE2" s="19"/>
      <c r="ZF2" s="19"/>
      <c r="ZG2" s="19"/>
      <c r="ZH2" s="19"/>
      <c r="ZI2" s="19"/>
      <c r="ZJ2" s="19"/>
      <c r="ZK2" s="19"/>
      <c r="ZL2" s="19"/>
      <c r="ZM2" s="19"/>
      <c r="ZN2" s="19"/>
      <c r="ZO2" s="19"/>
      <c r="ZP2" s="19"/>
      <c r="ZQ2" s="19"/>
      <c r="ZR2" s="19"/>
      <c r="ZS2" s="19"/>
      <c r="ZT2" s="19"/>
      <c r="ZU2" s="19"/>
      <c r="ZV2" s="19"/>
      <c r="ZW2" s="19"/>
      <c r="ZX2" s="19"/>
      <c r="ZY2" s="19"/>
      <c r="ZZ2" s="19"/>
      <c r="AAA2" s="19"/>
      <c r="AAB2" s="19"/>
      <c r="AAC2" s="19"/>
      <c r="AAD2" s="19"/>
      <c r="AAE2" s="19"/>
      <c r="AAF2" s="19"/>
      <c r="AAG2" s="19"/>
      <c r="AAH2" s="19"/>
      <c r="AAI2" s="19"/>
      <c r="AAJ2" s="19"/>
      <c r="AAK2" s="19"/>
      <c r="AAL2" s="19"/>
      <c r="AAM2" s="19"/>
      <c r="AAN2" s="19"/>
      <c r="AAO2" s="19"/>
      <c r="AAP2" s="19"/>
      <c r="AAQ2" s="19"/>
      <c r="AAR2" s="19"/>
      <c r="AAS2" s="19"/>
      <c r="AAT2" s="19"/>
      <c r="AAU2" s="19"/>
      <c r="AAV2" s="19"/>
      <c r="AAW2" s="19"/>
      <c r="AAX2" s="19"/>
      <c r="AAY2" s="19"/>
      <c r="AAZ2" s="19"/>
      <c r="ABA2" s="19"/>
      <c r="ABB2" s="19"/>
      <c r="ABC2" s="19"/>
      <c r="ABD2" s="19"/>
      <c r="ABE2" s="19"/>
      <c r="ABF2" s="19"/>
      <c r="ABG2" s="19"/>
      <c r="ABH2" s="19"/>
      <c r="ABI2" s="19"/>
      <c r="ABJ2" s="19"/>
      <c r="ABK2" s="19"/>
      <c r="ABL2" s="19"/>
      <c r="ABM2" s="19"/>
      <c r="ABN2" s="19"/>
      <c r="ABO2" s="19"/>
      <c r="ABP2" s="19"/>
      <c r="ABQ2" s="19"/>
      <c r="ABR2" s="19"/>
      <c r="ABS2" s="19"/>
      <c r="ABT2" s="19"/>
      <c r="ABU2" s="19"/>
      <c r="ABV2" s="19"/>
      <c r="ABW2" s="19"/>
      <c r="ABX2" s="19"/>
      <c r="ABY2" s="19"/>
      <c r="ABZ2" s="19"/>
      <c r="ACA2" s="19"/>
      <c r="ACB2" s="19"/>
      <c r="ACC2" s="19"/>
      <c r="ACD2" s="19"/>
      <c r="ACE2" s="19"/>
      <c r="ACF2" s="19"/>
      <c r="ACG2" s="19"/>
      <c r="ACH2" s="19"/>
      <c r="ACI2" s="19"/>
      <c r="ACJ2" s="19"/>
      <c r="ACK2" s="19"/>
      <c r="ACL2" s="19"/>
      <c r="ACM2" s="19"/>
      <c r="ACN2" s="19"/>
      <c r="ACO2" s="19"/>
      <c r="ACP2" s="19"/>
      <c r="ACQ2" s="19"/>
      <c r="ACR2" s="19"/>
      <c r="ACS2" s="19"/>
      <c r="ACT2" s="19"/>
      <c r="ACU2" s="19"/>
      <c r="ACV2" s="19"/>
      <c r="ACW2" s="19"/>
      <c r="ACX2" s="19"/>
      <c r="ACY2" s="19"/>
      <c r="ACZ2" s="19"/>
      <c r="ADA2" s="19"/>
      <c r="ADB2" s="19"/>
      <c r="ADC2" s="19"/>
      <c r="ADD2" s="19"/>
      <c r="ADE2" s="19"/>
      <c r="ADF2" s="19"/>
      <c r="ADG2" s="19"/>
      <c r="ADH2" s="19"/>
      <c r="ADI2" s="19"/>
      <c r="ADJ2" s="19"/>
      <c r="ADK2" s="19"/>
      <c r="ADL2" s="19"/>
      <c r="ADM2" s="19"/>
      <c r="ADN2" s="19"/>
      <c r="ADO2" s="19"/>
      <c r="ADP2" s="19"/>
      <c r="ADQ2" s="19"/>
      <c r="ADR2" s="19"/>
      <c r="ADS2" s="19"/>
      <c r="ADT2" s="19"/>
      <c r="ADU2" s="19"/>
      <c r="ADV2" s="19"/>
      <c r="ADW2" s="19"/>
      <c r="ADX2" s="19"/>
      <c r="ADY2" s="19"/>
      <c r="ADZ2" s="19"/>
      <c r="AEA2" s="19"/>
      <c r="AEB2" s="19"/>
      <c r="AEC2" s="19"/>
      <c r="AED2" s="19"/>
      <c r="AEE2" s="19"/>
      <c r="AEF2" s="19"/>
      <c r="AEG2" s="19"/>
      <c r="AEH2" s="19"/>
      <c r="AEI2" s="19"/>
      <c r="AEJ2" s="19"/>
      <c r="AEK2" s="19"/>
      <c r="AEL2" s="19"/>
      <c r="AEM2" s="19"/>
      <c r="AEN2" s="19"/>
      <c r="AEO2" s="19"/>
      <c r="AEP2" s="19"/>
      <c r="AEQ2" s="19"/>
      <c r="AER2" s="19"/>
      <c r="AES2" s="19"/>
      <c r="AET2" s="19"/>
      <c r="AEU2" s="19"/>
      <c r="AEV2" s="19"/>
      <c r="AEW2" s="19"/>
      <c r="AEX2" s="19"/>
      <c r="AEY2" s="19"/>
      <c r="AEZ2" s="19"/>
      <c r="AFA2" s="19"/>
      <c r="AFB2" s="19"/>
      <c r="AFC2" s="19"/>
      <c r="AFD2" s="19"/>
      <c r="AFE2" s="19"/>
      <c r="AFF2" s="19"/>
      <c r="AFG2" s="19"/>
      <c r="AFH2" s="19"/>
      <c r="AFI2" s="19"/>
      <c r="AFJ2" s="19"/>
      <c r="AFK2" s="19"/>
      <c r="AFL2" s="19"/>
      <c r="AFM2" s="19"/>
      <c r="AFN2" s="19"/>
      <c r="AFO2" s="19"/>
      <c r="AFP2" s="19"/>
      <c r="AFQ2" s="19"/>
      <c r="AFR2" s="19"/>
      <c r="AFS2" s="19"/>
      <c r="AFT2" s="19"/>
      <c r="AFU2" s="19"/>
      <c r="AFV2" s="19"/>
      <c r="AFW2" s="19"/>
      <c r="AFX2" s="19"/>
      <c r="AFY2" s="19"/>
      <c r="AFZ2" s="19"/>
      <c r="AGA2" s="19"/>
      <c r="AGB2" s="19"/>
      <c r="AGC2" s="19"/>
      <c r="AGD2" s="19"/>
      <c r="AGE2" s="19"/>
      <c r="AGF2" s="19"/>
      <c r="AGG2" s="19"/>
      <c r="AGH2" s="19"/>
      <c r="AGI2" s="19"/>
      <c r="AGJ2" s="19"/>
      <c r="AGK2" s="19"/>
      <c r="AGL2" s="19"/>
      <c r="AGM2" s="19"/>
      <c r="AGN2" s="19"/>
      <c r="AGO2" s="19"/>
      <c r="AGP2" s="19"/>
      <c r="AGQ2" s="19"/>
      <c r="AGR2" s="19"/>
      <c r="AGS2" s="19"/>
      <c r="AGT2" s="19"/>
      <c r="AGU2" s="19"/>
      <c r="AGV2" s="19"/>
      <c r="AGW2" s="19"/>
      <c r="AGX2" s="19"/>
      <c r="AGY2" s="19"/>
      <c r="AGZ2" s="19"/>
      <c r="AHA2" s="19"/>
      <c r="AHB2" s="19"/>
      <c r="AHC2" s="19"/>
      <c r="AHD2" s="19"/>
      <c r="AHE2" s="19"/>
      <c r="AHF2" s="19"/>
      <c r="AHG2" s="19"/>
      <c r="AHH2" s="19"/>
      <c r="AHI2" s="19"/>
      <c r="AHJ2" s="19"/>
      <c r="AHK2" s="19"/>
      <c r="AHL2" s="19"/>
      <c r="AHM2" s="19"/>
      <c r="AHN2" s="19"/>
      <c r="AHO2" s="19"/>
      <c r="AHP2" s="19"/>
      <c r="AHQ2" s="19"/>
      <c r="AHR2" s="19"/>
      <c r="AHS2" s="19"/>
      <c r="AHT2" s="19"/>
      <c r="AHU2" s="19"/>
      <c r="AHV2" s="19"/>
      <c r="AHW2" s="19"/>
      <c r="AHX2" s="19"/>
      <c r="AHY2" s="19"/>
      <c r="AHZ2" s="19"/>
      <c r="AIA2" s="19"/>
      <c r="AIB2" s="19"/>
      <c r="AIC2" s="19"/>
      <c r="AID2" s="19"/>
      <c r="AIE2" s="19"/>
      <c r="AIF2" s="19"/>
      <c r="AIG2" s="19"/>
      <c r="AIH2" s="19"/>
      <c r="AII2" s="19"/>
      <c r="AIJ2" s="19"/>
      <c r="AIK2" s="19"/>
      <c r="AIL2" s="19"/>
      <c r="AIM2" s="19"/>
      <c r="AIN2" s="19"/>
      <c r="AIO2" s="19"/>
      <c r="AIP2" s="19"/>
      <c r="AIQ2" s="19"/>
      <c r="AIR2" s="19"/>
      <c r="AIS2" s="19"/>
      <c r="AIT2" s="19"/>
      <c r="AIU2" s="19"/>
      <c r="AIV2" s="19"/>
      <c r="AIW2" s="19"/>
      <c r="AIX2" s="19"/>
      <c r="AIY2" s="19"/>
      <c r="AIZ2" s="19"/>
      <c r="AJA2" s="19"/>
      <c r="AJB2" s="19"/>
      <c r="AJC2" s="19"/>
      <c r="AJD2" s="19"/>
      <c r="AJE2" s="19"/>
      <c r="AJF2" s="19"/>
      <c r="AJG2" s="19"/>
      <c r="AJH2" s="19"/>
      <c r="AJI2" s="19"/>
      <c r="AJJ2" s="19"/>
      <c r="AJK2" s="19"/>
      <c r="AJL2" s="19"/>
      <c r="AJM2" s="19"/>
      <c r="AJN2" s="19"/>
      <c r="AJO2" s="19"/>
      <c r="AJP2" s="19"/>
      <c r="AJQ2" s="19"/>
      <c r="AJR2" s="19"/>
      <c r="AJS2" s="19"/>
      <c r="AJT2" s="19"/>
      <c r="AJU2" s="19"/>
      <c r="AJV2" s="19"/>
      <c r="AJW2" s="19"/>
      <c r="AJX2" s="19"/>
      <c r="AJY2" s="19"/>
      <c r="AJZ2" s="19"/>
      <c r="AKA2" s="19"/>
      <c r="AKB2" s="19"/>
      <c r="AKC2" s="19"/>
      <c r="AKD2" s="19"/>
      <c r="AKE2" s="19"/>
      <c r="AKF2" s="19"/>
      <c r="AKG2" s="19"/>
      <c r="AKH2" s="19"/>
      <c r="AKI2" s="19"/>
      <c r="AKJ2" s="19"/>
      <c r="AKK2" s="19"/>
      <c r="AKL2" s="19"/>
      <c r="AKM2" s="19"/>
      <c r="AKN2" s="19"/>
      <c r="AKO2" s="19"/>
      <c r="AKP2" s="19"/>
      <c r="AKQ2" s="19"/>
      <c r="AKR2" s="19"/>
      <c r="AKS2" s="19"/>
      <c r="AKT2" s="19"/>
      <c r="AKU2" s="19"/>
      <c r="AKV2" s="19"/>
      <c r="AKW2" s="19"/>
      <c r="AKX2" s="19"/>
      <c r="AKY2" s="19"/>
      <c r="AKZ2" s="19"/>
      <c r="ALA2" s="19"/>
      <c r="ALB2" s="19"/>
      <c r="ALC2" s="19"/>
      <c r="ALD2" s="19"/>
      <c r="ALE2" s="19"/>
      <c r="ALF2" s="19"/>
      <c r="ALG2" s="19"/>
      <c r="ALH2" s="19"/>
      <c r="ALI2" s="19"/>
      <c r="ALJ2" s="19"/>
      <c r="ALK2" s="19"/>
      <c r="ALL2" s="19"/>
      <c r="ALM2" s="19"/>
      <c r="ALN2" s="19"/>
      <c r="ALO2" s="19"/>
      <c r="ALP2" s="19"/>
      <c r="ALQ2" s="19"/>
      <c r="ALR2" s="19"/>
      <c r="ALS2" s="19"/>
      <c r="ALT2" s="19"/>
      <c r="ALU2" s="19"/>
      <c r="ALV2" s="19"/>
      <c r="ALW2" s="19"/>
      <c r="ALX2" s="19"/>
      <c r="ALY2" s="19"/>
      <c r="ALZ2" s="19"/>
      <c r="AMA2" s="19"/>
      <c r="AMB2" s="19"/>
      <c r="AMC2" s="19"/>
      <c r="AMD2" s="19"/>
      <c r="AME2" s="19"/>
      <c r="AMF2" s="19"/>
      <c r="AMG2" s="19"/>
      <c r="AMH2" s="19"/>
      <c r="AMI2" s="19"/>
      <c r="AMJ2" s="19"/>
      <c r="AMK2" s="19"/>
      <c r="AML2" s="19"/>
      <c r="AMM2" s="19"/>
      <c r="AMN2" s="19"/>
      <c r="AMO2" s="19"/>
      <c r="AMP2" s="19"/>
      <c r="AMQ2" s="19"/>
      <c r="AMR2" s="19"/>
      <c r="AMS2" s="19"/>
      <c r="AMT2" s="19"/>
      <c r="AMU2" s="19"/>
      <c r="AMV2" s="19"/>
      <c r="AMW2" s="19"/>
      <c r="AMX2" s="19"/>
      <c r="AMY2" s="19"/>
      <c r="AMZ2" s="19"/>
      <c r="ANA2" s="19"/>
      <c r="ANB2" s="19"/>
      <c r="ANC2" s="19"/>
      <c r="AND2" s="19"/>
      <c r="ANE2" s="19"/>
      <c r="ANF2" s="19"/>
      <c r="ANG2" s="19"/>
      <c r="ANH2" s="19"/>
      <c r="ANI2" s="19"/>
      <c r="ANJ2" s="19"/>
      <c r="ANK2" s="19"/>
      <c r="ANL2" s="19"/>
      <c r="ANM2" s="19"/>
      <c r="ANN2" s="19"/>
      <c r="ANO2" s="19"/>
      <c r="ANP2" s="19"/>
      <c r="ANQ2" s="19"/>
      <c r="ANR2" s="19"/>
      <c r="ANS2" s="19"/>
      <c r="ANT2" s="19"/>
      <c r="ANU2" s="19"/>
      <c r="ANV2" s="19"/>
      <c r="ANW2" s="19"/>
      <c r="ANX2" s="19"/>
      <c r="ANY2" s="19"/>
      <c r="ANZ2" s="19"/>
      <c r="AOA2" s="19"/>
      <c r="AOB2" s="19"/>
      <c r="AOC2" s="19"/>
      <c r="AOD2" s="19"/>
      <c r="AOE2" s="19"/>
      <c r="AOF2" s="19"/>
      <c r="AOG2" s="19"/>
      <c r="AOH2" s="19"/>
      <c r="AOI2" s="19"/>
      <c r="AOJ2" s="19"/>
      <c r="AOK2" s="19"/>
      <c r="AOL2" s="19"/>
      <c r="AOM2" s="19"/>
      <c r="AON2" s="19"/>
      <c r="AOO2" s="19"/>
      <c r="AOP2" s="19"/>
      <c r="AOQ2" s="19"/>
      <c r="AOR2" s="19"/>
      <c r="AOS2" s="19"/>
      <c r="AOT2" s="19"/>
      <c r="AOU2" s="19"/>
      <c r="AOV2" s="19"/>
      <c r="AOW2" s="19"/>
      <c r="AOX2" s="19"/>
      <c r="AOY2" s="19"/>
      <c r="AOZ2" s="19"/>
      <c r="APA2" s="19"/>
      <c r="APB2" s="19"/>
      <c r="APC2" s="19"/>
      <c r="APD2" s="19"/>
      <c r="APE2" s="19"/>
      <c r="APF2" s="19"/>
      <c r="APG2" s="19"/>
      <c r="APH2" s="19"/>
      <c r="API2" s="19"/>
      <c r="APJ2" s="19"/>
      <c r="APK2" s="19"/>
      <c r="APL2" s="19"/>
      <c r="APM2" s="19"/>
      <c r="APN2" s="19"/>
      <c r="APO2" s="19"/>
      <c r="APP2" s="19"/>
      <c r="APQ2" s="19"/>
      <c r="APR2" s="19"/>
      <c r="APS2" s="19"/>
      <c r="APT2" s="19"/>
      <c r="APU2" s="19"/>
      <c r="APV2" s="19"/>
      <c r="APW2" s="19"/>
      <c r="APX2" s="19"/>
      <c r="APY2" s="19"/>
      <c r="APZ2" s="19"/>
      <c r="AQA2" s="19"/>
      <c r="AQB2" s="19"/>
      <c r="AQC2" s="19"/>
      <c r="AQD2" s="19"/>
      <c r="AQE2" s="19"/>
      <c r="AQF2" s="19"/>
      <c r="AQG2" s="19"/>
      <c r="AQH2" s="19"/>
      <c r="AQI2" s="19"/>
      <c r="AQJ2" s="19"/>
      <c r="AQK2" s="19"/>
      <c r="AQL2" s="19"/>
      <c r="AQM2" s="19"/>
      <c r="AQN2" s="19"/>
      <c r="AQO2" s="19"/>
      <c r="AQP2" s="19"/>
      <c r="AQQ2" s="19"/>
      <c r="AQR2" s="19"/>
      <c r="AQS2" s="19"/>
      <c r="AQT2" s="19"/>
      <c r="AQU2" s="19"/>
      <c r="AQV2" s="19"/>
      <c r="AQW2" s="19"/>
      <c r="AQX2" s="19"/>
      <c r="AQY2" s="19"/>
      <c r="AQZ2" s="19"/>
      <c r="ARA2" s="19"/>
      <c r="ARB2" s="19"/>
      <c r="ARC2" s="19"/>
      <c r="ARD2" s="19"/>
      <c r="ARE2" s="19"/>
      <c r="ARF2" s="19"/>
      <c r="ARG2" s="19"/>
      <c r="ARH2" s="19"/>
      <c r="ARI2" s="19"/>
      <c r="ARJ2" s="19"/>
      <c r="ARK2" s="19"/>
      <c r="ARL2" s="19"/>
      <c r="ARM2" s="19"/>
      <c r="ARN2" s="19"/>
      <c r="ARO2" s="19"/>
      <c r="ARP2" s="19"/>
      <c r="ARQ2" s="19"/>
      <c r="ARR2" s="19"/>
      <c r="ARS2" s="19"/>
      <c r="ART2" s="19"/>
      <c r="ARU2" s="19"/>
      <c r="ARV2" s="19"/>
      <c r="ARW2" s="19"/>
      <c r="ARX2" s="19"/>
      <c r="ARY2" s="19"/>
      <c r="ARZ2" s="19"/>
      <c r="ASA2" s="19"/>
      <c r="ASB2" s="19"/>
      <c r="ASC2" s="19"/>
      <c r="ASD2" s="19"/>
      <c r="ASE2" s="19"/>
      <c r="ASF2" s="19"/>
      <c r="ASG2" s="19"/>
      <c r="ASH2" s="19"/>
      <c r="ASI2" s="19"/>
      <c r="ASJ2" s="19"/>
      <c r="ASK2" s="19"/>
      <c r="ASL2" s="19"/>
      <c r="ASM2" s="19"/>
      <c r="ASN2" s="19"/>
      <c r="ASO2" s="19"/>
      <c r="ASP2" s="19"/>
      <c r="ASQ2" s="19"/>
      <c r="ASR2" s="19"/>
      <c r="ASS2" s="19"/>
      <c r="AST2" s="19"/>
      <c r="ASU2" s="19"/>
      <c r="ASV2" s="19"/>
      <c r="ASW2" s="19"/>
      <c r="ASX2" s="19"/>
      <c r="ASY2" s="19"/>
      <c r="ASZ2" s="19"/>
      <c r="ATA2" s="19"/>
      <c r="ATB2" s="19"/>
      <c r="ATC2" s="19"/>
      <c r="ATD2" s="19"/>
      <c r="ATE2" s="19"/>
      <c r="ATF2" s="19"/>
      <c r="ATG2" s="19"/>
      <c r="ATH2" s="19"/>
      <c r="ATI2" s="19"/>
      <c r="ATJ2" s="19"/>
      <c r="ATK2" s="19"/>
      <c r="ATL2" s="19"/>
      <c r="ATM2" s="19"/>
      <c r="ATN2" s="19"/>
      <c r="ATO2" s="19"/>
      <c r="ATP2" s="19"/>
      <c r="ATQ2" s="19"/>
      <c r="ATR2" s="19"/>
      <c r="ATS2" s="19"/>
      <c r="ATT2" s="19"/>
      <c r="ATU2" s="19"/>
      <c r="ATV2" s="19"/>
      <c r="ATW2" s="19"/>
      <c r="ATX2" s="19"/>
      <c r="ATY2" s="19"/>
      <c r="ATZ2" s="19"/>
      <c r="AUA2" s="19"/>
      <c r="AUB2" s="19"/>
      <c r="AUC2" s="19"/>
      <c r="AUD2" s="19"/>
      <c r="AUE2" s="19"/>
      <c r="AUF2" s="19"/>
      <c r="AUG2" s="19"/>
      <c r="AUH2" s="19"/>
      <c r="AUI2" s="19"/>
      <c r="AUJ2" s="19"/>
      <c r="AUK2" s="19"/>
      <c r="AUL2" s="19"/>
      <c r="AUM2" s="19"/>
      <c r="AUN2" s="19"/>
      <c r="AUO2" s="19"/>
      <c r="AUP2" s="19"/>
      <c r="AUQ2" s="19"/>
      <c r="AUR2" s="19"/>
      <c r="AUS2" s="19"/>
      <c r="AUT2" s="19"/>
      <c r="AUU2" s="19"/>
      <c r="AUV2" s="19"/>
      <c r="AUW2" s="19"/>
      <c r="AUX2" s="19"/>
      <c r="AUY2" s="19"/>
      <c r="AUZ2" s="19"/>
      <c r="AVA2" s="19"/>
      <c r="AVB2" s="19"/>
      <c r="AVC2" s="19"/>
      <c r="AVD2" s="19"/>
      <c r="AVE2" s="19"/>
      <c r="AVF2" s="19"/>
      <c r="AVG2" s="19"/>
      <c r="AVH2" s="19"/>
      <c r="AVI2" s="19"/>
      <c r="AVJ2" s="19"/>
      <c r="AVK2" s="19"/>
      <c r="AVL2" s="19"/>
      <c r="AVM2" s="19"/>
      <c r="AVN2" s="19"/>
      <c r="AVO2" s="19"/>
      <c r="AVP2" s="19"/>
      <c r="AVQ2" s="19"/>
      <c r="AVR2" s="19"/>
      <c r="AVS2" s="19"/>
      <c r="AVT2" s="19"/>
      <c r="AVU2" s="19"/>
      <c r="AVV2" s="19"/>
      <c r="AVW2" s="19"/>
      <c r="AVX2" s="19"/>
      <c r="AVY2" s="19"/>
      <c r="AVZ2" s="19"/>
      <c r="AWA2" s="19"/>
      <c r="AWB2" s="19"/>
      <c r="AWC2" s="19"/>
      <c r="AWD2" s="19"/>
      <c r="AWE2" s="19"/>
      <c r="AWF2" s="19"/>
      <c r="AWG2" s="19"/>
      <c r="AWH2" s="19"/>
      <c r="AWI2" s="19"/>
      <c r="AWJ2" s="19"/>
      <c r="AWK2" s="19"/>
      <c r="AWL2" s="19"/>
      <c r="AWM2" s="19"/>
      <c r="AWN2" s="19"/>
      <c r="AWO2" s="19"/>
      <c r="AWP2" s="19"/>
      <c r="AWQ2" s="19"/>
      <c r="AWR2" s="19"/>
      <c r="AWS2" s="19"/>
      <c r="AWT2" s="19"/>
      <c r="AWU2" s="19"/>
      <c r="AWV2" s="19"/>
      <c r="AWW2" s="19"/>
      <c r="AWX2" s="19"/>
      <c r="AWY2" s="19"/>
      <c r="AWZ2" s="19"/>
      <c r="AXA2" s="19"/>
      <c r="AXB2" s="19"/>
      <c r="AXC2" s="19"/>
      <c r="AXD2" s="19"/>
      <c r="AXE2" s="19"/>
      <c r="AXF2" s="19"/>
      <c r="AXG2" s="19"/>
      <c r="AXH2" s="19"/>
      <c r="AXI2" s="19"/>
      <c r="AXJ2" s="19"/>
      <c r="AXK2" s="19"/>
      <c r="AXL2" s="19"/>
      <c r="AXM2" s="19"/>
      <c r="AXN2" s="19"/>
      <c r="AXO2" s="19"/>
      <c r="AXP2" s="19"/>
      <c r="AXQ2" s="19"/>
      <c r="AXR2" s="19"/>
      <c r="AXS2" s="19"/>
      <c r="AXT2" s="19"/>
      <c r="AXU2" s="19"/>
      <c r="AXV2" s="19"/>
      <c r="AXW2" s="19"/>
      <c r="AXX2" s="19"/>
      <c r="AXY2" s="19"/>
      <c r="AXZ2" s="19"/>
      <c r="AYA2" s="19"/>
      <c r="AYB2" s="19"/>
      <c r="AYC2" s="19"/>
      <c r="AYD2" s="19"/>
      <c r="AYE2" s="19"/>
      <c r="AYF2" s="19"/>
      <c r="AYG2" s="19"/>
      <c r="AYH2" s="19"/>
      <c r="AYI2" s="19"/>
      <c r="AYJ2" s="19"/>
      <c r="AYK2" s="19"/>
      <c r="AYL2" s="19"/>
      <c r="AYM2" s="19"/>
      <c r="AYN2" s="19"/>
      <c r="AYO2" s="19"/>
      <c r="AYP2" s="19"/>
      <c r="AYQ2" s="19"/>
      <c r="AYR2" s="19"/>
      <c r="AYS2" s="19"/>
      <c r="AYT2" s="19"/>
      <c r="AYU2" s="19"/>
      <c r="AYV2" s="19"/>
      <c r="AYW2" s="19"/>
      <c r="AYX2" s="19"/>
      <c r="AYY2" s="19"/>
      <c r="AYZ2" s="19"/>
      <c r="AZA2" s="19"/>
      <c r="AZB2" s="19"/>
      <c r="AZC2" s="19"/>
      <c r="AZD2" s="19"/>
      <c r="AZE2" s="19"/>
      <c r="AZF2" s="19"/>
      <c r="AZG2" s="19"/>
      <c r="AZH2" s="19"/>
      <c r="AZI2" s="19"/>
      <c r="AZJ2" s="19"/>
      <c r="AZK2" s="19"/>
      <c r="AZL2" s="19"/>
      <c r="AZM2" s="19"/>
      <c r="AZN2" s="19"/>
      <c r="AZO2" s="19"/>
      <c r="AZP2" s="19"/>
      <c r="AZQ2" s="19"/>
      <c r="AZR2" s="19"/>
      <c r="AZS2" s="19"/>
      <c r="AZT2" s="19"/>
      <c r="AZU2" s="19"/>
      <c r="AZV2" s="19"/>
      <c r="AZW2" s="19"/>
      <c r="AZX2" s="19"/>
      <c r="AZY2" s="19"/>
      <c r="AZZ2" s="19"/>
      <c r="BAA2" s="19"/>
      <c r="BAB2" s="19"/>
      <c r="BAC2" s="19"/>
      <c r="BAD2" s="19"/>
      <c r="BAE2" s="19"/>
      <c r="BAF2" s="19"/>
      <c r="BAG2" s="19"/>
      <c r="BAH2" s="19"/>
      <c r="BAI2" s="19"/>
      <c r="BAJ2" s="19"/>
      <c r="BAK2" s="19"/>
      <c r="BAL2" s="19"/>
      <c r="BAM2" s="19"/>
      <c r="BAN2" s="19"/>
      <c r="BAO2" s="19"/>
      <c r="BAP2" s="19"/>
      <c r="BAQ2" s="19"/>
      <c r="BAR2" s="19"/>
      <c r="BAS2" s="19"/>
      <c r="BAT2" s="19"/>
      <c r="BAU2" s="19"/>
      <c r="BAV2" s="19"/>
      <c r="BAW2" s="19"/>
      <c r="BAX2" s="19"/>
      <c r="BAY2" s="19"/>
      <c r="BAZ2" s="19"/>
      <c r="BBA2" s="19"/>
      <c r="BBB2" s="19"/>
      <c r="BBC2" s="19"/>
      <c r="BBD2" s="19"/>
      <c r="BBE2" s="19"/>
      <c r="BBF2" s="19"/>
      <c r="BBG2" s="19"/>
      <c r="BBH2" s="19"/>
      <c r="BBI2" s="19"/>
      <c r="BBJ2" s="19"/>
      <c r="BBK2" s="19"/>
      <c r="BBL2" s="19"/>
      <c r="BBM2" s="19"/>
      <c r="BBN2" s="19"/>
      <c r="BBO2" s="19"/>
      <c r="BBP2" s="19"/>
      <c r="BBQ2" s="19"/>
      <c r="BBR2" s="19"/>
      <c r="BBS2" s="19"/>
      <c r="BBT2" s="19"/>
      <c r="BBU2" s="19"/>
      <c r="BBV2" s="19"/>
      <c r="BBW2" s="19"/>
      <c r="BBX2" s="19"/>
      <c r="BBY2" s="19"/>
      <c r="BBZ2" s="19"/>
      <c r="BCA2" s="19"/>
      <c r="BCB2" s="19"/>
      <c r="BCC2" s="19"/>
      <c r="BCD2" s="19"/>
      <c r="BCE2" s="19"/>
      <c r="BCF2" s="19"/>
      <c r="BCG2" s="19"/>
      <c r="BCH2" s="19"/>
      <c r="BCI2" s="19"/>
      <c r="BCJ2" s="19"/>
      <c r="BCK2" s="19"/>
      <c r="BCL2" s="19"/>
      <c r="BCM2" s="19"/>
      <c r="BCN2" s="19"/>
      <c r="BCO2" s="19"/>
      <c r="BCP2" s="19"/>
      <c r="BCQ2" s="19"/>
      <c r="BCR2" s="19"/>
      <c r="BCS2" s="19"/>
      <c r="BCT2" s="19"/>
      <c r="BCU2" s="19"/>
      <c r="BCV2" s="19"/>
      <c r="BCW2" s="19"/>
      <c r="BCX2" s="19"/>
      <c r="BCY2" s="19"/>
      <c r="BCZ2" s="19"/>
      <c r="BDA2" s="19"/>
      <c r="BDB2" s="19"/>
      <c r="BDC2" s="19"/>
      <c r="BDD2" s="19"/>
      <c r="BDE2" s="19"/>
      <c r="BDF2" s="19"/>
      <c r="BDG2" s="19"/>
      <c r="BDH2" s="19"/>
      <c r="BDI2" s="19"/>
      <c r="BDJ2" s="19"/>
      <c r="BDK2" s="19"/>
      <c r="BDL2" s="19"/>
      <c r="BDM2" s="19"/>
      <c r="BDN2" s="19"/>
      <c r="BDO2" s="19"/>
      <c r="BDP2" s="19"/>
      <c r="BDQ2" s="19"/>
      <c r="BDR2" s="19"/>
      <c r="BDS2" s="19"/>
      <c r="BDT2" s="19"/>
      <c r="BDU2" s="19"/>
      <c r="BDV2" s="19"/>
      <c r="BDW2" s="19"/>
      <c r="BDX2" s="19"/>
      <c r="BDY2" s="19"/>
      <c r="BDZ2" s="19"/>
      <c r="BEA2" s="19"/>
      <c r="BEB2" s="19"/>
      <c r="BEC2" s="19"/>
      <c r="BED2" s="19"/>
      <c r="BEE2" s="19"/>
      <c r="BEF2" s="19"/>
      <c r="BEG2" s="19"/>
      <c r="BEH2" s="19"/>
      <c r="BEI2" s="19"/>
      <c r="BEJ2" s="19"/>
      <c r="BEK2" s="19"/>
      <c r="BEL2" s="19"/>
      <c r="BEM2" s="19"/>
      <c r="BEN2" s="19"/>
      <c r="BEO2" s="19"/>
      <c r="BEP2" s="19"/>
      <c r="BEQ2" s="19"/>
      <c r="BER2" s="19"/>
      <c r="BES2" s="19"/>
      <c r="BET2" s="19"/>
      <c r="BEU2" s="19"/>
      <c r="BEV2" s="19"/>
      <c r="BEW2" s="19"/>
      <c r="BEX2" s="19"/>
      <c r="BEY2" s="19"/>
      <c r="BEZ2" s="19"/>
      <c r="BFA2" s="19"/>
      <c r="BFB2" s="19"/>
      <c r="BFC2" s="19"/>
      <c r="BFD2" s="19"/>
      <c r="BFE2" s="19"/>
      <c r="BFF2" s="19"/>
      <c r="BFG2" s="19"/>
      <c r="BFH2" s="19"/>
      <c r="BFI2" s="19"/>
      <c r="BFJ2" s="19"/>
      <c r="BFK2" s="19"/>
      <c r="BFL2" s="19"/>
      <c r="BFM2" s="19"/>
      <c r="BFN2" s="19"/>
      <c r="BFO2" s="19"/>
      <c r="BFP2" s="19"/>
      <c r="BFQ2" s="19"/>
      <c r="BFR2" s="19"/>
      <c r="BFS2" s="19"/>
      <c r="BFT2" s="19"/>
      <c r="BFU2" s="19"/>
      <c r="BFV2" s="19"/>
      <c r="BFW2" s="19"/>
      <c r="BFX2" s="19"/>
      <c r="BFY2" s="19"/>
      <c r="BFZ2" s="19"/>
      <c r="BGA2" s="19"/>
      <c r="BGB2" s="19"/>
      <c r="BGC2" s="19"/>
      <c r="BGD2" s="19"/>
      <c r="BGE2" s="19"/>
      <c r="BGF2" s="19"/>
      <c r="BGG2" s="19"/>
      <c r="BGH2" s="19"/>
      <c r="BGI2" s="19"/>
      <c r="BGJ2" s="19"/>
      <c r="BGK2" s="19"/>
      <c r="BGL2" s="19"/>
      <c r="BGM2" s="19"/>
      <c r="BGN2" s="19"/>
      <c r="BGO2" s="19"/>
      <c r="BGP2" s="19"/>
      <c r="BGQ2" s="19"/>
      <c r="BGR2" s="19"/>
      <c r="BGS2" s="19"/>
      <c r="BGT2" s="19"/>
      <c r="BGU2" s="19"/>
      <c r="BGV2" s="19"/>
      <c r="BGW2" s="19"/>
      <c r="BGX2" s="19"/>
      <c r="BGY2" s="19"/>
      <c r="BGZ2" s="19"/>
      <c r="BHA2" s="19"/>
      <c r="BHB2" s="19"/>
      <c r="BHC2" s="19"/>
      <c r="BHD2" s="19"/>
      <c r="BHE2" s="19"/>
      <c r="BHF2" s="19"/>
      <c r="BHG2" s="19"/>
      <c r="BHH2" s="19"/>
      <c r="BHI2" s="19"/>
      <c r="BHJ2" s="19"/>
      <c r="BHK2" s="19"/>
      <c r="BHL2" s="19"/>
      <c r="BHM2" s="19"/>
      <c r="BHN2" s="19"/>
      <c r="BHO2" s="19"/>
      <c r="BHP2" s="19"/>
      <c r="BHQ2" s="19"/>
      <c r="BHR2" s="19"/>
      <c r="BHS2" s="19"/>
      <c r="BHT2" s="19"/>
      <c r="BHU2" s="19"/>
      <c r="BHV2" s="19"/>
      <c r="BHW2" s="19"/>
      <c r="BHX2" s="19"/>
      <c r="BHY2" s="19"/>
      <c r="BHZ2" s="19"/>
      <c r="BIA2" s="19"/>
      <c r="BIB2" s="19"/>
      <c r="BIC2" s="19"/>
      <c r="BID2" s="19"/>
      <c r="BIE2" s="19"/>
      <c r="BIF2" s="19"/>
      <c r="BIG2" s="19"/>
      <c r="BIH2" s="19"/>
      <c r="BII2" s="19"/>
      <c r="BIJ2" s="19"/>
      <c r="BIK2" s="19"/>
      <c r="BIL2" s="19"/>
      <c r="BIM2" s="19"/>
      <c r="BIN2" s="19"/>
      <c r="BIO2" s="19"/>
      <c r="BIP2" s="19"/>
      <c r="BIQ2" s="19"/>
      <c r="BIR2" s="19"/>
      <c r="BIS2" s="19"/>
      <c r="BIT2" s="19"/>
      <c r="BIU2" s="19"/>
      <c r="BIV2" s="19"/>
      <c r="BIW2" s="19"/>
      <c r="BIX2" s="19"/>
      <c r="BIY2" s="19"/>
      <c r="BIZ2" s="19"/>
      <c r="BJA2" s="19"/>
      <c r="BJB2" s="19"/>
      <c r="BJC2" s="19"/>
      <c r="BJD2" s="19"/>
      <c r="BJE2" s="19"/>
      <c r="BJF2" s="19"/>
      <c r="BJG2" s="19"/>
      <c r="BJH2" s="19"/>
      <c r="BJI2" s="19"/>
      <c r="BJJ2" s="19"/>
      <c r="BJK2" s="19"/>
      <c r="BJL2" s="19"/>
      <c r="BJM2" s="19"/>
      <c r="BJN2" s="19"/>
      <c r="BJO2" s="19"/>
      <c r="BJP2" s="19"/>
      <c r="BJQ2" s="19"/>
      <c r="BJR2" s="19"/>
      <c r="BJS2" s="19"/>
      <c r="BJT2" s="19"/>
      <c r="BJU2" s="19"/>
      <c r="BJV2" s="19"/>
      <c r="BJW2" s="19"/>
      <c r="BJX2" s="19"/>
      <c r="BJY2" s="19"/>
      <c r="BJZ2" s="19"/>
      <c r="BKA2" s="19"/>
      <c r="BKB2" s="19"/>
      <c r="BKC2" s="19"/>
      <c r="BKD2" s="19"/>
      <c r="BKE2" s="19"/>
      <c r="BKF2" s="19"/>
      <c r="BKG2" s="19"/>
      <c r="BKH2" s="19"/>
      <c r="BKI2" s="19"/>
      <c r="BKJ2" s="19"/>
      <c r="BKK2" s="19"/>
      <c r="BKL2" s="19"/>
      <c r="BKM2" s="19"/>
      <c r="BKN2" s="19"/>
      <c r="BKO2" s="19"/>
      <c r="BKP2" s="19"/>
      <c r="BKQ2" s="19"/>
      <c r="BKR2" s="19"/>
      <c r="BKS2" s="19"/>
      <c r="BKT2" s="19"/>
      <c r="BKU2" s="19"/>
      <c r="BKV2" s="19"/>
      <c r="BKW2" s="19"/>
      <c r="BKX2" s="19"/>
      <c r="BKY2" s="19"/>
      <c r="BKZ2" s="19"/>
      <c r="BLA2" s="19"/>
      <c r="BLB2" s="19"/>
      <c r="BLC2" s="19"/>
      <c r="BLD2" s="19"/>
      <c r="BLE2" s="19"/>
      <c r="BLF2" s="19"/>
      <c r="BLG2" s="19"/>
      <c r="BLH2" s="19"/>
      <c r="BLI2" s="19"/>
      <c r="BLJ2" s="19"/>
      <c r="BLK2" s="19"/>
      <c r="BLL2" s="19"/>
      <c r="BLM2" s="19"/>
      <c r="BLN2" s="19"/>
      <c r="BLO2" s="19"/>
      <c r="BLP2" s="19"/>
      <c r="BLQ2" s="19"/>
      <c r="BLR2" s="19"/>
      <c r="BLS2" s="19"/>
      <c r="BLT2" s="19"/>
      <c r="BLU2" s="19"/>
      <c r="BLV2" s="19"/>
      <c r="BLW2" s="19"/>
      <c r="BLX2" s="19"/>
      <c r="BLY2" s="19"/>
      <c r="BLZ2" s="19"/>
      <c r="BMA2" s="19"/>
      <c r="BMB2" s="19"/>
      <c r="BMC2" s="19"/>
      <c r="BMD2" s="19"/>
      <c r="BME2" s="19"/>
      <c r="BMF2" s="19"/>
      <c r="BMG2" s="19"/>
      <c r="BMH2" s="19"/>
      <c r="BMI2" s="19"/>
      <c r="BMJ2" s="19"/>
      <c r="BMK2" s="19"/>
      <c r="BML2" s="19"/>
      <c r="BMM2" s="19"/>
      <c r="BMN2" s="19"/>
      <c r="BMO2" s="19"/>
      <c r="BMP2" s="19"/>
      <c r="BMQ2" s="19"/>
      <c r="BMR2" s="19"/>
      <c r="BMS2" s="19"/>
      <c r="BMT2" s="19"/>
      <c r="BMU2" s="19"/>
      <c r="BMV2" s="19"/>
      <c r="BMW2" s="19"/>
      <c r="BMX2" s="19"/>
      <c r="BMY2" s="19"/>
      <c r="BMZ2" s="19"/>
      <c r="BNA2" s="19"/>
      <c r="BNB2" s="19"/>
      <c r="BNC2" s="19"/>
      <c r="BND2" s="19"/>
      <c r="BNE2" s="19"/>
      <c r="BNF2" s="19"/>
      <c r="BNG2" s="19"/>
      <c r="BNH2" s="19"/>
      <c r="BNI2" s="19"/>
      <c r="BNJ2" s="19"/>
      <c r="BNK2" s="19"/>
      <c r="BNL2" s="19"/>
      <c r="BNM2" s="19"/>
      <c r="BNN2" s="19"/>
      <c r="BNO2" s="19"/>
      <c r="BNP2" s="19"/>
      <c r="BNQ2" s="19"/>
      <c r="BNR2" s="19"/>
      <c r="BNS2" s="19"/>
      <c r="BNT2" s="19"/>
      <c r="BNU2" s="19"/>
      <c r="BNV2" s="19"/>
      <c r="BNW2" s="19"/>
      <c r="BNX2" s="19"/>
      <c r="BNY2" s="19"/>
      <c r="BNZ2" s="19"/>
      <c r="BOA2" s="19"/>
      <c r="BOB2" s="19"/>
      <c r="BOC2" s="19"/>
      <c r="BOD2" s="19"/>
      <c r="BOE2" s="19"/>
      <c r="BOF2" s="19"/>
      <c r="BOG2" s="19"/>
      <c r="BOH2" s="19"/>
      <c r="BOI2" s="19"/>
      <c r="BOJ2" s="19"/>
      <c r="BOK2" s="19"/>
      <c r="BOL2" s="19"/>
      <c r="BOM2" s="19"/>
      <c r="BON2" s="19"/>
      <c r="BOO2" s="19"/>
      <c r="BOP2" s="19"/>
      <c r="BOQ2" s="19"/>
      <c r="BOR2" s="19"/>
      <c r="BOS2" s="19"/>
      <c r="BOT2" s="19"/>
      <c r="BOU2" s="19"/>
      <c r="BOV2" s="19"/>
      <c r="BOW2" s="19"/>
      <c r="BOX2" s="19"/>
      <c r="BOY2" s="19"/>
      <c r="BOZ2" s="19"/>
      <c r="BPA2" s="19"/>
      <c r="BPB2" s="19"/>
      <c r="BPC2" s="19"/>
      <c r="BPD2" s="19"/>
      <c r="BPE2" s="19"/>
      <c r="BPF2" s="19"/>
      <c r="BPG2" s="19"/>
      <c r="BPH2" s="19"/>
      <c r="BPI2" s="19"/>
      <c r="BPJ2" s="19"/>
      <c r="BPK2" s="19"/>
      <c r="BPL2" s="19"/>
      <c r="BPM2" s="19"/>
      <c r="BPN2" s="19"/>
      <c r="BPO2" s="19"/>
      <c r="BPP2" s="19"/>
      <c r="BPQ2" s="19"/>
      <c r="BPR2" s="19"/>
      <c r="BPS2" s="19"/>
      <c r="BPT2" s="19"/>
      <c r="BPU2" s="19"/>
      <c r="BPV2" s="19"/>
      <c r="BPW2" s="19"/>
      <c r="BPX2" s="19"/>
      <c r="BPY2" s="19"/>
      <c r="BPZ2" s="19"/>
      <c r="BQA2" s="19"/>
      <c r="BQB2" s="19"/>
      <c r="BQC2" s="19"/>
      <c r="BQD2" s="19"/>
      <c r="BQE2" s="19"/>
      <c r="BQF2" s="19"/>
      <c r="BQG2" s="19"/>
      <c r="BQH2" s="19"/>
      <c r="BQI2" s="19"/>
      <c r="BQJ2" s="19"/>
      <c r="BQK2" s="19"/>
      <c r="BQL2" s="19"/>
      <c r="BQM2" s="19"/>
      <c r="BQN2" s="19"/>
      <c r="BQO2" s="19"/>
      <c r="BQP2" s="19"/>
      <c r="BQQ2" s="19"/>
      <c r="BQR2" s="19"/>
      <c r="BQS2" s="19"/>
      <c r="BQT2" s="19"/>
      <c r="BQU2" s="19"/>
      <c r="BQV2" s="19"/>
      <c r="BQW2" s="19"/>
      <c r="BQX2" s="19"/>
      <c r="BQY2" s="19"/>
      <c r="BQZ2" s="19"/>
      <c r="BRA2" s="19"/>
      <c r="BRB2" s="19"/>
      <c r="BRC2" s="19"/>
      <c r="BRD2" s="19"/>
      <c r="BRE2" s="19"/>
      <c r="BRF2" s="19"/>
      <c r="BRG2" s="19"/>
      <c r="BRH2" s="19"/>
      <c r="BRI2" s="19"/>
      <c r="BRJ2" s="19"/>
      <c r="BRK2" s="19"/>
      <c r="BRL2" s="19"/>
      <c r="BRM2" s="19"/>
      <c r="BRN2" s="19"/>
      <c r="BRO2" s="19"/>
      <c r="BRP2" s="19"/>
      <c r="BRQ2" s="19"/>
      <c r="BRR2" s="19"/>
      <c r="BRS2" s="19"/>
      <c r="BRT2" s="19"/>
      <c r="BRU2" s="19"/>
      <c r="BRV2" s="19"/>
      <c r="BRW2" s="19"/>
      <c r="BRX2" s="19"/>
      <c r="BRY2" s="19"/>
      <c r="BRZ2" s="19"/>
      <c r="BSA2" s="19"/>
      <c r="BSB2" s="19"/>
      <c r="BSC2" s="19"/>
      <c r="BSD2" s="19"/>
      <c r="BSE2" s="19"/>
      <c r="BSF2" s="19"/>
      <c r="BSG2" s="19"/>
      <c r="BSH2" s="19"/>
      <c r="BSI2" s="19"/>
      <c r="BSJ2" s="19"/>
      <c r="BSK2" s="19"/>
      <c r="BSL2" s="19"/>
      <c r="BSM2" s="19"/>
      <c r="BSN2" s="19"/>
      <c r="BSO2" s="19"/>
      <c r="BSP2" s="19"/>
      <c r="BSQ2" s="19"/>
      <c r="BSR2" s="19"/>
      <c r="BSS2" s="19"/>
      <c r="BST2" s="19"/>
      <c r="BSU2" s="19"/>
      <c r="BSV2" s="19"/>
      <c r="BSW2" s="19"/>
      <c r="BSX2" s="19"/>
      <c r="BSY2" s="19"/>
      <c r="BSZ2" s="19"/>
      <c r="BTA2" s="19"/>
      <c r="BTB2" s="19"/>
      <c r="BTC2" s="19"/>
      <c r="BTD2" s="19"/>
      <c r="BTE2" s="19"/>
      <c r="BTF2" s="19"/>
      <c r="BTG2" s="19"/>
      <c r="BTH2" s="19"/>
      <c r="BTI2" s="19"/>
      <c r="BTJ2" s="19"/>
      <c r="BTK2" s="19"/>
      <c r="BTL2" s="19"/>
      <c r="BTM2" s="19"/>
      <c r="BTN2" s="19"/>
      <c r="BTO2" s="19"/>
      <c r="BTP2" s="19"/>
      <c r="BTQ2" s="19"/>
      <c r="BTR2" s="19"/>
      <c r="BTS2" s="19"/>
      <c r="BTT2" s="19"/>
      <c r="BTU2" s="19"/>
      <c r="BTV2" s="19"/>
      <c r="BTW2" s="19"/>
      <c r="BTX2" s="19"/>
      <c r="BTY2" s="19"/>
      <c r="BTZ2" s="19"/>
      <c r="BUA2" s="19"/>
      <c r="BUB2" s="19"/>
      <c r="BUC2" s="19"/>
      <c r="BUD2" s="19"/>
      <c r="BUE2" s="19"/>
      <c r="BUF2" s="19"/>
      <c r="BUG2" s="19"/>
      <c r="BUH2" s="19"/>
      <c r="BUI2" s="19"/>
      <c r="BUJ2" s="19"/>
      <c r="BUK2" s="19"/>
      <c r="BUL2" s="19"/>
      <c r="BUM2" s="19"/>
      <c r="BUN2" s="19"/>
      <c r="BUO2" s="19"/>
      <c r="BUP2" s="19"/>
      <c r="BUQ2" s="19"/>
      <c r="BUR2" s="19"/>
      <c r="BUS2" s="19"/>
      <c r="BUT2" s="19"/>
      <c r="BUU2" s="19"/>
      <c r="BUV2" s="19"/>
      <c r="BUW2" s="19"/>
      <c r="BUX2" s="19"/>
      <c r="BUY2" s="19"/>
      <c r="BUZ2" s="19"/>
      <c r="BVA2" s="19"/>
      <c r="BVB2" s="19"/>
      <c r="BVC2" s="19"/>
      <c r="BVD2" s="19"/>
      <c r="BVE2" s="19"/>
      <c r="BVF2" s="19"/>
      <c r="BVG2" s="19"/>
      <c r="BVH2" s="19"/>
      <c r="BVI2" s="19"/>
      <c r="BVJ2" s="19"/>
      <c r="BVK2" s="19"/>
      <c r="BVL2" s="19"/>
      <c r="BVM2" s="19"/>
      <c r="BVN2" s="19"/>
      <c r="BVO2" s="19"/>
      <c r="BVP2" s="19"/>
      <c r="BVQ2" s="19"/>
      <c r="BVR2" s="19"/>
      <c r="BVS2" s="19"/>
      <c r="BVT2" s="19"/>
      <c r="BVU2" s="19"/>
      <c r="BVV2" s="19"/>
      <c r="BVW2" s="19"/>
      <c r="BVX2" s="19"/>
      <c r="BVY2" s="19"/>
      <c r="BVZ2" s="19"/>
      <c r="BWA2" s="19"/>
      <c r="BWB2" s="19"/>
      <c r="BWC2" s="19"/>
      <c r="BWD2" s="19"/>
      <c r="BWE2" s="19"/>
      <c r="BWF2" s="19"/>
      <c r="BWG2" s="19"/>
      <c r="BWH2" s="19"/>
      <c r="BWI2" s="19"/>
      <c r="BWJ2" s="19"/>
      <c r="BWK2" s="19"/>
      <c r="BWL2" s="19"/>
      <c r="BWM2" s="19"/>
      <c r="BWN2" s="19"/>
      <c r="BWO2" s="19"/>
      <c r="BWP2" s="19"/>
      <c r="BWQ2" s="19"/>
      <c r="BWR2" s="19"/>
      <c r="BWS2" s="19"/>
      <c r="BWT2" s="19"/>
      <c r="BWU2" s="19"/>
      <c r="BWV2" s="19"/>
      <c r="BWW2" s="19"/>
      <c r="BWX2" s="19"/>
      <c r="BWY2" s="19"/>
      <c r="BWZ2" s="19"/>
      <c r="BXA2" s="19"/>
      <c r="BXB2" s="19"/>
      <c r="BXC2" s="19"/>
      <c r="BXD2" s="19"/>
      <c r="BXE2" s="19"/>
      <c r="BXF2" s="19"/>
      <c r="BXG2" s="19"/>
      <c r="BXH2" s="19"/>
      <c r="BXI2" s="19"/>
      <c r="BXJ2" s="19"/>
      <c r="BXK2" s="19"/>
      <c r="BXL2" s="19"/>
      <c r="BXM2" s="19"/>
      <c r="BXN2" s="19"/>
      <c r="BXO2" s="19"/>
      <c r="BXP2" s="19"/>
      <c r="BXQ2" s="19"/>
      <c r="BXR2" s="19"/>
      <c r="BXS2" s="19"/>
      <c r="BXT2" s="19"/>
      <c r="BXU2" s="19"/>
      <c r="BXV2" s="19"/>
      <c r="BXW2" s="19"/>
      <c r="BXX2" s="19"/>
      <c r="BXY2" s="19"/>
      <c r="BXZ2" s="19"/>
      <c r="BYA2" s="19"/>
      <c r="BYB2" s="19"/>
      <c r="BYC2" s="19"/>
      <c r="BYD2" s="19"/>
      <c r="BYE2" s="19"/>
      <c r="BYF2" s="19"/>
      <c r="BYG2" s="19"/>
      <c r="BYH2" s="19"/>
      <c r="BYI2" s="19"/>
      <c r="BYJ2" s="19"/>
      <c r="BYK2" s="19"/>
      <c r="BYL2" s="19"/>
      <c r="BYM2" s="19"/>
      <c r="BYN2" s="19"/>
      <c r="BYO2" s="19"/>
      <c r="BYP2" s="19"/>
      <c r="BYQ2" s="19"/>
      <c r="BYR2" s="19"/>
      <c r="BYS2" s="19"/>
      <c r="BYT2" s="19"/>
      <c r="BYU2" s="19"/>
      <c r="BYV2" s="19"/>
      <c r="BYW2" s="19"/>
      <c r="BYX2" s="19"/>
      <c r="BYY2" s="19"/>
      <c r="BYZ2" s="19"/>
      <c r="BZA2" s="19"/>
      <c r="BZB2" s="19"/>
      <c r="BZC2" s="19"/>
      <c r="BZD2" s="19"/>
      <c r="BZE2" s="19"/>
      <c r="BZF2" s="19"/>
      <c r="BZG2" s="19"/>
      <c r="BZH2" s="19"/>
      <c r="BZI2" s="19"/>
      <c r="BZJ2" s="19"/>
      <c r="BZK2" s="19"/>
      <c r="BZL2" s="19"/>
      <c r="BZM2" s="19"/>
      <c r="BZN2" s="19"/>
      <c r="BZO2" s="19"/>
      <c r="BZP2" s="19"/>
      <c r="BZQ2" s="19"/>
      <c r="BZR2" s="19"/>
      <c r="BZS2" s="19"/>
      <c r="BZT2" s="19"/>
      <c r="BZU2" s="19"/>
      <c r="BZV2" s="19"/>
      <c r="BZW2" s="19"/>
      <c r="BZX2" s="19"/>
      <c r="BZY2" s="19"/>
      <c r="BZZ2" s="19"/>
      <c r="CAA2" s="19"/>
      <c r="CAB2" s="19"/>
      <c r="CAC2" s="19"/>
      <c r="CAD2" s="19"/>
      <c r="CAE2" s="19"/>
      <c r="CAF2" s="19"/>
      <c r="CAG2" s="19"/>
      <c r="CAH2" s="19"/>
      <c r="CAI2" s="19"/>
      <c r="CAJ2" s="19"/>
      <c r="CAK2" s="19"/>
      <c r="CAL2" s="19"/>
      <c r="CAM2" s="19"/>
      <c r="CAN2" s="19"/>
      <c r="CAO2" s="19"/>
      <c r="CAP2" s="19"/>
      <c r="CAQ2" s="19"/>
      <c r="CAR2" s="19"/>
      <c r="CAS2" s="19"/>
      <c r="CAT2" s="19"/>
      <c r="CAU2" s="19"/>
      <c r="CAV2" s="19"/>
      <c r="CAW2" s="19"/>
      <c r="CAX2" s="19"/>
      <c r="CAY2" s="19"/>
      <c r="CAZ2" s="19"/>
      <c r="CBA2" s="19"/>
      <c r="CBB2" s="19"/>
      <c r="CBC2" s="19"/>
      <c r="CBD2" s="19"/>
      <c r="CBE2" s="19"/>
      <c r="CBF2" s="19"/>
      <c r="CBG2" s="19"/>
      <c r="CBH2" s="19"/>
      <c r="CBI2" s="19"/>
      <c r="CBJ2" s="19"/>
      <c r="CBK2" s="19"/>
      <c r="CBL2" s="19"/>
      <c r="CBM2" s="19"/>
      <c r="CBN2" s="19"/>
      <c r="CBO2" s="19"/>
      <c r="CBP2" s="19"/>
      <c r="CBQ2" s="19"/>
      <c r="CBR2" s="19"/>
      <c r="CBS2" s="19"/>
      <c r="CBT2" s="19"/>
      <c r="CBU2" s="19"/>
      <c r="CBV2" s="19"/>
      <c r="CBW2" s="19"/>
      <c r="CBX2" s="19"/>
      <c r="CBY2" s="19"/>
      <c r="CBZ2" s="19"/>
      <c r="CCA2" s="19"/>
      <c r="CCB2" s="19"/>
      <c r="CCC2" s="19"/>
      <c r="CCD2" s="19"/>
      <c r="CCE2" s="19"/>
      <c r="CCF2" s="19"/>
      <c r="CCG2" s="19"/>
      <c r="CCH2" s="19"/>
      <c r="CCI2" s="19"/>
      <c r="CCJ2" s="19"/>
      <c r="CCK2" s="19"/>
      <c r="CCL2" s="19"/>
      <c r="CCM2" s="19"/>
      <c r="CCN2" s="19"/>
      <c r="CCO2" s="19"/>
      <c r="CCP2" s="19"/>
      <c r="CCQ2" s="19"/>
      <c r="CCR2" s="19"/>
      <c r="CCS2" s="19"/>
      <c r="CCT2" s="19"/>
      <c r="CCU2" s="19"/>
      <c r="CCV2" s="19"/>
      <c r="CCW2" s="19"/>
      <c r="CCX2" s="19"/>
      <c r="CCY2" s="19"/>
      <c r="CCZ2" s="19"/>
      <c r="CDA2" s="19"/>
      <c r="CDB2" s="19"/>
      <c r="CDC2" s="19"/>
      <c r="CDD2" s="19"/>
      <c r="CDE2" s="19"/>
      <c r="CDF2" s="19"/>
      <c r="CDG2" s="19"/>
      <c r="CDH2" s="19"/>
      <c r="CDI2" s="19"/>
      <c r="CDJ2" s="19"/>
      <c r="CDK2" s="19"/>
      <c r="CDL2" s="19"/>
      <c r="CDM2" s="19"/>
      <c r="CDN2" s="19"/>
      <c r="CDO2" s="19"/>
      <c r="CDP2" s="19"/>
      <c r="CDQ2" s="19"/>
      <c r="CDR2" s="19"/>
      <c r="CDS2" s="19"/>
      <c r="CDT2" s="19"/>
      <c r="CDU2" s="19"/>
      <c r="CDV2" s="19"/>
      <c r="CDW2" s="19"/>
      <c r="CDX2" s="19"/>
      <c r="CDY2" s="19"/>
      <c r="CDZ2" s="19"/>
      <c r="CEA2" s="19"/>
      <c r="CEB2" s="19"/>
      <c r="CEC2" s="19"/>
      <c r="CED2" s="19"/>
      <c r="CEE2" s="19"/>
      <c r="CEF2" s="19"/>
      <c r="CEG2" s="19"/>
      <c r="CEH2" s="19"/>
      <c r="CEI2" s="19"/>
      <c r="CEJ2" s="19"/>
      <c r="CEK2" s="19"/>
      <c r="CEL2" s="19"/>
      <c r="CEM2" s="19"/>
      <c r="CEN2" s="19"/>
      <c r="CEO2" s="19"/>
      <c r="CEP2" s="19"/>
      <c r="CEQ2" s="19"/>
      <c r="CER2" s="19"/>
      <c r="CES2" s="19"/>
      <c r="CET2" s="19"/>
      <c r="CEU2" s="19"/>
      <c r="CEV2" s="19"/>
      <c r="CEW2" s="19"/>
      <c r="CEX2" s="19"/>
      <c r="CEY2" s="19"/>
      <c r="CEZ2" s="19"/>
      <c r="CFA2" s="19"/>
      <c r="CFB2" s="19"/>
      <c r="CFC2" s="19"/>
      <c r="CFD2" s="19"/>
      <c r="CFE2" s="19"/>
      <c r="CFF2" s="19"/>
      <c r="CFG2" s="19"/>
      <c r="CFH2" s="19"/>
      <c r="CFI2" s="19"/>
      <c r="CFJ2" s="19"/>
      <c r="CFK2" s="19"/>
      <c r="CFL2" s="19"/>
      <c r="CFM2" s="19"/>
      <c r="CFN2" s="19"/>
      <c r="CFO2" s="19"/>
      <c r="CFP2" s="19"/>
      <c r="CFQ2" s="19"/>
      <c r="CFR2" s="19"/>
      <c r="CFS2" s="19"/>
      <c r="CFT2" s="19"/>
      <c r="CFU2" s="19"/>
      <c r="CFV2" s="19"/>
      <c r="CFW2" s="19"/>
      <c r="CFX2" s="19"/>
      <c r="CFY2" s="19"/>
      <c r="CFZ2" s="19"/>
      <c r="CGA2" s="19"/>
      <c r="CGB2" s="19"/>
      <c r="CGC2" s="19"/>
      <c r="CGD2" s="19"/>
      <c r="CGE2" s="19"/>
      <c r="CGF2" s="19"/>
      <c r="CGG2" s="19"/>
      <c r="CGH2" s="19"/>
      <c r="CGI2" s="19"/>
      <c r="CGJ2" s="19"/>
      <c r="CGK2" s="19"/>
      <c r="CGL2" s="19"/>
      <c r="CGM2" s="19"/>
      <c r="CGN2" s="19"/>
      <c r="CGO2" s="19"/>
      <c r="CGP2" s="19"/>
      <c r="CGQ2" s="19"/>
      <c r="CGR2" s="19"/>
      <c r="CGS2" s="19"/>
      <c r="CGT2" s="19"/>
      <c r="CGU2" s="19"/>
      <c r="CGV2" s="19"/>
      <c r="CGW2" s="19"/>
      <c r="CGX2" s="19"/>
      <c r="CGY2" s="19"/>
      <c r="CGZ2" s="19"/>
      <c r="CHA2" s="19"/>
      <c r="CHB2" s="19"/>
      <c r="CHC2" s="19"/>
      <c r="CHD2" s="19"/>
      <c r="CHE2" s="19"/>
      <c r="CHF2" s="19"/>
      <c r="CHG2" s="19"/>
      <c r="CHH2" s="19"/>
      <c r="CHI2" s="19"/>
      <c r="CHJ2" s="19"/>
      <c r="CHK2" s="19"/>
      <c r="CHL2" s="19"/>
      <c r="CHM2" s="19"/>
      <c r="CHN2" s="19"/>
      <c r="CHO2" s="19"/>
      <c r="CHP2" s="19"/>
      <c r="CHQ2" s="19"/>
      <c r="CHR2" s="19"/>
      <c r="CHS2" s="19"/>
      <c r="CHT2" s="19"/>
      <c r="CHU2" s="19"/>
      <c r="CHV2" s="19"/>
      <c r="CHW2" s="19"/>
      <c r="CHX2" s="19"/>
      <c r="CHY2" s="19"/>
      <c r="CHZ2" s="19"/>
      <c r="CIA2" s="19"/>
      <c r="CIB2" s="19"/>
      <c r="CIC2" s="19"/>
      <c r="CID2" s="19"/>
      <c r="CIE2" s="19"/>
      <c r="CIF2" s="19"/>
      <c r="CIG2" s="19"/>
      <c r="CIH2" s="19"/>
      <c r="CII2" s="19"/>
      <c r="CIJ2" s="19"/>
      <c r="CIK2" s="19"/>
      <c r="CIL2" s="19"/>
      <c r="CIM2" s="19"/>
      <c r="CIN2" s="19"/>
      <c r="CIO2" s="19"/>
      <c r="CIP2" s="19"/>
      <c r="CIQ2" s="19"/>
      <c r="CIR2" s="19"/>
      <c r="CIS2" s="19"/>
      <c r="CIT2" s="19"/>
      <c r="CIU2" s="19"/>
      <c r="CIV2" s="19"/>
      <c r="CIW2" s="19"/>
      <c r="CIX2" s="19"/>
      <c r="CIY2" s="19"/>
      <c r="CIZ2" s="19"/>
      <c r="CJA2" s="19"/>
      <c r="CJB2" s="19"/>
      <c r="CJC2" s="19"/>
      <c r="CJD2" s="19"/>
      <c r="CJE2" s="19"/>
      <c r="CJF2" s="19"/>
      <c r="CJG2" s="19"/>
      <c r="CJH2" s="19"/>
      <c r="CJI2" s="19"/>
      <c r="CJJ2" s="19"/>
      <c r="CJK2" s="19"/>
      <c r="CJL2" s="19"/>
      <c r="CJM2" s="19"/>
      <c r="CJN2" s="19"/>
      <c r="CJO2" s="19"/>
      <c r="CJP2" s="19"/>
      <c r="CJQ2" s="19"/>
      <c r="CJR2" s="19"/>
      <c r="CJS2" s="19"/>
      <c r="CJT2" s="19"/>
      <c r="CJU2" s="19"/>
      <c r="CJV2" s="19"/>
      <c r="CJW2" s="19"/>
      <c r="CJX2" s="19"/>
      <c r="CJY2" s="19"/>
      <c r="CJZ2" s="19"/>
      <c r="CKA2" s="19"/>
      <c r="CKB2" s="19"/>
      <c r="CKC2" s="19"/>
      <c r="CKD2" s="19"/>
      <c r="CKE2" s="19"/>
      <c r="CKF2" s="19"/>
      <c r="CKG2" s="19"/>
      <c r="CKH2" s="19"/>
      <c r="CKI2" s="19"/>
      <c r="CKJ2" s="19"/>
      <c r="CKK2" s="19"/>
      <c r="CKL2" s="19"/>
      <c r="CKM2" s="19"/>
      <c r="CKN2" s="19"/>
      <c r="CKO2" s="19"/>
      <c r="CKP2" s="19"/>
      <c r="CKQ2" s="19"/>
      <c r="CKR2" s="19"/>
      <c r="CKS2" s="19"/>
      <c r="CKT2" s="19"/>
      <c r="CKU2" s="19"/>
      <c r="CKV2" s="19"/>
      <c r="CKW2" s="19"/>
      <c r="CKX2" s="19"/>
      <c r="CKY2" s="19"/>
      <c r="CKZ2" s="19"/>
      <c r="CLA2" s="19"/>
      <c r="CLB2" s="19"/>
      <c r="CLC2" s="19"/>
      <c r="CLD2" s="19"/>
      <c r="CLE2" s="19"/>
      <c r="CLF2" s="19"/>
      <c r="CLG2" s="19"/>
      <c r="CLH2" s="19"/>
      <c r="CLI2" s="19"/>
      <c r="CLJ2" s="19"/>
      <c r="CLK2" s="19"/>
      <c r="CLL2" s="19"/>
      <c r="CLM2" s="19"/>
      <c r="CLN2" s="19"/>
      <c r="CLO2" s="19"/>
      <c r="CLP2" s="19"/>
      <c r="CLQ2" s="19"/>
      <c r="CLR2" s="19"/>
      <c r="CLS2" s="19"/>
      <c r="CLT2" s="19"/>
      <c r="CLU2" s="19"/>
      <c r="CLV2" s="19"/>
      <c r="CLW2" s="19"/>
      <c r="CLX2" s="19"/>
      <c r="CLY2" s="19"/>
      <c r="CLZ2" s="19"/>
      <c r="CMA2" s="19"/>
      <c r="CMB2" s="19"/>
      <c r="CMC2" s="19"/>
      <c r="CMD2" s="19"/>
      <c r="CME2" s="19"/>
      <c r="CMF2" s="19"/>
      <c r="CMG2" s="19"/>
      <c r="CMH2" s="19"/>
      <c r="CMI2" s="19"/>
      <c r="CMJ2" s="19"/>
      <c r="CMK2" s="19"/>
      <c r="CML2" s="19"/>
      <c r="CMM2" s="19"/>
      <c r="CMN2" s="19"/>
      <c r="CMO2" s="19"/>
      <c r="CMP2" s="19"/>
      <c r="CMQ2" s="19"/>
      <c r="CMR2" s="19"/>
      <c r="CMS2" s="19"/>
      <c r="CMT2" s="19"/>
      <c r="CMU2" s="19"/>
      <c r="CMV2" s="19"/>
      <c r="CMW2" s="19"/>
      <c r="CMX2" s="19"/>
      <c r="CMY2" s="19"/>
      <c r="CMZ2" s="19"/>
      <c r="CNA2" s="19"/>
      <c r="CNB2" s="19"/>
      <c r="CNC2" s="19"/>
      <c r="CND2" s="19"/>
      <c r="CNE2" s="19"/>
      <c r="CNF2" s="19"/>
      <c r="CNG2" s="19"/>
      <c r="CNH2" s="19"/>
      <c r="CNI2" s="19"/>
      <c r="CNJ2" s="19"/>
      <c r="CNK2" s="19"/>
      <c r="CNL2" s="19"/>
      <c r="CNM2" s="19"/>
      <c r="CNN2" s="19"/>
      <c r="CNO2" s="19"/>
      <c r="CNP2" s="19"/>
      <c r="CNQ2" s="19"/>
      <c r="CNR2" s="19"/>
      <c r="CNS2" s="19"/>
      <c r="CNT2" s="19"/>
      <c r="CNU2" s="19"/>
      <c r="CNV2" s="19"/>
      <c r="CNW2" s="19"/>
      <c r="CNX2" s="19"/>
      <c r="CNY2" s="19"/>
      <c r="CNZ2" s="19"/>
      <c r="COA2" s="19"/>
      <c r="COB2" s="19"/>
      <c r="COC2" s="19"/>
      <c r="COD2" s="19"/>
      <c r="COE2" s="19"/>
      <c r="COF2" s="19"/>
      <c r="COG2" s="19"/>
      <c r="COH2" s="19"/>
      <c r="COI2" s="19"/>
      <c r="COJ2" s="19"/>
      <c r="COK2" s="19"/>
      <c r="COL2" s="19"/>
      <c r="COM2" s="19"/>
      <c r="CON2" s="19"/>
      <c r="COO2" s="19"/>
      <c r="COP2" s="19"/>
      <c r="COQ2" s="19"/>
      <c r="COR2" s="19"/>
      <c r="COS2" s="19"/>
      <c r="COT2" s="19"/>
      <c r="COU2" s="19"/>
      <c r="COV2" s="19"/>
      <c r="COW2" s="19"/>
      <c r="COX2" s="19"/>
      <c r="COY2" s="19"/>
      <c r="COZ2" s="19"/>
      <c r="CPA2" s="19"/>
      <c r="CPB2" s="19"/>
      <c r="CPC2" s="19"/>
      <c r="CPD2" s="19"/>
      <c r="CPE2" s="19"/>
      <c r="CPF2" s="19"/>
      <c r="CPG2" s="19"/>
      <c r="CPH2" s="19"/>
      <c r="CPI2" s="19"/>
      <c r="CPJ2" s="19"/>
      <c r="CPK2" s="19"/>
      <c r="CPL2" s="19"/>
      <c r="CPM2" s="19"/>
      <c r="CPN2" s="19"/>
      <c r="CPO2" s="19"/>
      <c r="CPP2" s="19"/>
      <c r="CPQ2" s="19"/>
      <c r="CPR2" s="19"/>
      <c r="CPS2" s="19"/>
      <c r="CPT2" s="19"/>
      <c r="CPU2" s="19"/>
      <c r="CPV2" s="19"/>
      <c r="CPW2" s="19"/>
      <c r="CPX2" s="19"/>
      <c r="CPY2" s="19"/>
      <c r="CPZ2" s="19"/>
      <c r="CQA2" s="19"/>
      <c r="CQB2" s="19"/>
      <c r="CQC2" s="19"/>
      <c r="CQD2" s="19"/>
      <c r="CQE2" s="19"/>
      <c r="CQF2" s="19"/>
      <c r="CQG2" s="19"/>
      <c r="CQH2" s="19"/>
      <c r="CQI2" s="19"/>
      <c r="CQJ2" s="19"/>
      <c r="CQK2" s="19"/>
      <c r="CQL2" s="19"/>
      <c r="CQM2" s="19"/>
      <c r="CQN2" s="19"/>
      <c r="CQO2" s="19"/>
      <c r="CQP2" s="19"/>
      <c r="CQQ2" s="19"/>
      <c r="CQR2" s="19"/>
      <c r="CQS2" s="19"/>
      <c r="CQT2" s="19"/>
      <c r="CQU2" s="19"/>
      <c r="CQV2" s="19"/>
      <c r="CQW2" s="19"/>
      <c r="CQX2" s="19"/>
      <c r="CQY2" s="19"/>
      <c r="CQZ2" s="19"/>
      <c r="CRA2" s="19"/>
      <c r="CRB2" s="19"/>
      <c r="CRC2" s="19"/>
      <c r="CRD2" s="19"/>
      <c r="CRE2" s="19"/>
      <c r="CRF2" s="19"/>
      <c r="CRG2" s="19"/>
      <c r="CRH2" s="19"/>
      <c r="CRI2" s="19"/>
      <c r="CRJ2" s="19"/>
      <c r="CRK2" s="19"/>
      <c r="CRL2" s="19"/>
      <c r="CRM2" s="19"/>
      <c r="CRN2" s="19"/>
      <c r="CRO2" s="19"/>
      <c r="CRP2" s="19"/>
      <c r="CRQ2" s="19"/>
      <c r="CRR2" s="19"/>
      <c r="CRS2" s="19"/>
      <c r="CRT2" s="19"/>
      <c r="CRU2" s="19"/>
      <c r="CRV2" s="19"/>
      <c r="CRW2" s="19"/>
      <c r="CRX2" s="19"/>
      <c r="CRY2" s="19"/>
      <c r="CRZ2" s="19"/>
      <c r="CSA2" s="19"/>
      <c r="CSB2" s="19"/>
      <c r="CSC2" s="19"/>
      <c r="CSD2" s="19"/>
      <c r="CSE2" s="19"/>
      <c r="CSF2" s="19"/>
      <c r="CSG2" s="19"/>
      <c r="CSH2" s="19"/>
      <c r="CSI2" s="19"/>
      <c r="CSJ2" s="19"/>
      <c r="CSK2" s="19"/>
      <c r="CSL2" s="19"/>
      <c r="CSM2" s="19"/>
      <c r="CSN2" s="19"/>
      <c r="CSO2" s="19"/>
      <c r="CSP2" s="19"/>
      <c r="CSQ2" s="19"/>
      <c r="CSR2" s="19"/>
      <c r="CSS2" s="19"/>
      <c r="CST2" s="19"/>
      <c r="CSU2" s="19"/>
      <c r="CSV2" s="19"/>
      <c r="CSW2" s="19"/>
      <c r="CSX2" s="19"/>
      <c r="CSY2" s="19"/>
      <c r="CSZ2" s="19"/>
      <c r="CTA2" s="19"/>
      <c r="CTB2" s="19"/>
      <c r="CTC2" s="19"/>
      <c r="CTD2" s="19"/>
      <c r="CTE2" s="19"/>
      <c r="CTF2" s="19"/>
      <c r="CTG2" s="19"/>
      <c r="CTH2" s="19"/>
      <c r="CTI2" s="19"/>
      <c r="CTJ2" s="19"/>
      <c r="CTK2" s="19"/>
      <c r="CTL2" s="19"/>
      <c r="CTM2" s="19"/>
      <c r="CTN2" s="19"/>
      <c r="CTO2" s="19"/>
      <c r="CTP2" s="19"/>
      <c r="CTQ2" s="19"/>
      <c r="CTR2" s="19"/>
      <c r="CTS2" s="19"/>
      <c r="CTT2" s="19"/>
      <c r="CTU2" s="19"/>
      <c r="CTV2" s="19"/>
      <c r="CTW2" s="19"/>
      <c r="CTX2" s="19"/>
      <c r="CTY2" s="19"/>
      <c r="CTZ2" s="19"/>
      <c r="CUA2" s="19"/>
      <c r="CUB2" s="19"/>
      <c r="CUC2" s="19"/>
      <c r="CUD2" s="19"/>
      <c r="CUE2" s="19"/>
      <c r="CUF2" s="19"/>
      <c r="CUG2" s="19"/>
      <c r="CUH2" s="19"/>
      <c r="CUI2" s="19"/>
      <c r="CUJ2" s="19"/>
      <c r="CUK2" s="19"/>
      <c r="CUL2" s="19"/>
      <c r="CUM2" s="19"/>
      <c r="CUN2" s="19"/>
      <c r="CUO2" s="19"/>
      <c r="CUP2" s="19"/>
      <c r="CUQ2" s="19"/>
      <c r="CUR2" s="19"/>
      <c r="CUS2" s="19"/>
      <c r="CUT2" s="19"/>
      <c r="CUU2" s="19"/>
      <c r="CUV2" s="19"/>
      <c r="CUW2" s="19"/>
      <c r="CUX2" s="19"/>
      <c r="CUY2" s="19"/>
      <c r="CUZ2" s="19"/>
      <c r="CVA2" s="19"/>
      <c r="CVB2" s="19"/>
      <c r="CVC2" s="19"/>
      <c r="CVD2" s="19"/>
      <c r="CVE2" s="19"/>
      <c r="CVF2" s="19"/>
      <c r="CVG2" s="19"/>
      <c r="CVH2" s="19"/>
      <c r="CVI2" s="19"/>
      <c r="CVJ2" s="19"/>
      <c r="CVK2" s="19"/>
      <c r="CVL2" s="19"/>
      <c r="CVM2" s="19"/>
      <c r="CVN2" s="19"/>
      <c r="CVO2" s="19"/>
      <c r="CVP2" s="19"/>
      <c r="CVQ2" s="19"/>
      <c r="CVR2" s="19"/>
      <c r="CVS2" s="19"/>
      <c r="CVT2" s="19"/>
      <c r="CVU2" s="19"/>
      <c r="CVV2" s="19"/>
      <c r="CVW2" s="19"/>
      <c r="CVX2" s="19"/>
      <c r="CVY2" s="19"/>
      <c r="CVZ2" s="19"/>
      <c r="CWA2" s="19"/>
      <c r="CWB2" s="19"/>
      <c r="CWC2" s="19"/>
      <c r="CWD2" s="19"/>
      <c r="CWE2" s="19"/>
      <c r="CWF2" s="19"/>
      <c r="CWG2" s="19"/>
      <c r="CWH2" s="19"/>
      <c r="CWI2" s="19"/>
      <c r="CWJ2" s="19"/>
      <c r="CWK2" s="19"/>
      <c r="CWL2" s="19"/>
      <c r="CWM2" s="19"/>
      <c r="CWN2" s="19"/>
      <c r="CWO2" s="19"/>
      <c r="CWP2" s="19"/>
      <c r="CWQ2" s="19"/>
      <c r="CWR2" s="19"/>
      <c r="CWS2" s="19"/>
      <c r="CWT2" s="19"/>
      <c r="CWU2" s="19"/>
      <c r="CWV2" s="19"/>
      <c r="CWW2" s="19"/>
      <c r="CWX2" s="19"/>
      <c r="CWY2" s="19"/>
      <c r="CWZ2" s="19"/>
      <c r="CXA2" s="19"/>
      <c r="CXB2" s="19"/>
      <c r="CXC2" s="19"/>
      <c r="CXD2" s="19"/>
      <c r="CXE2" s="19"/>
      <c r="CXF2" s="19"/>
      <c r="CXG2" s="19"/>
      <c r="CXH2" s="19"/>
      <c r="CXI2" s="19"/>
      <c r="CXJ2" s="19"/>
      <c r="CXK2" s="19"/>
      <c r="CXL2" s="19"/>
      <c r="CXM2" s="19"/>
      <c r="CXN2" s="19"/>
      <c r="CXO2" s="19"/>
      <c r="CXP2" s="19"/>
      <c r="CXQ2" s="19"/>
      <c r="CXR2" s="19"/>
      <c r="CXS2" s="19"/>
      <c r="CXT2" s="19"/>
      <c r="CXU2" s="19"/>
      <c r="CXV2" s="19"/>
      <c r="CXW2" s="19"/>
      <c r="CXX2" s="19"/>
      <c r="CXY2" s="19"/>
      <c r="CXZ2" s="19"/>
      <c r="CYA2" s="19"/>
      <c r="CYB2" s="19"/>
      <c r="CYC2" s="19"/>
      <c r="CYD2" s="19"/>
      <c r="CYE2" s="19"/>
      <c r="CYF2" s="19"/>
      <c r="CYG2" s="19"/>
      <c r="CYH2" s="19"/>
      <c r="CYI2" s="19"/>
      <c r="CYJ2" s="19"/>
      <c r="CYK2" s="19"/>
      <c r="CYL2" s="19"/>
      <c r="CYM2" s="19"/>
      <c r="CYN2" s="19"/>
      <c r="CYO2" s="19"/>
      <c r="CYP2" s="19"/>
      <c r="CYQ2" s="19"/>
      <c r="CYR2" s="19"/>
      <c r="CYS2" s="19"/>
      <c r="CYT2" s="19"/>
      <c r="CYU2" s="19"/>
      <c r="CYV2" s="19"/>
      <c r="CYW2" s="19"/>
      <c r="CYX2" s="19"/>
      <c r="CYY2" s="19"/>
      <c r="CYZ2" s="19"/>
      <c r="CZA2" s="19"/>
      <c r="CZB2" s="19"/>
      <c r="CZC2" s="19"/>
      <c r="CZD2" s="19"/>
      <c r="CZE2" s="19"/>
      <c r="CZF2" s="19"/>
      <c r="CZG2" s="19"/>
      <c r="CZH2" s="19"/>
      <c r="CZI2" s="19"/>
      <c r="CZJ2" s="19"/>
      <c r="CZK2" s="19"/>
      <c r="CZL2" s="19"/>
      <c r="CZM2" s="19"/>
      <c r="CZN2" s="19"/>
      <c r="CZO2" s="19"/>
      <c r="CZP2" s="19"/>
      <c r="CZQ2" s="19"/>
      <c r="CZR2" s="19"/>
      <c r="CZS2" s="19"/>
      <c r="CZT2" s="19"/>
      <c r="CZU2" s="19"/>
      <c r="CZV2" s="19"/>
      <c r="CZW2" s="19"/>
      <c r="CZX2" s="19"/>
      <c r="CZY2" s="19"/>
      <c r="CZZ2" s="19"/>
      <c r="DAA2" s="19"/>
      <c r="DAB2" s="19"/>
      <c r="DAC2" s="19"/>
      <c r="DAD2" s="19"/>
      <c r="DAE2" s="19"/>
      <c r="DAF2" s="19"/>
      <c r="DAG2" s="19"/>
      <c r="DAH2" s="19"/>
      <c r="DAI2" s="19"/>
      <c r="DAJ2" s="19"/>
      <c r="DAK2" s="19"/>
      <c r="DAL2" s="19"/>
      <c r="DAM2" s="19"/>
      <c r="DAN2" s="19"/>
      <c r="DAO2" s="19"/>
      <c r="DAP2" s="19"/>
      <c r="DAQ2" s="19"/>
      <c r="DAR2" s="19"/>
      <c r="DAS2" s="19"/>
      <c r="DAT2" s="19"/>
      <c r="DAU2" s="19"/>
      <c r="DAV2" s="19"/>
      <c r="DAW2" s="19"/>
      <c r="DAX2" s="19"/>
      <c r="DAY2" s="19"/>
      <c r="DAZ2" s="19"/>
      <c r="DBA2" s="19"/>
      <c r="DBB2" s="19"/>
      <c r="DBC2" s="19"/>
      <c r="DBD2" s="19"/>
      <c r="DBE2" s="19"/>
      <c r="DBF2" s="19"/>
      <c r="DBG2" s="19"/>
      <c r="DBH2" s="19"/>
      <c r="DBI2" s="19"/>
      <c r="DBJ2" s="19"/>
      <c r="DBK2" s="19"/>
      <c r="DBL2" s="19"/>
      <c r="DBM2" s="19"/>
      <c r="DBN2" s="19"/>
      <c r="DBO2" s="19"/>
      <c r="DBP2" s="19"/>
      <c r="DBQ2" s="19"/>
      <c r="DBR2" s="19"/>
      <c r="DBS2" s="19"/>
      <c r="DBT2" s="19"/>
      <c r="DBU2" s="19"/>
      <c r="DBV2" s="19"/>
      <c r="DBW2" s="19"/>
      <c r="DBX2" s="19"/>
      <c r="DBY2" s="19"/>
      <c r="DBZ2" s="19"/>
      <c r="DCA2" s="19"/>
      <c r="DCB2" s="19"/>
      <c r="DCC2" s="19"/>
      <c r="DCD2" s="19"/>
      <c r="DCE2" s="19"/>
      <c r="DCF2" s="19"/>
      <c r="DCG2" s="19"/>
      <c r="DCH2" s="19"/>
      <c r="DCI2" s="19"/>
      <c r="DCJ2" s="19"/>
      <c r="DCK2" s="19"/>
      <c r="DCL2" s="19"/>
      <c r="DCM2" s="19"/>
      <c r="DCN2" s="19"/>
      <c r="DCO2" s="19"/>
      <c r="DCP2" s="19"/>
      <c r="DCQ2" s="19"/>
      <c r="DCR2" s="19"/>
      <c r="DCS2" s="19"/>
      <c r="DCT2" s="19"/>
      <c r="DCU2" s="19"/>
      <c r="DCV2" s="19"/>
      <c r="DCW2" s="19"/>
      <c r="DCX2" s="19"/>
      <c r="DCY2" s="19"/>
      <c r="DCZ2" s="19"/>
      <c r="DDA2" s="19"/>
      <c r="DDB2" s="19"/>
      <c r="DDC2" s="19"/>
      <c r="DDD2" s="19"/>
      <c r="DDE2" s="19"/>
      <c r="DDF2" s="19"/>
      <c r="DDG2" s="19"/>
      <c r="DDH2" s="19"/>
      <c r="DDI2" s="19"/>
      <c r="DDJ2" s="19"/>
      <c r="DDK2" s="19"/>
      <c r="DDL2" s="19"/>
      <c r="DDM2" s="19"/>
      <c r="DDN2" s="19"/>
      <c r="DDO2" s="19"/>
      <c r="DDP2" s="19"/>
      <c r="DDQ2" s="19"/>
      <c r="DDR2" s="19"/>
      <c r="DDS2" s="19"/>
      <c r="DDT2" s="19"/>
      <c r="DDU2" s="19"/>
      <c r="DDV2" s="19"/>
      <c r="DDW2" s="19"/>
      <c r="DDX2" s="19"/>
      <c r="DDY2" s="19"/>
      <c r="DDZ2" s="19"/>
      <c r="DEA2" s="19"/>
      <c r="DEB2" s="19"/>
      <c r="DEC2" s="19"/>
      <c r="DED2" s="19"/>
      <c r="DEE2" s="19"/>
      <c r="DEF2" s="19"/>
      <c r="DEG2" s="19"/>
      <c r="DEH2" s="19"/>
      <c r="DEI2" s="19"/>
      <c r="DEJ2" s="19"/>
      <c r="DEK2" s="19"/>
      <c r="DEL2" s="19"/>
      <c r="DEM2" s="19"/>
      <c r="DEN2" s="19"/>
      <c r="DEO2" s="19"/>
      <c r="DEP2" s="19"/>
      <c r="DEQ2" s="19"/>
      <c r="DER2" s="19"/>
      <c r="DES2" s="19"/>
      <c r="DET2" s="19"/>
      <c r="DEU2" s="19"/>
      <c r="DEV2" s="19"/>
      <c r="DEW2" s="19"/>
      <c r="DEX2" s="19"/>
      <c r="DEY2" s="19"/>
      <c r="DEZ2" s="19"/>
      <c r="DFA2" s="19"/>
      <c r="DFB2" s="19"/>
      <c r="DFC2" s="19"/>
      <c r="DFD2" s="19"/>
      <c r="DFE2" s="19"/>
      <c r="DFF2" s="19"/>
      <c r="DFG2" s="19"/>
      <c r="DFH2" s="19"/>
      <c r="DFI2" s="19"/>
      <c r="DFJ2" s="19"/>
      <c r="DFK2" s="19"/>
      <c r="DFL2" s="19"/>
      <c r="DFM2" s="19"/>
      <c r="DFN2" s="19"/>
      <c r="DFO2" s="19"/>
      <c r="DFP2" s="19"/>
      <c r="DFQ2" s="19"/>
      <c r="DFR2" s="19"/>
      <c r="DFS2" s="19"/>
      <c r="DFT2" s="19"/>
      <c r="DFU2" s="19"/>
      <c r="DFV2" s="19"/>
      <c r="DFW2" s="19"/>
      <c r="DFX2" s="19"/>
      <c r="DFY2" s="19"/>
      <c r="DFZ2" s="19"/>
      <c r="DGA2" s="19"/>
      <c r="DGB2" s="19"/>
      <c r="DGC2" s="19"/>
      <c r="DGD2" s="19"/>
      <c r="DGE2" s="19"/>
      <c r="DGF2" s="19"/>
      <c r="DGG2" s="19"/>
      <c r="DGH2" s="19"/>
      <c r="DGI2" s="19"/>
      <c r="DGJ2" s="19"/>
      <c r="DGK2" s="19"/>
      <c r="DGL2" s="19"/>
      <c r="DGM2" s="19"/>
      <c r="DGN2" s="19"/>
      <c r="DGO2" s="19"/>
      <c r="DGP2" s="19"/>
      <c r="DGQ2" s="19"/>
      <c r="DGR2" s="19"/>
      <c r="DGS2" s="19"/>
      <c r="DGT2" s="19"/>
      <c r="DGU2" s="19"/>
      <c r="DGV2" s="19"/>
      <c r="DGW2" s="19"/>
      <c r="DGX2" s="19"/>
      <c r="DGY2" s="19"/>
      <c r="DGZ2" s="19"/>
      <c r="DHA2" s="19"/>
      <c r="DHB2" s="19"/>
      <c r="DHC2" s="19"/>
      <c r="DHD2" s="19"/>
      <c r="DHE2" s="19"/>
      <c r="DHF2" s="19"/>
      <c r="DHG2" s="19"/>
      <c r="DHH2" s="19"/>
      <c r="DHI2" s="19"/>
      <c r="DHJ2" s="19"/>
      <c r="DHK2" s="19"/>
      <c r="DHL2" s="19"/>
      <c r="DHM2" s="19"/>
      <c r="DHN2" s="19"/>
      <c r="DHO2" s="19"/>
      <c r="DHP2" s="19"/>
      <c r="DHQ2" s="19"/>
      <c r="DHR2" s="19"/>
      <c r="DHS2" s="19"/>
      <c r="DHT2" s="19"/>
      <c r="DHU2" s="19"/>
      <c r="DHV2" s="19"/>
      <c r="DHW2" s="19"/>
      <c r="DHX2" s="19"/>
      <c r="DHY2" s="19"/>
      <c r="DHZ2" s="19"/>
      <c r="DIA2" s="19"/>
      <c r="DIB2" s="19"/>
      <c r="DIC2" s="19"/>
      <c r="DID2" s="19"/>
      <c r="DIE2" s="19"/>
      <c r="DIF2" s="19"/>
      <c r="DIG2" s="19"/>
      <c r="DIH2" s="19"/>
      <c r="DII2" s="19"/>
      <c r="DIJ2" s="19"/>
      <c r="DIK2" s="19"/>
      <c r="DIL2" s="19"/>
      <c r="DIM2" s="19"/>
      <c r="DIN2" s="19"/>
      <c r="DIO2" s="19"/>
      <c r="DIP2" s="19"/>
      <c r="DIQ2" s="19"/>
      <c r="DIR2" s="19"/>
      <c r="DIS2" s="19"/>
      <c r="DIT2" s="19"/>
      <c r="DIU2" s="19"/>
      <c r="DIV2" s="19"/>
      <c r="DIW2" s="19"/>
      <c r="DIX2" s="19"/>
      <c r="DIY2" s="19"/>
      <c r="DIZ2" s="19"/>
      <c r="DJA2" s="19"/>
      <c r="DJB2" s="19"/>
      <c r="DJC2" s="19"/>
      <c r="DJD2" s="19"/>
      <c r="DJE2" s="19"/>
      <c r="DJF2" s="19"/>
      <c r="DJG2" s="19"/>
      <c r="DJH2" s="19"/>
      <c r="DJI2" s="19"/>
      <c r="DJJ2" s="19"/>
      <c r="DJK2" s="19"/>
      <c r="DJL2" s="19"/>
      <c r="DJM2" s="19"/>
      <c r="DJN2" s="19"/>
      <c r="DJO2" s="19"/>
      <c r="DJP2" s="19"/>
      <c r="DJQ2" s="19"/>
      <c r="DJR2" s="19"/>
      <c r="DJS2" s="19"/>
      <c r="DJT2" s="19"/>
      <c r="DJU2" s="19"/>
      <c r="DJV2" s="19"/>
      <c r="DJW2" s="19"/>
      <c r="DJX2" s="19"/>
      <c r="DJY2" s="19"/>
      <c r="DJZ2" s="19"/>
      <c r="DKA2" s="19"/>
      <c r="DKB2" s="19"/>
      <c r="DKC2" s="19"/>
      <c r="DKD2" s="19"/>
      <c r="DKE2" s="19"/>
      <c r="DKF2" s="19"/>
      <c r="DKG2" s="19"/>
      <c r="DKH2" s="19"/>
      <c r="DKI2" s="19"/>
      <c r="DKJ2" s="19"/>
      <c r="DKK2" s="19"/>
      <c r="DKL2" s="19"/>
      <c r="DKM2" s="19"/>
      <c r="DKN2" s="19"/>
      <c r="DKO2" s="19"/>
      <c r="DKP2" s="19"/>
      <c r="DKQ2" s="19"/>
      <c r="DKR2" s="19"/>
      <c r="DKS2" s="19"/>
      <c r="DKT2" s="19"/>
      <c r="DKU2" s="19"/>
      <c r="DKV2" s="19"/>
      <c r="DKW2" s="19"/>
      <c r="DKX2" s="19"/>
      <c r="DKY2" s="19"/>
      <c r="DKZ2" s="19"/>
      <c r="DLA2" s="19"/>
      <c r="DLB2" s="19"/>
      <c r="DLC2" s="19"/>
      <c r="DLD2" s="19"/>
      <c r="DLE2" s="19"/>
      <c r="DLF2" s="19"/>
      <c r="DLG2" s="19"/>
      <c r="DLH2" s="19"/>
      <c r="DLI2" s="19"/>
      <c r="DLJ2" s="19"/>
      <c r="DLK2" s="19"/>
      <c r="DLL2" s="19"/>
      <c r="DLM2" s="19"/>
      <c r="DLN2" s="19"/>
      <c r="DLO2" s="19"/>
      <c r="DLP2" s="19"/>
      <c r="DLQ2" s="19"/>
      <c r="DLR2" s="19"/>
      <c r="DLS2" s="19"/>
      <c r="DLT2" s="19"/>
      <c r="DLU2" s="19"/>
      <c r="DLV2" s="19"/>
      <c r="DLW2" s="19"/>
      <c r="DLX2" s="19"/>
      <c r="DLY2" s="19"/>
      <c r="DLZ2" s="19"/>
      <c r="DMA2" s="19"/>
      <c r="DMB2" s="19"/>
      <c r="DMC2" s="19"/>
      <c r="DMD2" s="19"/>
      <c r="DME2" s="19"/>
      <c r="DMF2" s="19"/>
      <c r="DMG2" s="19"/>
      <c r="DMH2" s="19"/>
      <c r="DMI2" s="19"/>
      <c r="DMJ2" s="19"/>
      <c r="DMK2" s="19"/>
      <c r="DML2" s="19"/>
      <c r="DMM2" s="19"/>
      <c r="DMN2" s="19"/>
      <c r="DMO2" s="19"/>
      <c r="DMP2" s="19"/>
      <c r="DMQ2" s="19"/>
      <c r="DMR2" s="19"/>
      <c r="DMS2" s="19"/>
      <c r="DMT2" s="19"/>
      <c r="DMU2" s="19"/>
      <c r="DMV2" s="19"/>
      <c r="DMW2" s="19"/>
      <c r="DMX2" s="19"/>
      <c r="DMY2" s="19"/>
      <c r="DMZ2" s="19"/>
      <c r="DNA2" s="19"/>
      <c r="DNB2" s="19"/>
      <c r="DNC2" s="19"/>
      <c r="DND2" s="19"/>
      <c r="DNE2" s="19"/>
      <c r="DNF2" s="19"/>
      <c r="DNG2" s="19"/>
      <c r="DNH2" s="19"/>
      <c r="DNI2" s="19"/>
      <c r="DNJ2" s="19"/>
      <c r="DNK2" s="19"/>
      <c r="DNL2" s="19"/>
      <c r="DNM2" s="19"/>
      <c r="DNN2" s="19"/>
      <c r="DNO2" s="19"/>
      <c r="DNP2" s="19"/>
      <c r="DNQ2" s="19"/>
      <c r="DNR2" s="19"/>
      <c r="DNS2" s="19"/>
      <c r="DNT2" s="19"/>
      <c r="DNU2" s="19"/>
      <c r="DNV2" s="19"/>
      <c r="DNW2" s="19"/>
      <c r="DNX2" s="19"/>
      <c r="DNY2" s="19"/>
      <c r="DNZ2" s="19"/>
      <c r="DOA2" s="19"/>
      <c r="DOB2" s="19"/>
      <c r="DOC2" s="19"/>
      <c r="DOD2" s="19"/>
      <c r="DOE2" s="19"/>
      <c r="DOF2" s="19"/>
      <c r="DOG2" s="19"/>
      <c r="DOH2" s="19"/>
      <c r="DOI2" s="19"/>
      <c r="DOJ2" s="19"/>
      <c r="DOK2" s="19"/>
      <c r="DOL2" s="19"/>
      <c r="DOM2" s="19"/>
      <c r="DON2" s="19"/>
      <c r="DOO2" s="19"/>
      <c r="DOP2" s="19"/>
      <c r="DOQ2" s="19"/>
      <c r="DOR2" s="19"/>
      <c r="DOS2" s="19"/>
      <c r="DOT2" s="19"/>
      <c r="DOU2" s="19"/>
      <c r="DOV2" s="19"/>
      <c r="DOW2" s="19"/>
      <c r="DOX2" s="19"/>
      <c r="DOY2" s="19"/>
      <c r="DOZ2" s="19"/>
      <c r="DPA2" s="19"/>
      <c r="DPB2" s="19"/>
      <c r="DPC2" s="19"/>
      <c r="DPD2" s="19"/>
      <c r="DPE2" s="19"/>
      <c r="DPF2" s="19"/>
      <c r="DPG2" s="19"/>
      <c r="DPH2" s="19"/>
      <c r="DPI2" s="19"/>
      <c r="DPJ2" s="19"/>
      <c r="DPK2" s="19"/>
      <c r="DPL2" s="19"/>
      <c r="DPM2" s="19"/>
      <c r="DPN2" s="19"/>
      <c r="DPO2" s="19"/>
      <c r="DPP2" s="19"/>
      <c r="DPQ2" s="19"/>
      <c r="DPR2" s="19"/>
      <c r="DPS2" s="19"/>
      <c r="DPT2" s="19"/>
      <c r="DPU2" s="19"/>
      <c r="DPV2" s="19"/>
      <c r="DPW2" s="19"/>
      <c r="DPX2" s="19"/>
      <c r="DPY2" s="19"/>
      <c r="DPZ2" s="19"/>
      <c r="DQA2" s="19"/>
      <c r="DQB2" s="19"/>
      <c r="DQC2" s="19"/>
      <c r="DQD2" s="19"/>
      <c r="DQE2" s="19"/>
      <c r="DQF2" s="19"/>
      <c r="DQG2" s="19"/>
      <c r="DQH2" s="19"/>
      <c r="DQI2" s="19"/>
      <c r="DQJ2" s="19"/>
      <c r="DQK2" s="19"/>
      <c r="DQL2" s="19"/>
      <c r="DQM2" s="19"/>
      <c r="DQN2" s="19"/>
      <c r="DQO2" s="19"/>
      <c r="DQP2" s="19"/>
      <c r="DQQ2" s="19"/>
      <c r="DQR2" s="19"/>
      <c r="DQS2" s="19"/>
      <c r="DQT2" s="19"/>
      <c r="DQU2" s="19"/>
      <c r="DQV2" s="19"/>
      <c r="DQW2" s="19"/>
      <c r="DQX2" s="19"/>
      <c r="DQY2" s="19"/>
      <c r="DQZ2" s="19"/>
      <c r="DRA2" s="19"/>
      <c r="DRB2" s="19"/>
      <c r="DRC2" s="19"/>
      <c r="DRD2" s="19"/>
      <c r="DRE2" s="19"/>
      <c r="DRF2" s="19"/>
      <c r="DRG2" s="19"/>
      <c r="DRH2" s="19"/>
      <c r="DRI2" s="19"/>
      <c r="DRJ2" s="19"/>
      <c r="DRK2" s="19"/>
      <c r="DRL2" s="19"/>
      <c r="DRM2" s="19"/>
      <c r="DRN2" s="19"/>
      <c r="DRO2" s="19"/>
      <c r="DRP2" s="19"/>
      <c r="DRQ2" s="19"/>
      <c r="DRR2" s="19"/>
      <c r="DRS2" s="19"/>
      <c r="DRT2" s="19"/>
      <c r="DRU2" s="19"/>
      <c r="DRV2" s="19"/>
      <c r="DRW2" s="19"/>
      <c r="DRX2" s="19"/>
      <c r="DRY2" s="19"/>
      <c r="DRZ2" s="19"/>
      <c r="DSA2" s="19"/>
      <c r="DSB2" s="19"/>
      <c r="DSC2" s="19"/>
      <c r="DSD2" s="19"/>
      <c r="DSE2" s="19"/>
      <c r="DSF2" s="19"/>
      <c r="DSG2" s="19"/>
      <c r="DSH2" s="19"/>
      <c r="DSI2" s="19"/>
      <c r="DSJ2" s="19"/>
      <c r="DSK2" s="19"/>
      <c r="DSL2" s="19"/>
      <c r="DSM2" s="19"/>
      <c r="DSN2" s="19"/>
      <c r="DSO2" s="19"/>
      <c r="DSP2" s="19"/>
      <c r="DSQ2" s="19"/>
      <c r="DSR2" s="19"/>
      <c r="DSS2" s="19"/>
      <c r="DST2" s="19"/>
      <c r="DSU2" s="19"/>
      <c r="DSV2" s="19"/>
      <c r="DSW2" s="19"/>
      <c r="DSX2" s="19"/>
      <c r="DSY2" s="19"/>
      <c r="DSZ2" s="19"/>
      <c r="DTA2" s="19"/>
      <c r="DTB2" s="19"/>
      <c r="DTC2" s="19"/>
      <c r="DTD2" s="19"/>
      <c r="DTE2" s="19"/>
      <c r="DTF2" s="19"/>
      <c r="DTG2" s="19"/>
      <c r="DTH2" s="19"/>
      <c r="DTI2" s="19"/>
      <c r="DTJ2" s="19"/>
      <c r="DTK2" s="19"/>
      <c r="DTL2" s="19"/>
      <c r="DTM2" s="19"/>
      <c r="DTN2" s="19"/>
      <c r="DTO2" s="19"/>
      <c r="DTP2" s="19"/>
      <c r="DTQ2" s="19"/>
      <c r="DTR2" s="19"/>
      <c r="DTS2" s="19"/>
      <c r="DTT2" s="19"/>
      <c r="DTU2" s="19"/>
      <c r="DTV2" s="19"/>
      <c r="DTW2" s="19"/>
      <c r="DTX2" s="19"/>
      <c r="DTY2" s="19"/>
      <c r="DTZ2" s="19"/>
      <c r="DUA2" s="19"/>
      <c r="DUB2" s="19"/>
      <c r="DUC2" s="19"/>
      <c r="DUD2" s="19"/>
      <c r="DUE2" s="19"/>
      <c r="DUF2" s="19"/>
      <c r="DUG2" s="19"/>
      <c r="DUH2" s="19"/>
      <c r="DUI2" s="19"/>
      <c r="DUJ2" s="19"/>
      <c r="DUK2" s="19"/>
      <c r="DUL2" s="19"/>
      <c r="DUM2" s="19"/>
      <c r="DUN2" s="19"/>
      <c r="DUO2" s="19"/>
      <c r="DUP2" s="19"/>
      <c r="DUQ2" s="19"/>
      <c r="DUR2" s="19"/>
      <c r="DUS2" s="19"/>
      <c r="DUT2" s="19"/>
      <c r="DUU2" s="19"/>
      <c r="DUV2" s="19"/>
      <c r="DUW2" s="19"/>
      <c r="DUX2" s="19"/>
      <c r="DUY2" s="19"/>
      <c r="DUZ2" s="19"/>
      <c r="DVA2" s="19"/>
      <c r="DVB2" s="19"/>
      <c r="DVC2" s="19"/>
      <c r="DVD2" s="19"/>
      <c r="DVE2" s="19"/>
      <c r="DVF2" s="19"/>
      <c r="DVG2" s="19"/>
      <c r="DVH2" s="19"/>
      <c r="DVI2" s="19"/>
      <c r="DVJ2" s="19"/>
      <c r="DVK2" s="19"/>
      <c r="DVL2" s="19"/>
      <c r="DVM2" s="19"/>
      <c r="DVN2" s="19"/>
      <c r="DVO2" s="19"/>
      <c r="DVP2" s="19"/>
      <c r="DVQ2" s="19"/>
      <c r="DVR2" s="19"/>
      <c r="DVS2" s="19"/>
      <c r="DVT2" s="19"/>
      <c r="DVU2" s="19"/>
      <c r="DVV2" s="19"/>
      <c r="DVW2" s="19"/>
      <c r="DVX2" s="19"/>
      <c r="DVY2" s="19"/>
      <c r="DVZ2" s="19"/>
      <c r="DWA2" s="19"/>
      <c r="DWB2" s="19"/>
      <c r="DWC2" s="19"/>
      <c r="DWD2" s="19"/>
      <c r="DWE2" s="19"/>
      <c r="DWF2" s="19"/>
      <c r="DWG2" s="19"/>
      <c r="DWH2" s="19"/>
      <c r="DWI2" s="19"/>
      <c r="DWJ2" s="19"/>
      <c r="DWK2" s="19"/>
      <c r="DWL2" s="19"/>
      <c r="DWM2" s="19"/>
      <c r="DWN2" s="19"/>
      <c r="DWO2" s="19"/>
      <c r="DWP2" s="19"/>
      <c r="DWQ2" s="19"/>
      <c r="DWR2" s="19"/>
      <c r="DWS2" s="19"/>
      <c r="DWT2" s="19"/>
      <c r="DWU2" s="19"/>
      <c r="DWV2" s="19"/>
      <c r="DWW2" s="19"/>
      <c r="DWX2" s="19"/>
      <c r="DWY2" s="19"/>
      <c r="DWZ2" s="19"/>
      <c r="DXA2" s="19"/>
      <c r="DXB2" s="19"/>
      <c r="DXC2" s="19"/>
      <c r="DXD2" s="19"/>
      <c r="DXE2" s="19"/>
      <c r="DXF2" s="19"/>
      <c r="DXG2" s="19"/>
      <c r="DXH2" s="19"/>
      <c r="DXI2" s="19"/>
      <c r="DXJ2" s="19"/>
      <c r="DXK2" s="19"/>
      <c r="DXL2" s="19"/>
      <c r="DXM2" s="19"/>
      <c r="DXN2" s="19"/>
      <c r="DXO2" s="19"/>
      <c r="DXP2" s="19"/>
      <c r="DXQ2" s="19"/>
      <c r="DXR2" s="19"/>
      <c r="DXS2" s="19"/>
      <c r="DXT2" s="19"/>
      <c r="DXU2" s="19"/>
      <c r="DXV2" s="19"/>
      <c r="DXW2" s="19"/>
      <c r="DXX2" s="19"/>
      <c r="DXY2" s="19"/>
      <c r="DXZ2" s="19"/>
      <c r="DYA2" s="19"/>
      <c r="DYB2" s="19"/>
      <c r="DYC2" s="19"/>
      <c r="DYD2" s="19"/>
      <c r="DYE2" s="19"/>
      <c r="DYF2" s="19"/>
      <c r="DYG2" s="19"/>
      <c r="DYH2" s="19"/>
      <c r="DYI2" s="19"/>
      <c r="DYJ2" s="19"/>
      <c r="DYK2" s="19"/>
      <c r="DYL2" s="19"/>
      <c r="DYM2" s="19"/>
      <c r="DYN2" s="19"/>
      <c r="DYO2" s="19"/>
      <c r="DYP2" s="19"/>
      <c r="DYQ2" s="19"/>
      <c r="DYR2" s="19"/>
      <c r="DYS2" s="19"/>
      <c r="DYT2" s="19"/>
      <c r="DYU2" s="19"/>
      <c r="DYV2" s="19"/>
      <c r="DYW2" s="19"/>
      <c r="DYX2" s="19"/>
      <c r="DYY2" s="19"/>
      <c r="DYZ2" s="19"/>
      <c r="DZA2" s="19"/>
      <c r="DZB2" s="19"/>
      <c r="DZC2" s="19"/>
      <c r="DZD2" s="19"/>
      <c r="DZE2" s="19"/>
      <c r="DZF2" s="19"/>
      <c r="DZG2" s="19"/>
      <c r="DZH2" s="19"/>
      <c r="DZI2" s="19"/>
      <c r="DZJ2" s="19"/>
      <c r="DZK2" s="19"/>
      <c r="DZL2" s="19"/>
      <c r="DZM2" s="19"/>
      <c r="DZN2" s="19"/>
      <c r="DZO2" s="19"/>
      <c r="DZP2" s="19"/>
      <c r="DZQ2" s="19"/>
      <c r="DZR2" s="19"/>
      <c r="DZS2" s="19"/>
      <c r="DZT2" s="19"/>
      <c r="DZU2" s="19"/>
      <c r="DZV2" s="19"/>
      <c r="DZW2" s="19"/>
      <c r="DZX2" s="19"/>
      <c r="DZY2" s="19"/>
      <c r="DZZ2" s="19"/>
      <c r="EAA2" s="19"/>
      <c r="EAB2" s="19"/>
      <c r="EAC2" s="19"/>
      <c r="EAD2" s="19"/>
      <c r="EAE2" s="19"/>
      <c r="EAF2" s="19"/>
      <c r="EAG2" s="19"/>
      <c r="EAH2" s="19"/>
      <c r="EAI2" s="19"/>
      <c r="EAJ2" s="19"/>
      <c r="EAK2" s="19"/>
      <c r="EAL2" s="19"/>
      <c r="EAM2" s="19"/>
      <c r="EAN2" s="19"/>
      <c r="EAO2" s="19"/>
      <c r="EAP2" s="19"/>
      <c r="EAQ2" s="19"/>
      <c r="EAR2" s="19"/>
      <c r="EAS2" s="19"/>
      <c r="EAT2" s="19"/>
      <c r="EAU2" s="19"/>
      <c r="EAV2" s="19"/>
      <c r="EAW2" s="19"/>
      <c r="EAX2" s="19"/>
      <c r="EAY2" s="19"/>
      <c r="EAZ2" s="19"/>
      <c r="EBA2" s="19"/>
      <c r="EBB2" s="19"/>
      <c r="EBC2" s="19"/>
      <c r="EBD2" s="19"/>
      <c r="EBE2" s="19"/>
      <c r="EBF2" s="19"/>
      <c r="EBG2" s="19"/>
      <c r="EBH2" s="19"/>
      <c r="EBI2" s="19"/>
      <c r="EBJ2" s="19"/>
      <c r="EBK2" s="19"/>
      <c r="EBL2" s="19"/>
      <c r="EBM2" s="19"/>
      <c r="EBN2" s="19"/>
      <c r="EBO2" s="19"/>
      <c r="EBP2" s="19"/>
      <c r="EBQ2" s="19"/>
      <c r="EBR2" s="19"/>
      <c r="EBS2" s="19"/>
      <c r="EBT2" s="19"/>
      <c r="EBU2" s="19"/>
      <c r="EBV2" s="19"/>
      <c r="EBW2" s="19"/>
      <c r="EBX2" s="19"/>
      <c r="EBY2" s="19"/>
      <c r="EBZ2" s="19"/>
      <c r="ECA2" s="19"/>
      <c r="ECB2" s="19"/>
      <c r="ECC2" s="19"/>
      <c r="ECD2" s="19"/>
      <c r="ECE2" s="19"/>
      <c r="ECF2" s="19"/>
      <c r="ECG2" s="19"/>
      <c r="ECH2" s="19"/>
      <c r="ECI2" s="19"/>
      <c r="ECJ2" s="19"/>
      <c r="ECK2" s="19"/>
      <c r="ECL2" s="19"/>
      <c r="ECM2" s="19"/>
      <c r="ECN2" s="19"/>
      <c r="ECO2" s="19"/>
      <c r="ECP2" s="19"/>
      <c r="ECQ2" s="19"/>
      <c r="ECR2" s="19"/>
      <c r="ECS2" s="19"/>
      <c r="ECT2" s="19"/>
      <c r="ECU2" s="19"/>
      <c r="ECV2" s="19"/>
      <c r="ECW2" s="19"/>
      <c r="ECX2" s="19"/>
      <c r="ECY2" s="19"/>
      <c r="ECZ2" s="19"/>
      <c r="EDA2" s="19"/>
      <c r="EDB2" s="19"/>
      <c r="EDC2" s="19"/>
      <c r="EDD2" s="19"/>
      <c r="EDE2" s="19"/>
      <c r="EDF2" s="19"/>
      <c r="EDG2" s="19"/>
      <c r="EDH2" s="19"/>
      <c r="EDI2" s="19"/>
      <c r="EDJ2" s="19"/>
      <c r="EDK2" s="19"/>
      <c r="EDL2" s="19"/>
      <c r="EDM2" s="19"/>
      <c r="EDN2" s="19"/>
      <c r="EDO2" s="19"/>
      <c r="EDP2" s="19"/>
      <c r="EDQ2" s="19"/>
      <c r="EDR2" s="19"/>
      <c r="EDS2" s="19"/>
      <c r="EDT2" s="19"/>
      <c r="EDU2" s="19"/>
      <c r="EDV2" s="19"/>
      <c r="EDW2" s="19"/>
      <c r="EDX2" s="19"/>
      <c r="EDY2" s="19"/>
      <c r="EDZ2" s="19"/>
      <c r="EEA2" s="19"/>
      <c r="EEB2" s="19"/>
      <c r="EEC2" s="19"/>
      <c r="EED2" s="19"/>
      <c r="EEE2" s="19"/>
      <c r="EEF2" s="19"/>
      <c r="EEG2" s="19"/>
      <c r="EEH2" s="19"/>
      <c r="EEI2" s="19"/>
      <c r="EEJ2" s="19"/>
      <c r="EEK2" s="19"/>
      <c r="EEL2" s="19"/>
      <c r="EEM2" s="19"/>
      <c r="EEN2" s="19"/>
      <c r="EEO2" s="19"/>
      <c r="EEP2" s="19"/>
      <c r="EEQ2" s="19"/>
      <c r="EER2" s="19"/>
      <c r="EES2" s="19"/>
      <c r="EET2" s="19"/>
      <c r="EEU2" s="19"/>
      <c r="EEV2" s="19"/>
      <c r="EEW2" s="19"/>
      <c r="EEX2" s="19"/>
      <c r="EEY2" s="19"/>
      <c r="EEZ2" s="19"/>
      <c r="EFA2" s="19"/>
      <c r="EFB2" s="19"/>
      <c r="EFC2" s="19"/>
      <c r="EFD2" s="19"/>
      <c r="EFE2" s="19"/>
      <c r="EFF2" s="19"/>
      <c r="EFG2" s="19"/>
      <c r="EFH2" s="19"/>
      <c r="EFI2" s="19"/>
      <c r="EFJ2" s="19"/>
      <c r="EFK2" s="19"/>
      <c r="EFL2" s="19"/>
      <c r="EFM2" s="19"/>
      <c r="EFN2" s="19"/>
      <c r="EFO2" s="19"/>
      <c r="EFP2" s="19"/>
      <c r="EFQ2" s="19"/>
      <c r="EFR2" s="19"/>
      <c r="EFS2" s="19"/>
      <c r="EFT2" s="19"/>
      <c r="EFU2" s="19"/>
      <c r="EFV2" s="19"/>
      <c r="EFW2" s="19"/>
      <c r="EFX2" s="19"/>
      <c r="EFY2" s="19"/>
      <c r="EFZ2" s="19"/>
      <c r="EGA2" s="19"/>
      <c r="EGB2" s="19"/>
      <c r="EGC2" s="19"/>
      <c r="EGD2" s="19"/>
      <c r="EGE2" s="19"/>
      <c r="EGF2" s="19"/>
      <c r="EGG2" s="19"/>
      <c r="EGH2" s="19"/>
      <c r="EGI2" s="19"/>
      <c r="EGJ2" s="19"/>
      <c r="EGK2" s="19"/>
      <c r="EGL2" s="19"/>
      <c r="EGM2" s="19"/>
      <c r="EGN2" s="19"/>
      <c r="EGO2" s="19"/>
      <c r="EGP2" s="19"/>
      <c r="EGQ2" s="19"/>
      <c r="EGR2" s="19"/>
      <c r="EGS2" s="19"/>
      <c r="EGT2" s="19"/>
      <c r="EGU2" s="19"/>
      <c r="EGV2" s="19"/>
      <c r="EGW2" s="19"/>
      <c r="EGX2" s="19"/>
      <c r="EGY2" s="19"/>
      <c r="EGZ2" s="19"/>
      <c r="EHA2" s="19"/>
      <c r="EHB2" s="19"/>
      <c r="EHC2" s="19"/>
      <c r="EHD2" s="19"/>
      <c r="EHE2" s="19"/>
      <c r="EHF2" s="19"/>
      <c r="EHG2" s="19"/>
      <c r="EHH2" s="19"/>
      <c r="EHI2" s="19"/>
      <c r="EHJ2" s="19"/>
      <c r="EHK2" s="19"/>
      <c r="EHL2" s="19"/>
      <c r="EHM2" s="19"/>
      <c r="EHN2" s="19"/>
      <c r="EHO2" s="19"/>
      <c r="EHP2" s="19"/>
      <c r="EHQ2" s="19"/>
      <c r="EHR2" s="19"/>
      <c r="EHS2" s="19"/>
      <c r="EHT2" s="19"/>
      <c r="EHU2" s="19"/>
      <c r="EHV2" s="19"/>
      <c r="EHW2" s="19"/>
      <c r="EHX2" s="19"/>
      <c r="EHY2" s="19"/>
      <c r="EHZ2" s="19"/>
      <c r="EIA2" s="19"/>
      <c r="EIB2" s="19"/>
      <c r="EIC2" s="19"/>
      <c r="EID2" s="19"/>
      <c r="EIE2" s="19"/>
      <c r="EIF2" s="19"/>
      <c r="EIG2" s="19"/>
      <c r="EIH2" s="19"/>
      <c r="EII2" s="19"/>
      <c r="EIJ2" s="19"/>
      <c r="EIK2" s="19"/>
      <c r="EIL2" s="19"/>
      <c r="EIM2" s="19"/>
      <c r="EIN2" s="19"/>
      <c r="EIO2" s="19"/>
      <c r="EIP2" s="19"/>
      <c r="EIQ2" s="19"/>
      <c r="EIR2" s="19"/>
      <c r="EIS2" s="19"/>
      <c r="EIT2" s="19"/>
      <c r="EIU2" s="19"/>
      <c r="EIV2" s="19"/>
      <c r="EIW2" s="19"/>
      <c r="EIX2" s="19"/>
      <c r="EIY2" s="19"/>
      <c r="EIZ2" s="19"/>
      <c r="EJA2" s="19"/>
      <c r="EJB2" s="19"/>
      <c r="EJC2" s="19"/>
      <c r="EJD2" s="19"/>
      <c r="EJE2" s="19"/>
      <c r="EJF2" s="19"/>
      <c r="EJG2" s="19"/>
      <c r="EJH2" s="19"/>
      <c r="EJI2" s="19"/>
      <c r="EJJ2" s="19"/>
      <c r="EJK2" s="19"/>
      <c r="EJL2" s="19"/>
      <c r="EJM2" s="19"/>
      <c r="EJN2" s="19"/>
      <c r="EJO2" s="19"/>
      <c r="EJP2" s="19"/>
      <c r="EJQ2" s="19"/>
      <c r="EJR2" s="19"/>
      <c r="EJS2" s="19"/>
      <c r="EJT2" s="19"/>
      <c r="EJU2" s="19"/>
      <c r="EJV2" s="19"/>
      <c r="EJW2" s="19"/>
      <c r="EJX2" s="19"/>
      <c r="EJY2" s="19"/>
      <c r="EJZ2" s="19"/>
      <c r="EKA2" s="19"/>
      <c r="EKB2" s="19"/>
      <c r="EKC2" s="19"/>
      <c r="EKD2" s="19"/>
      <c r="EKE2" s="19"/>
      <c r="EKF2" s="19"/>
      <c r="EKG2" s="19"/>
      <c r="EKH2" s="19"/>
      <c r="EKI2" s="19"/>
      <c r="EKJ2" s="19"/>
      <c r="EKK2" s="19"/>
      <c r="EKL2" s="19"/>
      <c r="EKM2" s="19"/>
      <c r="EKN2" s="19"/>
      <c r="EKO2" s="19"/>
      <c r="EKP2" s="19"/>
      <c r="EKQ2" s="19"/>
      <c r="EKR2" s="19"/>
      <c r="EKS2" s="19"/>
      <c r="EKT2" s="19"/>
      <c r="EKU2" s="19"/>
      <c r="EKV2" s="19"/>
      <c r="EKW2" s="19"/>
      <c r="EKX2" s="19"/>
      <c r="EKY2" s="19"/>
      <c r="EKZ2" s="19"/>
      <c r="ELA2" s="19"/>
      <c r="ELB2" s="19"/>
      <c r="ELC2" s="19"/>
      <c r="ELD2" s="19"/>
      <c r="ELE2" s="19"/>
      <c r="ELF2" s="19"/>
      <c r="ELG2" s="19"/>
      <c r="ELH2" s="19"/>
      <c r="ELI2" s="19"/>
      <c r="ELJ2" s="19"/>
      <c r="ELK2" s="19"/>
      <c r="ELL2" s="19"/>
      <c r="ELM2" s="19"/>
      <c r="ELN2" s="19"/>
      <c r="ELO2" s="19"/>
      <c r="ELP2" s="19"/>
      <c r="ELQ2" s="19"/>
      <c r="ELR2" s="19"/>
      <c r="ELS2" s="19"/>
      <c r="ELT2" s="19"/>
      <c r="ELU2" s="19"/>
      <c r="ELV2" s="19"/>
      <c r="ELW2" s="19"/>
      <c r="ELX2" s="19"/>
      <c r="ELY2" s="19"/>
      <c r="ELZ2" s="19"/>
      <c r="EMA2" s="19"/>
      <c r="EMB2" s="19"/>
      <c r="EMC2" s="19"/>
      <c r="EMD2" s="19"/>
      <c r="EME2" s="19"/>
      <c r="EMF2" s="19"/>
      <c r="EMG2" s="19"/>
      <c r="EMH2" s="19"/>
      <c r="EMI2" s="19"/>
      <c r="EMJ2" s="19"/>
      <c r="EMK2" s="19"/>
      <c r="EML2" s="19"/>
      <c r="EMM2" s="19"/>
      <c r="EMN2" s="19"/>
      <c r="EMO2" s="19"/>
      <c r="EMP2" s="19"/>
      <c r="EMQ2" s="19"/>
      <c r="EMR2" s="19"/>
      <c r="EMS2" s="19"/>
      <c r="EMT2" s="19"/>
      <c r="EMU2" s="19"/>
      <c r="EMV2" s="19"/>
      <c r="EMW2" s="19"/>
      <c r="EMX2" s="19"/>
      <c r="EMY2" s="19"/>
      <c r="EMZ2" s="19"/>
      <c r="ENA2" s="19"/>
      <c r="ENB2" s="19"/>
      <c r="ENC2" s="19"/>
      <c r="END2" s="19"/>
      <c r="ENE2" s="19"/>
      <c r="ENF2" s="19"/>
      <c r="ENG2" s="19"/>
      <c r="ENH2" s="19"/>
      <c r="ENI2" s="19"/>
      <c r="ENJ2" s="19"/>
      <c r="ENK2" s="19"/>
      <c r="ENL2" s="19"/>
      <c r="ENM2" s="19"/>
      <c r="ENN2" s="19"/>
      <c r="ENO2" s="19"/>
      <c r="ENP2" s="19"/>
      <c r="ENQ2" s="19"/>
      <c r="ENR2" s="19"/>
      <c r="ENS2" s="19"/>
      <c r="ENT2" s="19"/>
      <c r="ENU2" s="19"/>
      <c r="ENV2" s="19"/>
      <c r="ENW2" s="19"/>
      <c r="ENX2" s="19"/>
      <c r="ENY2" s="19"/>
      <c r="ENZ2" s="19"/>
      <c r="EOA2" s="19"/>
      <c r="EOB2" s="19"/>
      <c r="EOC2" s="19"/>
      <c r="EOD2" s="19"/>
      <c r="EOE2" s="19"/>
      <c r="EOF2" s="19"/>
      <c r="EOG2" s="19"/>
      <c r="EOH2" s="19"/>
      <c r="EOI2" s="19"/>
      <c r="EOJ2" s="19"/>
      <c r="EOK2" s="19"/>
      <c r="EOL2" s="19"/>
      <c r="EOM2" s="19"/>
      <c r="EON2" s="19"/>
      <c r="EOO2" s="19"/>
      <c r="EOP2" s="19"/>
      <c r="EOQ2" s="19"/>
      <c r="EOR2" s="19"/>
      <c r="EOS2" s="19"/>
      <c r="EOT2" s="19"/>
      <c r="EOU2" s="19"/>
      <c r="EOV2" s="19"/>
      <c r="EOW2" s="19"/>
      <c r="EOX2" s="19"/>
      <c r="EOY2" s="19"/>
      <c r="EOZ2" s="19"/>
      <c r="EPA2" s="19"/>
      <c r="EPB2" s="19"/>
      <c r="EPC2" s="19"/>
      <c r="EPD2" s="19"/>
      <c r="EPE2" s="19"/>
      <c r="EPF2" s="19"/>
      <c r="EPG2" s="19"/>
      <c r="EPH2" s="19"/>
      <c r="EPI2" s="19"/>
      <c r="EPJ2" s="19"/>
      <c r="EPK2" s="19"/>
      <c r="EPL2" s="19"/>
      <c r="EPM2" s="19"/>
      <c r="EPN2" s="19"/>
      <c r="EPO2" s="19"/>
      <c r="EPP2" s="19"/>
      <c r="EPQ2" s="19"/>
      <c r="EPR2" s="19"/>
      <c r="EPS2" s="19"/>
      <c r="EPT2" s="19"/>
      <c r="EPU2" s="19"/>
      <c r="EPV2" s="19"/>
      <c r="EPW2" s="19"/>
      <c r="EPX2" s="19"/>
      <c r="EPY2" s="19"/>
      <c r="EPZ2" s="19"/>
      <c r="EQA2" s="19"/>
      <c r="EQB2" s="19"/>
      <c r="EQC2" s="19"/>
      <c r="EQD2" s="19"/>
      <c r="EQE2" s="19"/>
      <c r="EQF2" s="19"/>
      <c r="EQG2" s="19"/>
      <c r="EQH2" s="19"/>
      <c r="EQI2" s="19"/>
      <c r="EQJ2" s="19"/>
      <c r="EQK2" s="19"/>
      <c r="EQL2" s="19"/>
      <c r="EQM2" s="19"/>
      <c r="EQN2" s="19"/>
      <c r="EQO2" s="19"/>
      <c r="EQP2" s="19"/>
      <c r="EQQ2" s="19"/>
      <c r="EQR2" s="19"/>
      <c r="EQS2" s="19"/>
      <c r="EQT2" s="19"/>
      <c r="EQU2" s="19"/>
      <c r="EQV2" s="19"/>
      <c r="EQW2" s="19"/>
      <c r="EQX2" s="19"/>
      <c r="EQY2" s="19"/>
      <c r="EQZ2" s="19"/>
      <c r="ERA2" s="19"/>
      <c r="ERB2" s="19"/>
      <c r="ERC2" s="19"/>
      <c r="ERD2" s="19"/>
      <c r="ERE2" s="19"/>
      <c r="ERF2" s="19"/>
      <c r="ERG2" s="19"/>
      <c r="ERH2" s="19"/>
      <c r="ERI2" s="19"/>
      <c r="ERJ2" s="19"/>
      <c r="ERK2" s="19"/>
      <c r="ERL2" s="19"/>
      <c r="ERM2" s="19"/>
      <c r="ERN2" s="19"/>
      <c r="ERO2" s="19"/>
      <c r="ERP2" s="19"/>
      <c r="ERQ2" s="19"/>
      <c r="ERR2" s="19"/>
      <c r="ERS2" s="19"/>
      <c r="ERT2" s="19"/>
      <c r="ERU2" s="19"/>
      <c r="ERV2" s="19"/>
      <c r="ERW2" s="19"/>
      <c r="ERX2" s="19"/>
      <c r="ERY2" s="19"/>
      <c r="ERZ2" s="19"/>
      <c r="ESA2" s="19"/>
      <c r="ESB2" s="19"/>
      <c r="ESC2" s="19"/>
      <c r="ESD2" s="19"/>
      <c r="ESE2" s="19"/>
      <c r="ESF2" s="19"/>
      <c r="ESG2" s="19"/>
      <c r="ESH2" s="19"/>
      <c r="ESI2" s="19"/>
      <c r="ESJ2" s="19"/>
      <c r="ESK2" s="19"/>
      <c r="ESL2" s="19"/>
      <c r="ESM2" s="19"/>
      <c r="ESN2" s="19"/>
      <c r="ESO2" s="19"/>
      <c r="ESP2" s="19"/>
      <c r="ESQ2" s="19"/>
      <c r="ESR2" s="19"/>
      <c r="ESS2" s="19"/>
      <c r="EST2" s="19"/>
      <c r="ESU2" s="19"/>
      <c r="ESV2" s="19"/>
      <c r="ESW2" s="19"/>
      <c r="ESX2" s="19"/>
      <c r="ESY2" s="19"/>
      <c r="ESZ2" s="19"/>
      <c r="ETA2" s="19"/>
      <c r="ETB2" s="19"/>
      <c r="ETC2" s="19"/>
      <c r="ETD2" s="19"/>
      <c r="ETE2" s="19"/>
      <c r="ETF2" s="19"/>
      <c r="ETG2" s="19"/>
      <c r="ETH2" s="19"/>
      <c r="ETI2" s="19"/>
      <c r="ETJ2" s="19"/>
      <c r="ETK2" s="19"/>
      <c r="ETL2" s="19"/>
      <c r="ETM2" s="19"/>
      <c r="ETN2" s="19"/>
      <c r="ETO2" s="19"/>
      <c r="ETP2" s="19"/>
      <c r="ETQ2" s="19"/>
      <c r="ETR2" s="19"/>
      <c r="ETS2" s="19"/>
      <c r="ETT2" s="19"/>
      <c r="ETU2" s="19"/>
      <c r="ETV2" s="19"/>
      <c r="ETW2" s="19"/>
      <c r="ETX2" s="19"/>
      <c r="ETY2" s="19"/>
      <c r="ETZ2" s="19"/>
      <c r="EUA2" s="19"/>
      <c r="EUB2" s="19"/>
      <c r="EUC2" s="19"/>
      <c r="EUD2" s="19"/>
      <c r="EUE2" s="19"/>
      <c r="EUF2" s="19"/>
      <c r="EUG2" s="19"/>
      <c r="EUH2" s="19"/>
      <c r="EUI2" s="19"/>
      <c r="EUJ2" s="19"/>
      <c r="EUK2" s="19"/>
      <c r="EUL2" s="19"/>
      <c r="EUM2" s="19"/>
      <c r="EUN2" s="19"/>
      <c r="EUO2" s="19"/>
      <c r="EUP2" s="19"/>
      <c r="EUQ2" s="19"/>
      <c r="EUR2" s="19"/>
      <c r="EUS2" s="19"/>
      <c r="EUT2" s="19"/>
      <c r="EUU2" s="19"/>
      <c r="EUV2" s="19"/>
      <c r="EUW2" s="19"/>
      <c r="EUX2" s="19"/>
      <c r="EUY2" s="19"/>
      <c r="EUZ2" s="19"/>
      <c r="EVA2" s="19"/>
      <c r="EVB2" s="19"/>
      <c r="EVC2" s="19"/>
      <c r="EVD2" s="19"/>
      <c r="EVE2" s="19"/>
      <c r="EVF2" s="19"/>
      <c r="EVG2" s="19"/>
      <c r="EVH2" s="19"/>
      <c r="EVI2" s="19"/>
      <c r="EVJ2" s="19"/>
      <c r="EVK2" s="19"/>
      <c r="EVL2" s="19"/>
      <c r="EVM2" s="19"/>
      <c r="EVN2" s="19"/>
      <c r="EVO2" s="19"/>
      <c r="EVP2" s="19"/>
      <c r="EVQ2" s="19"/>
      <c r="EVR2" s="19"/>
      <c r="EVS2" s="19"/>
      <c r="EVT2" s="19"/>
      <c r="EVU2" s="19"/>
      <c r="EVV2" s="19"/>
      <c r="EVW2" s="19"/>
      <c r="EVX2" s="19"/>
      <c r="EVY2" s="19"/>
      <c r="EVZ2" s="19"/>
      <c r="EWA2" s="19"/>
      <c r="EWB2" s="19"/>
      <c r="EWC2" s="19"/>
      <c r="EWD2" s="19"/>
      <c r="EWE2" s="19"/>
      <c r="EWF2" s="19"/>
      <c r="EWG2" s="19"/>
      <c r="EWH2" s="19"/>
      <c r="EWI2" s="19"/>
      <c r="EWJ2" s="19"/>
      <c r="EWK2" s="19"/>
      <c r="EWL2" s="19"/>
      <c r="EWM2" s="19"/>
      <c r="EWN2" s="19"/>
      <c r="EWO2" s="19"/>
      <c r="EWP2" s="19"/>
      <c r="EWQ2" s="19"/>
      <c r="EWR2" s="19"/>
      <c r="EWS2" s="19"/>
      <c r="EWT2" s="19"/>
      <c r="EWU2" s="19"/>
      <c r="EWV2" s="19"/>
      <c r="EWW2" s="19"/>
      <c r="EWX2" s="19"/>
      <c r="EWY2" s="19"/>
      <c r="EWZ2" s="19"/>
      <c r="EXA2" s="19"/>
      <c r="EXB2" s="19"/>
      <c r="EXC2" s="19"/>
      <c r="EXD2" s="19"/>
      <c r="EXE2" s="19"/>
      <c r="EXF2" s="19"/>
      <c r="EXG2" s="19"/>
      <c r="EXH2" s="19"/>
      <c r="EXI2" s="19"/>
      <c r="EXJ2" s="19"/>
      <c r="EXK2" s="19"/>
      <c r="EXL2" s="19"/>
      <c r="EXM2" s="19"/>
      <c r="EXN2" s="19"/>
      <c r="EXO2" s="19"/>
      <c r="EXP2" s="19"/>
      <c r="EXQ2" s="19"/>
      <c r="EXR2" s="19"/>
      <c r="EXS2" s="19"/>
      <c r="EXT2" s="19"/>
      <c r="EXU2" s="19"/>
      <c r="EXV2" s="19"/>
      <c r="EXW2" s="19"/>
      <c r="EXX2" s="19"/>
      <c r="EXY2" s="19"/>
      <c r="EXZ2" s="19"/>
      <c r="EYA2" s="19"/>
      <c r="EYB2" s="19"/>
      <c r="EYC2" s="19"/>
      <c r="EYD2" s="19"/>
      <c r="EYE2" s="19"/>
      <c r="EYF2" s="19"/>
      <c r="EYG2" s="19"/>
      <c r="EYH2" s="19"/>
      <c r="EYI2" s="19"/>
      <c r="EYJ2" s="19"/>
      <c r="EYK2" s="19"/>
      <c r="EYL2" s="19"/>
      <c r="EYM2" s="19"/>
      <c r="EYN2" s="19"/>
      <c r="EYO2" s="19"/>
      <c r="EYP2" s="19"/>
      <c r="EYQ2" s="19"/>
      <c r="EYR2" s="19"/>
      <c r="EYS2" s="19"/>
      <c r="EYT2" s="19"/>
      <c r="EYU2" s="19"/>
      <c r="EYV2" s="19"/>
      <c r="EYW2" s="19"/>
      <c r="EYX2" s="19"/>
      <c r="EYY2" s="19"/>
      <c r="EYZ2" s="19"/>
      <c r="EZA2" s="19"/>
      <c r="EZB2" s="19"/>
      <c r="EZC2" s="19"/>
      <c r="EZD2" s="19"/>
      <c r="EZE2" s="19"/>
      <c r="EZF2" s="19"/>
      <c r="EZG2" s="19"/>
      <c r="EZH2" s="19"/>
      <c r="EZI2" s="19"/>
      <c r="EZJ2" s="19"/>
      <c r="EZK2" s="19"/>
      <c r="EZL2" s="19"/>
      <c r="EZM2" s="19"/>
      <c r="EZN2" s="19"/>
      <c r="EZO2" s="19"/>
      <c r="EZP2" s="19"/>
      <c r="EZQ2" s="19"/>
      <c r="EZR2" s="19"/>
      <c r="EZS2" s="19"/>
      <c r="EZT2" s="19"/>
      <c r="EZU2" s="19"/>
      <c r="EZV2" s="19"/>
      <c r="EZW2" s="19"/>
      <c r="EZX2" s="19"/>
      <c r="EZY2" s="19"/>
      <c r="EZZ2" s="19"/>
      <c r="FAA2" s="19"/>
      <c r="FAB2" s="19"/>
      <c r="FAC2" s="19"/>
      <c r="FAD2" s="19"/>
      <c r="FAE2" s="19"/>
      <c r="FAF2" s="19"/>
      <c r="FAG2" s="19"/>
      <c r="FAH2" s="19"/>
      <c r="FAI2" s="19"/>
      <c r="FAJ2" s="19"/>
      <c r="FAK2" s="19"/>
      <c r="FAL2" s="19"/>
      <c r="FAM2" s="19"/>
      <c r="FAN2" s="19"/>
      <c r="FAO2" s="19"/>
      <c r="FAP2" s="19"/>
      <c r="FAQ2" s="19"/>
      <c r="FAR2" s="19"/>
      <c r="FAS2" s="19"/>
      <c r="FAT2" s="19"/>
      <c r="FAU2" s="19"/>
      <c r="FAV2" s="19"/>
      <c r="FAW2" s="19"/>
      <c r="FAX2" s="19"/>
      <c r="FAY2" s="19"/>
      <c r="FAZ2" s="19"/>
      <c r="FBA2" s="19"/>
      <c r="FBB2" s="19"/>
      <c r="FBC2" s="19"/>
      <c r="FBD2" s="19"/>
      <c r="FBE2" s="19"/>
      <c r="FBF2" s="19"/>
      <c r="FBG2" s="19"/>
      <c r="FBH2" s="19"/>
      <c r="FBI2" s="19"/>
      <c r="FBJ2" s="19"/>
      <c r="FBK2" s="19"/>
      <c r="FBL2" s="19"/>
      <c r="FBM2" s="19"/>
      <c r="FBN2" s="19"/>
      <c r="FBO2" s="19"/>
      <c r="FBP2" s="19"/>
      <c r="FBQ2" s="19"/>
      <c r="FBR2" s="19"/>
      <c r="FBS2" s="19"/>
      <c r="FBT2" s="19"/>
      <c r="FBU2" s="19"/>
      <c r="FBV2" s="19"/>
      <c r="FBW2" s="19"/>
      <c r="FBX2" s="19"/>
      <c r="FBY2" s="19"/>
      <c r="FBZ2" s="19"/>
      <c r="FCA2" s="19"/>
      <c r="FCB2" s="19"/>
      <c r="FCC2" s="19"/>
      <c r="FCD2" s="19"/>
      <c r="FCE2" s="19"/>
      <c r="FCF2" s="19"/>
      <c r="FCG2" s="19"/>
      <c r="FCH2" s="19"/>
      <c r="FCI2" s="19"/>
      <c r="FCJ2" s="19"/>
      <c r="FCK2" s="19"/>
      <c r="FCL2" s="19"/>
      <c r="FCM2" s="19"/>
      <c r="FCN2" s="19"/>
      <c r="FCO2" s="19"/>
      <c r="FCP2" s="19"/>
      <c r="FCQ2" s="19"/>
      <c r="FCR2" s="19"/>
      <c r="FCS2" s="19"/>
      <c r="FCT2" s="19"/>
      <c r="FCU2" s="19"/>
      <c r="FCV2" s="19"/>
      <c r="FCW2" s="19"/>
      <c r="FCX2" s="19"/>
      <c r="FCY2" s="19"/>
      <c r="FCZ2" s="19"/>
      <c r="FDA2" s="19"/>
      <c r="FDB2" s="19"/>
      <c r="FDC2" s="19"/>
      <c r="FDD2" s="19"/>
      <c r="FDE2" s="19"/>
      <c r="FDF2" s="19"/>
      <c r="FDG2" s="19"/>
      <c r="FDH2" s="19"/>
      <c r="FDI2" s="19"/>
      <c r="FDJ2" s="19"/>
      <c r="FDK2" s="19"/>
      <c r="FDL2" s="19"/>
      <c r="FDM2" s="19"/>
      <c r="FDN2" s="19"/>
      <c r="FDO2" s="19"/>
      <c r="FDP2" s="19"/>
      <c r="FDQ2" s="19"/>
      <c r="FDR2" s="19"/>
      <c r="FDS2" s="19"/>
      <c r="FDT2" s="19"/>
      <c r="FDU2" s="19"/>
      <c r="FDV2" s="19"/>
      <c r="FDW2" s="19"/>
      <c r="FDX2" s="19"/>
      <c r="FDY2" s="19"/>
      <c r="FDZ2" s="19"/>
      <c r="FEA2" s="19"/>
      <c r="FEB2" s="19"/>
      <c r="FEC2" s="19"/>
      <c r="FED2" s="19"/>
      <c r="FEE2" s="19"/>
      <c r="FEF2" s="19"/>
      <c r="FEG2" s="19"/>
      <c r="FEH2" s="19"/>
      <c r="FEI2" s="19"/>
      <c r="FEJ2" s="19"/>
      <c r="FEK2" s="19"/>
      <c r="FEL2" s="19"/>
      <c r="FEM2" s="19"/>
      <c r="FEN2" s="19"/>
      <c r="FEO2" s="19"/>
      <c r="FEP2" s="19"/>
      <c r="FEQ2" s="19"/>
      <c r="FER2" s="19"/>
      <c r="FES2" s="19"/>
      <c r="FET2" s="19"/>
      <c r="FEU2" s="19"/>
      <c r="FEV2" s="19"/>
      <c r="FEW2" s="19"/>
      <c r="FEX2" s="19"/>
      <c r="FEY2" s="19"/>
      <c r="FEZ2" s="19"/>
      <c r="FFA2" s="19"/>
      <c r="FFB2" s="19"/>
      <c r="FFC2" s="19"/>
      <c r="FFD2" s="19"/>
      <c r="FFE2" s="19"/>
      <c r="FFF2" s="19"/>
      <c r="FFG2" s="19"/>
      <c r="FFH2" s="19"/>
      <c r="FFI2" s="19"/>
      <c r="FFJ2" s="19"/>
      <c r="FFK2" s="19"/>
      <c r="FFL2" s="19"/>
      <c r="FFM2" s="19"/>
      <c r="FFN2" s="19"/>
      <c r="FFO2" s="19"/>
      <c r="FFP2" s="19"/>
      <c r="FFQ2" s="19"/>
      <c r="FFR2" s="19"/>
      <c r="FFS2" s="19"/>
      <c r="FFT2" s="19"/>
      <c r="FFU2" s="19"/>
      <c r="FFV2" s="19"/>
      <c r="FFW2" s="19"/>
      <c r="FFX2" s="19"/>
      <c r="FFY2" s="19"/>
      <c r="FFZ2" s="19"/>
      <c r="FGA2" s="19"/>
      <c r="FGB2" s="19"/>
      <c r="FGC2" s="19"/>
      <c r="FGD2" s="19"/>
      <c r="FGE2" s="19"/>
      <c r="FGF2" s="19"/>
      <c r="FGG2" s="19"/>
      <c r="FGH2" s="19"/>
      <c r="FGI2" s="19"/>
      <c r="FGJ2" s="19"/>
      <c r="FGK2" s="19"/>
      <c r="FGL2" s="19"/>
      <c r="FGM2" s="19"/>
      <c r="FGN2" s="19"/>
      <c r="FGO2" s="19"/>
      <c r="FGP2" s="19"/>
      <c r="FGQ2" s="19"/>
      <c r="FGR2" s="19"/>
      <c r="FGS2" s="19"/>
      <c r="FGT2" s="19"/>
      <c r="FGU2" s="19"/>
      <c r="FGV2" s="19"/>
      <c r="FGW2" s="19"/>
      <c r="FGX2" s="19"/>
      <c r="FGY2" s="19"/>
      <c r="FGZ2" s="19"/>
      <c r="FHA2" s="19"/>
      <c r="FHB2" s="19"/>
      <c r="FHC2" s="19"/>
      <c r="FHD2" s="19"/>
      <c r="FHE2" s="19"/>
      <c r="FHF2" s="19"/>
      <c r="FHG2" s="19"/>
      <c r="FHH2" s="19"/>
      <c r="FHI2" s="19"/>
      <c r="FHJ2" s="19"/>
      <c r="FHK2" s="19"/>
      <c r="FHL2" s="19"/>
      <c r="FHM2" s="19"/>
      <c r="FHN2" s="19"/>
      <c r="FHO2" s="19"/>
      <c r="FHP2" s="19"/>
      <c r="FHQ2" s="19"/>
      <c r="FHR2" s="19"/>
      <c r="FHS2" s="19"/>
      <c r="FHT2" s="19"/>
      <c r="FHU2" s="19"/>
      <c r="FHV2" s="19"/>
      <c r="FHW2" s="19"/>
      <c r="FHX2" s="19"/>
      <c r="FHY2" s="19"/>
      <c r="FHZ2" s="19"/>
      <c r="FIA2" s="19"/>
      <c r="FIB2" s="19"/>
      <c r="FIC2" s="19"/>
      <c r="FID2" s="19"/>
      <c r="FIE2" s="19"/>
      <c r="FIF2" s="19"/>
      <c r="FIG2" s="19"/>
      <c r="FIH2" s="19"/>
      <c r="FII2" s="19"/>
      <c r="FIJ2" s="19"/>
      <c r="FIK2" s="19"/>
      <c r="FIL2" s="19"/>
      <c r="FIM2" s="19"/>
      <c r="FIN2" s="19"/>
      <c r="FIO2" s="19"/>
      <c r="FIP2" s="19"/>
      <c r="FIQ2" s="19"/>
      <c r="FIR2" s="19"/>
      <c r="FIS2" s="19"/>
      <c r="FIT2" s="19"/>
      <c r="FIU2" s="19"/>
      <c r="FIV2" s="19"/>
      <c r="FIW2" s="19"/>
      <c r="FIX2" s="19"/>
      <c r="FIY2" s="19"/>
      <c r="FIZ2" s="19"/>
      <c r="FJA2" s="19"/>
      <c r="FJB2" s="19"/>
      <c r="FJC2" s="19"/>
      <c r="FJD2" s="19"/>
      <c r="FJE2" s="19"/>
      <c r="FJF2" s="19"/>
      <c r="FJG2" s="19"/>
      <c r="FJH2" s="19"/>
      <c r="FJI2" s="19"/>
      <c r="FJJ2" s="19"/>
      <c r="FJK2" s="19"/>
      <c r="FJL2" s="19"/>
      <c r="FJM2" s="19"/>
      <c r="FJN2" s="19"/>
      <c r="FJO2" s="19"/>
      <c r="FJP2" s="19"/>
      <c r="FJQ2" s="19"/>
      <c r="FJR2" s="19"/>
      <c r="FJS2" s="19"/>
      <c r="FJT2" s="19"/>
      <c r="FJU2" s="19"/>
      <c r="FJV2" s="19"/>
      <c r="FJW2" s="19"/>
      <c r="FJX2" s="19"/>
      <c r="FJY2" s="19"/>
      <c r="FJZ2" s="19"/>
      <c r="FKA2" s="19"/>
      <c r="FKB2" s="19"/>
      <c r="FKC2" s="19"/>
      <c r="FKD2" s="19"/>
      <c r="FKE2" s="19"/>
      <c r="FKF2" s="19"/>
      <c r="FKG2" s="19"/>
      <c r="FKH2" s="19"/>
      <c r="FKI2" s="19"/>
      <c r="FKJ2" s="19"/>
      <c r="FKK2" s="19"/>
      <c r="FKL2" s="19"/>
      <c r="FKM2" s="19"/>
      <c r="FKN2" s="19"/>
      <c r="FKO2" s="19"/>
      <c r="FKP2" s="19"/>
      <c r="FKQ2" s="19"/>
      <c r="FKR2" s="19"/>
      <c r="FKS2" s="19"/>
      <c r="FKT2" s="19"/>
      <c r="FKU2" s="19"/>
      <c r="FKV2" s="19"/>
      <c r="FKW2" s="19"/>
      <c r="FKX2" s="19"/>
      <c r="FKY2" s="19"/>
      <c r="FKZ2" s="19"/>
      <c r="FLA2" s="19"/>
      <c r="FLB2" s="19"/>
      <c r="FLC2" s="19"/>
      <c r="FLD2" s="19"/>
      <c r="FLE2" s="19"/>
      <c r="FLF2" s="19"/>
      <c r="FLG2" s="19"/>
      <c r="FLH2" s="19"/>
      <c r="FLI2" s="19"/>
      <c r="FLJ2" s="19"/>
      <c r="FLK2" s="19"/>
      <c r="FLL2" s="19"/>
      <c r="FLM2" s="19"/>
      <c r="FLN2" s="19"/>
      <c r="FLO2" s="19"/>
      <c r="FLP2" s="19"/>
      <c r="FLQ2" s="19"/>
      <c r="FLR2" s="19"/>
      <c r="FLS2" s="19"/>
      <c r="FLT2" s="19"/>
      <c r="FLU2" s="19"/>
      <c r="FLV2" s="19"/>
      <c r="FLW2" s="19"/>
      <c r="FLX2" s="19"/>
      <c r="FLY2" s="19"/>
      <c r="FLZ2" s="19"/>
      <c r="FMA2" s="19"/>
      <c r="FMB2" s="19"/>
      <c r="FMC2" s="19"/>
      <c r="FMD2" s="19"/>
      <c r="FME2" s="19"/>
      <c r="FMF2" s="19"/>
      <c r="FMG2" s="19"/>
      <c r="FMH2" s="19"/>
      <c r="FMI2" s="19"/>
      <c r="FMJ2" s="19"/>
      <c r="FMK2" s="19"/>
      <c r="FML2" s="19"/>
      <c r="FMM2" s="19"/>
      <c r="FMN2" s="19"/>
      <c r="FMO2" s="19"/>
      <c r="FMP2" s="19"/>
      <c r="FMQ2" s="19"/>
      <c r="FMR2" s="19"/>
      <c r="FMS2" s="19"/>
      <c r="FMT2" s="19"/>
      <c r="FMU2" s="19"/>
      <c r="FMV2" s="19"/>
      <c r="FMW2" s="19"/>
      <c r="FMX2" s="19"/>
      <c r="FMY2" s="19"/>
      <c r="FMZ2" s="19"/>
      <c r="FNA2" s="19"/>
      <c r="FNB2" s="19"/>
      <c r="FNC2" s="19"/>
      <c r="FND2" s="19"/>
      <c r="FNE2" s="19"/>
      <c r="FNF2" s="19"/>
      <c r="FNG2" s="19"/>
      <c r="FNH2" s="19"/>
      <c r="FNI2" s="19"/>
      <c r="FNJ2" s="19"/>
      <c r="FNK2" s="19"/>
      <c r="FNL2" s="19"/>
      <c r="FNM2" s="19"/>
      <c r="FNN2" s="19"/>
      <c r="FNO2" s="19"/>
      <c r="FNP2" s="19"/>
      <c r="FNQ2" s="19"/>
      <c r="FNR2" s="19"/>
      <c r="FNS2" s="19"/>
      <c r="FNT2" s="19"/>
      <c r="FNU2" s="19"/>
      <c r="FNV2" s="19"/>
      <c r="FNW2" s="19"/>
      <c r="FNX2" s="19"/>
      <c r="FNY2" s="19"/>
      <c r="FNZ2" s="19"/>
      <c r="FOA2" s="19"/>
      <c r="FOB2" s="19"/>
      <c r="FOC2" s="19"/>
      <c r="FOD2" s="19"/>
      <c r="FOE2" s="19"/>
      <c r="FOF2" s="19"/>
      <c r="FOG2" s="19"/>
      <c r="FOH2" s="19"/>
      <c r="FOI2" s="19"/>
      <c r="FOJ2" s="19"/>
      <c r="FOK2" s="19"/>
      <c r="FOL2" s="19"/>
      <c r="FOM2" s="19"/>
      <c r="FON2" s="19"/>
      <c r="FOO2" s="19"/>
      <c r="FOP2" s="19"/>
      <c r="FOQ2" s="19"/>
      <c r="FOR2" s="19"/>
      <c r="FOS2" s="19"/>
      <c r="FOT2" s="19"/>
      <c r="FOU2" s="19"/>
      <c r="FOV2" s="19"/>
      <c r="FOW2" s="19"/>
      <c r="FOX2" s="19"/>
      <c r="FOY2" s="19"/>
      <c r="FOZ2" s="19"/>
      <c r="FPA2" s="19"/>
      <c r="FPB2" s="19"/>
      <c r="FPC2" s="19"/>
      <c r="FPD2" s="19"/>
      <c r="FPE2" s="19"/>
      <c r="FPF2" s="19"/>
      <c r="FPG2" s="19"/>
      <c r="FPH2" s="19"/>
      <c r="FPI2" s="19"/>
      <c r="FPJ2" s="19"/>
      <c r="FPK2" s="19"/>
      <c r="FPL2" s="19"/>
      <c r="FPM2" s="19"/>
      <c r="FPN2" s="19"/>
      <c r="FPO2" s="19"/>
      <c r="FPP2" s="19"/>
      <c r="FPQ2" s="19"/>
      <c r="FPR2" s="19"/>
      <c r="FPS2" s="19"/>
      <c r="FPT2" s="19"/>
      <c r="FPU2" s="19"/>
      <c r="FPV2" s="19"/>
      <c r="FPW2" s="19"/>
      <c r="FPX2" s="19"/>
      <c r="FPY2" s="19"/>
      <c r="FPZ2" s="19"/>
      <c r="FQA2" s="19"/>
      <c r="FQB2" s="19"/>
      <c r="FQC2" s="19"/>
      <c r="FQD2" s="19"/>
      <c r="FQE2" s="19"/>
      <c r="FQF2" s="19"/>
      <c r="FQG2" s="19"/>
      <c r="FQH2" s="19"/>
      <c r="FQI2" s="19"/>
      <c r="FQJ2" s="19"/>
      <c r="FQK2" s="19"/>
      <c r="FQL2" s="19"/>
      <c r="FQM2" s="19"/>
      <c r="FQN2" s="19"/>
      <c r="FQO2" s="19"/>
      <c r="FQP2" s="19"/>
      <c r="FQQ2" s="19"/>
      <c r="FQR2" s="19"/>
      <c r="FQS2" s="19"/>
      <c r="FQT2" s="19"/>
      <c r="FQU2" s="19"/>
      <c r="FQV2" s="19"/>
      <c r="FQW2" s="19"/>
      <c r="FQX2" s="19"/>
      <c r="FQY2" s="19"/>
      <c r="FQZ2" s="19"/>
      <c r="FRA2" s="19"/>
      <c r="FRB2" s="19"/>
      <c r="FRC2" s="19"/>
      <c r="FRD2" s="19"/>
      <c r="FRE2" s="19"/>
      <c r="FRF2" s="19"/>
      <c r="FRG2" s="19"/>
      <c r="FRH2" s="19"/>
      <c r="FRI2" s="19"/>
      <c r="FRJ2" s="19"/>
      <c r="FRK2" s="19"/>
      <c r="FRL2" s="19"/>
      <c r="FRM2" s="19"/>
      <c r="FRN2" s="19"/>
      <c r="FRO2" s="19"/>
      <c r="FRP2" s="19"/>
      <c r="FRQ2" s="19"/>
      <c r="FRR2" s="19"/>
      <c r="FRS2" s="19"/>
      <c r="FRT2" s="19"/>
      <c r="FRU2" s="19"/>
      <c r="FRV2" s="19"/>
      <c r="FRW2" s="19"/>
      <c r="FRX2" s="19"/>
      <c r="FRY2" s="19"/>
      <c r="FRZ2" s="19"/>
      <c r="FSA2" s="19"/>
      <c r="FSB2" s="19"/>
      <c r="FSC2" s="19"/>
      <c r="FSD2" s="19"/>
      <c r="FSE2" s="19"/>
      <c r="FSF2" s="19"/>
      <c r="FSG2" s="19"/>
      <c r="FSH2" s="19"/>
      <c r="FSI2" s="19"/>
      <c r="FSJ2" s="19"/>
      <c r="FSK2" s="19"/>
      <c r="FSL2" s="19"/>
      <c r="FSM2" s="19"/>
      <c r="FSN2" s="19"/>
      <c r="FSO2" s="19"/>
      <c r="FSP2" s="19"/>
      <c r="FSQ2" s="19"/>
      <c r="FSR2" s="19"/>
      <c r="FSS2" s="19"/>
      <c r="FST2" s="19"/>
      <c r="FSU2" s="19"/>
      <c r="FSV2" s="19"/>
      <c r="FSW2" s="19"/>
      <c r="FSX2" s="19"/>
      <c r="FSY2" s="19"/>
      <c r="FSZ2" s="19"/>
      <c r="FTA2" s="19"/>
      <c r="FTB2" s="19"/>
      <c r="FTC2" s="19"/>
      <c r="FTD2" s="19"/>
      <c r="FTE2" s="19"/>
      <c r="FTF2" s="19"/>
      <c r="FTG2" s="19"/>
      <c r="FTH2" s="19"/>
      <c r="FTI2" s="19"/>
      <c r="FTJ2" s="19"/>
      <c r="FTK2" s="19"/>
      <c r="FTL2" s="19"/>
      <c r="FTM2" s="19"/>
      <c r="FTN2" s="19"/>
      <c r="FTO2" s="19"/>
      <c r="FTP2" s="19"/>
      <c r="FTQ2" s="19"/>
      <c r="FTR2" s="19"/>
      <c r="FTS2" s="19"/>
      <c r="FTT2" s="19"/>
      <c r="FTU2" s="19"/>
      <c r="FTV2" s="19"/>
      <c r="FTW2" s="19"/>
      <c r="FTX2" s="19"/>
      <c r="FTY2" s="19"/>
      <c r="FTZ2" s="19"/>
      <c r="FUA2" s="19"/>
      <c r="FUB2" s="19"/>
      <c r="FUC2" s="19"/>
      <c r="FUD2" s="19"/>
      <c r="FUE2" s="19"/>
      <c r="FUF2" s="19"/>
      <c r="FUG2" s="19"/>
      <c r="FUH2" s="19"/>
      <c r="FUI2" s="19"/>
      <c r="FUJ2" s="19"/>
      <c r="FUK2" s="19"/>
      <c r="FUL2" s="19"/>
      <c r="FUM2" s="19"/>
      <c r="FUN2" s="19"/>
      <c r="FUO2" s="19"/>
      <c r="FUP2" s="19"/>
      <c r="FUQ2" s="19"/>
      <c r="FUR2" s="19"/>
      <c r="FUS2" s="19"/>
      <c r="FUT2" s="19"/>
      <c r="FUU2" s="19"/>
      <c r="FUV2" s="19"/>
      <c r="FUW2" s="19"/>
      <c r="FUX2" s="19"/>
      <c r="FUY2" s="19"/>
      <c r="FUZ2" s="19"/>
      <c r="FVA2" s="19"/>
      <c r="FVB2" s="19"/>
      <c r="FVC2" s="19"/>
      <c r="FVD2" s="19"/>
      <c r="FVE2" s="19"/>
      <c r="FVF2" s="19"/>
      <c r="FVG2" s="19"/>
      <c r="FVH2" s="19"/>
      <c r="FVI2" s="19"/>
      <c r="FVJ2" s="19"/>
      <c r="FVK2" s="19"/>
      <c r="FVL2" s="19"/>
      <c r="FVM2" s="19"/>
      <c r="FVN2" s="19"/>
      <c r="FVO2" s="19"/>
      <c r="FVP2" s="19"/>
      <c r="FVQ2" s="19"/>
      <c r="FVR2" s="19"/>
      <c r="FVS2" s="19"/>
      <c r="FVT2" s="19"/>
      <c r="FVU2" s="19"/>
      <c r="FVV2" s="19"/>
      <c r="FVW2" s="19"/>
      <c r="FVX2" s="19"/>
      <c r="FVY2" s="19"/>
      <c r="FVZ2" s="19"/>
      <c r="FWA2" s="19"/>
      <c r="FWB2" s="19"/>
      <c r="FWC2" s="19"/>
      <c r="FWD2" s="19"/>
      <c r="FWE2" s="19"/>
      <c r="FWF2" s="19"/>
      <c r="FWG2" s="19"/>
      <c r="FWH2" s="19"/>
      <c r="FWI2" s="19"/>
      <c r="FWJ2" s="19"/>
      <c r="FWK2" s="19"/>
      <c r="FWL2" s="19"/>
      <c r="FWM2" s="19"/>
      <c r="FWN2" s="19"/>
      <c r="FWO2" s="19"/>
      <c r="FWP2" s="19"/>
      <c r="FWQ2" s="19"/>
      <c r="FWR2" s="19"/>
      <c r="FWS2" s="19"/>
      <c r="FWT2" s="19"/>
      <c r="FWU2" s="19"/>
      <c r="FWV2" s="19"/>
      <c r="FWW2" s="19"/>
      <c r="FWX2" s="19"/>
      <c r="FWY2" s="19"/>
      <c r="FWZ2" s="19"/>
      <c r="FXA2" s="19"/>
      <c r="FXB2" s="19"/>
      <c r="FXC2" s="19"/>
      <c r="FXD2" s="19"/>
      <c r="FXE2" s="19"/>
      <c r="FXF2" s="19"/>
      <c r="FXG2" s="19"/>
      <c r="FXH2" s="19"/>
      <c r="FXI2" s="19"/>
      <c r="FXJ2" s="19"/>
      <c r="FXK2" s="19"/>
      <c r="FXL2" s="19"/>
      <c r="FXM2" s="19"/>
      <c r="FXN2" s="19"/>
      <c r="FXO2" s="19"/>
      <c r="FXP2" s="19"/>
      <c r="FXQ2" s="19"/>
      <c r="FXR2" s="19"/>
      <c r="FXS2" s="19"/>
      <c r="FXT2" s="19"/>
      <c r="FXU2" s="19"/>
      <c r="FXV2" s="19"/>
      <c r="FXW2" s="19"/>
      <c r="FXX2" s="19"/>
      <c r="FXY2" s="19"/>
      <c r="FXZ2" s="19"/>
      <c r="FYA2" s="19"/>
      <c r="FYB2" s="19"/>
      <c r="FYC2" s="19"/>
      <c r="FYD2" s="19"/>
      <c r="FYE2" s="19"/>
      <c r="FYF2" s="19"/>
      <c r="FYG2" s="19"/>
      <c r="FYH2" s="19"/>
      <c r="FYI2" s="19"/>
      <c r="FYJ2" s="19"/>
      <c r="FYK2" s="19"/>
      <c r="FYL2" s="19"/>
      <c r="FYM2" s="19"/>
      <c r="FYN2" s="19"/>
      <c r="FYO2" s="19"/>
      <c r="FYP2" s="19"/>
      <c r="FYQ2" s="19"/>
      <c r="FYR2" s="19"/>
      <c r="FYS2" s="19"/>
      <c r="FYT2" s="19"/>
      <c r="FYU2" s="19"/>
      <c r="FYV2" s="19"/>
      <c r="FYW2" s="19"/>
      <c r="FYX2" s="19"/>
      <c r="FYY2" s="19"/>
      <c r="FYZ2" s="19"/>
      <c r="FZA2" s="19"/>
      <c r="FZB2" s="19"/>
      <c r="FZC2" s="19"/>
      <c r="FZD2" s="19"/>
      <c r="FZE2" s="19"/>
      <c r="FZF2" s="19"/>
      <c r="FZG2" s="19"/>
      <c r="FZH2" s="19"/>
      <c r="FZI2" s="19"/>
      <c r="FZJ2" s="19"/>
      <c r="FZK2" s="19"/>
      <c r="FZL2" s="19"/>
      <c r="FZM2" s="19"/>
      <c r="FZN2" s="19"/>
      <c r="FZO2" s="19"/>
      <c r="FZP2" s="19"/>
      <c r="FZQ2" s="19"/>
      <c r="FZR2" s="19"/>
      <c r="FZS2" s="19"/>
      <c r="FZT2" s="19"/>
      <c r="FZU2" s="19"/>
      <c r="FZV2" s="19"/>
      <c r="FZW2" s="19"/>
      <c r="FZX2" s="19"/>
      <c r="FZY2" s="19"/>
      <c r="FZZ2" s="19"/>
      <c r="GAA2" s="19"/>
      <c r="GAB2" s="19"/>
      <c r="GAC2" s="19"/>
      <c r="GAD2" s="19"/>
      <c r="GAE2" s="19"/>
      <c r="GAF2" s="19"/>
      <c r="GAG2" s="19"/>
      <c r="GAH2" s="19"/>
      <c r="GAI2" s="19"/>
      <c r="GAJ2" s="19"/>
      <c r="GAK2" s="19"/>
      <c r="GAL2" s="19"/>
      <c r="GAM2" s="19"/>
      <c r="GAN2" s="19"/>
      <c r="GAO2" s="19"/>
      <c r="GAP2" s="19"/>
      <c r="GAQ2" s="19"/>
      <c r="GAR2" s="19"/>
      <c r="GAS2" s="19"/>
      <c r="GAT2" s="19"/>
      <c r="GAU2" s="19"/>
      <c r="GAV2" s="19"/>
      <c r="GAW2" s="19"/>
      <c r="GAX2" s="19"/>
      <c r="GAY2" s="19"/>
      <c r="GAZ2" s="19"/>
      <c r="GBA2" s="19"/>
      <c r="GBB2" s="19"/>
      <c r="GBC2" s="19"/>
      <c r="GBD2" s="19"/>
      <c r="GBE2" s="19"/>
      <c r="GBF2" s="19"/>
      <c r="GBG2" s="19"/>
      <c r="GBH2" s="19"/>
      <c r="GBI2" s="19"/>
      <c r="GBJ2" s="19"/>
      <c r="GBK2" s="19"/>
      <c r="GBL2" s="19"/>
      <c r="GBM2" s="19"/>
      <c r="GBN2" s="19"/>
      <c r="GBO2" s="19"/>
      <c r="GBP2" s="19"/>
      <c r="GBQ2" s="19"/>
      <c r="GBR2" s="19"/>
      <c r="GBS2" s="19"/>
      <c r="GBT2" s="19"/>
      <c r="GBU2" s="19"/>
      <c r="GBV2" s="19"/>
      <c r="GBW2" s="19"/>
      <c r="GBX2" s="19"/>
      <c r="GBY2" s="19"/>
      <c r="GBZ2" s="19"/>
      <c r="GCA2" s="19"/>
      <c r="GCB2" s="19"/>
      <c r="GCC2" s="19"/>
      <c r="GCD2" s="19"/>
      <c r="GCE2" s="19"/>
      <c r="GCF2" s="19"/>
      <c r="GCG2" s="19"/>
      <c r="GCH2" s="19"/>
      <c r="GCI2" s="19"/>
      <c r="GCJ2" s="19"/>
      <c r="GCK2" s="19"/>
      <c r="GCL2" s="19"/>
      <c r="GCM2" s="19"/>
      <c r="GCN2" s="19"/>
      <c r="GCO2" s="19"/>
      <c r="GCP2" s="19"/>
      <c r="GCQ2" s="19"/>
      <c r="GCR2" s="19"/>
      <c r="GCS2" s="19"/>
      <c r="GCT2" s="19"/>
      <c r="GCU2" s="19"/>
      <c r="GCV2" s="19"/>
      <c r="GCW2" s="19"/>
      <c r="GCX2" s="19"/>
      <c r="GCY2" s="19"/>
      <c r="GCZ2" s="19"/>
      <c r="GDA2" s="19"/>
      <c r="GDB2" s="19"/>
      <c r="GDC2" s="19"/>
      <c r="GDD2" s="19"/>
      <c r="GDE2" s="19"/>
      <c r="GDF2" s="19"/>
      <c r="GDG2" s="19"/>
      <c r="GDH2" s="19"/>
      <c r="GDI2" s="19"/>
      <c r="GDJ2" s="19"/>
      <c r="GDK2" s="19"/>
      <c r="GDL2" s="19"/>
      <c r="GDM2" s="19"/>
      <c r="GDN2" s="19"/>
      <c r="GDO2" s="19"/>
      <c r="GDP2" s="19"/>
      <c r="GDQ2" s="19"/>
      <c r="GDR2" s="19"/>
      <c r="GDS2" s="19"/>
      <c r="GDT2" s="19"/>
      <c r="GDU2" s="19"/>
      <c r="GDV2" s="19"/>
      <c r="GDW2" s="19"/>
      <c r="GDX2" s="19"/>
      <c r="GDY2" s="19"/>
      <c r="GDZ2" s="19"/>
      <c r="GEA2" s="19"/>
      <c r="GEB2" s="19"/>
      <c r="GEC2" s="19"/>
      <c r="GED2" s="19"/>
      <c r="GEE2" s="19"/>
      <c r="GEF2" s="19"/>
      <c r="GEG2" s="19"/>
      <c r="GEH2" s="19"/>
      <c r="GEI2" s="19"/>
      <c r="GEJ2" s="19"/>
      <c r="GEK2" s="19"/>
      <c r="GEL2" s="19"/>
      <c r="GEM2" s="19"/>
      <c r="GEN2" s="19"/>
      <c r="GEO2" s="19"/>
      <c r="GEP2" s="19"/>
      <c r="GEQ2" s="19"/>
      <c r="GER2" s="19"/>
      <c r="GES2" s="19"/>
      <c r="GET2" s="19"/>
      <c r="GEU2" s="19"/>
      <c r="GEV2" s="19"/>
      <c r="GEW2" s="19"/>
      <c r="GEX2" s="19"/>
      <c r="GEY2" s="19"/>
      <c r="GEZ2" s="19"/>
      <c r="GFA2" s="19"/>
      <c r="GFB2" s="19"/>
      <c r="GFC2" s="19"/>
      <c r="GFD2" s="19"/>
      <c r="GFE2" s="19"/>
      <c r="GFF2" s="19"/>
      <c r="GFG2" s="19"/>
      <c r="GFH2" s="19"/>
      <c r="GFI2" s="19"/>
      <c r="GFJ2" s="19"/>
      <c r="GFK2" s="19"/>
      <c r="GFL2" s="19"/>
      <c r="GFM2" s="19"/>
      <c r="GFN2" s="19"/>
      <c r="GFO2" s="19"/>
      <c r="GFP2" s="19"/>
      <c r="GFQ2" s="19"/>
      <c r="GFR2" s="19"/>
      <c r="GFS2" s="19"/>
      <c r="GFT2" s="19"/>
      <c r="GFU2" s="19"/>
      <c r="GFV2" s="19"/>
      <c r="GFW2" s="19"/>
      <c r="GFX2" s="19"/>
      <c r="GFY2" s="19"/>
      <c r="GFZ2" s="19"/>
      <c r="GGA2" s="19"/>
      <c r="GGB2" s="19"/>
      <c r="GGC2" s="19"/>
      <c r="GGD2" s="19"/>
      <c r="GGE2" s="19"/>
      <c r="GGF2" s="19"/>
      <c r="GGG2" s="19"/>
      <c r="GGH2" s="19"/>
      <c r="GGI2" s="19"/>
      <c r="GGJ2" s="19"/>
      <c r="GGK2" s="19"/>
      <c r="GGL2" s="19"/>
      <c r="GGM2" s="19"/>
      <c r="GGN2" s="19"/>
      <c r="GGO2" s="19"/>
      <c r="GGP2" s="19"/>
      <c r="GGQ2" s="19"/>
      <c r="GGR2" s="19"/>
      <c r="GGS2" s="19"/>
      <c r="GGT2" s="19"/>
      <c r="GGU2" s="19"/>
      <c r="GGV2" s="19"/>
      <c r="GGW2" s="19"/>
      <c r="GGX2" s="19"/>
      <c r="GGY2" s="19"/>
      <c r="GGZ2" s="19"/>
      <c r="GHA2" s="19"/>
      <c r="GHB2" s="19"/>
      <c r="GHC2" s="19"/>
      <c r="GHD2" s="19"/>
      <c r="GHE2" s="19"/>
      <c r="GHF2" s="19"/>
      <c r="GHG2" s="19"/>
      <c r="GHH2" s="19"/>
      <c r="GHI2" s="19"/>
      <c r="GHJ2" s="19"/>
      <c r="GHK2" s="19"/>
      <c r="GHL2" s="19"/>
      <c r="GHM2" s="19"/>
      <c r="GHN2" s="19"/>
      <c r="GHO2" s="19"/>
      <c r="GHP2" s="19"/>
      <c r="GHQ2" s="19"/>
      <c r="GHR2" s="19"/>
      <c r="GHS2" s="19"/>
      <c r="GHT2" s="19"/>
      <c r="GHU2" s="19"/>
      <c r="GHV2" s="19"/>
      <c r="GHW2" s="19"/>
      <c r="GHX2" s="19"/>
      <c r="GHY2" s="19"/>
      <c r="GHZ2" s="19"/>
      <c r="GIA2" s="19"/>
      <c r="GIB2" s="19"/>
      <c r="GIC2" s="19"/>
      <c r="GID2" s="19"/>
      <c r="GIE2" s="19"/>
      <c r="GIF2" s="19"/>
      <c r="GIG2" s="19"/>
      <c r="GIH2" s="19"/>
      <c r="GII2" s="19"/>
      <c r="GIJ2" s="19"/>
      <c r="GIK2" s="19"/>
      <c r="GIL2" s="19"/>
      <c r="GIM2" s="19"/>
      <c r="GIN2" s="19"/>
      <c r="GIO2" s="19"/>
      <c r="GIP2" s="19"/>
      <c r="GIQ2" s="19"/>
      <c r="GIR2" s="19"/>
      <c r="GIS2" s="19"/>
      <c r="GIT2" s="19"/>
      <c r="GIU2" s="19"/>
      <c r="GIV2" s="19"/>
      <c r="GIW2" s="19"/>
      <c r="GIX2" s="19"/>
      <c r="GIY2" s="19"/>
      <c r="GIZ2" s="19"/>
      <c r="GJA2" s="19"/>
      <c r="GJB2" s="19"/>
      <c r="GJC2" s="19"/>
      <c r="GJD2" s="19"/>
      <c r="GJE2" s="19"/>
      <c r="GJF2" s="19"/>
      <c r="GJG2" s="19"/>
      <c r="GJH2" s="19"/>
      <c r="GJI2" s="19"/>
      <c r="GJJ2" s="19"/>
      <c r="GJK2" s="19"/>
      <c r="GJL2" s="19"/>
      <c r="GJM2" s="19"/>
      <c r="GJN2" s="19"/>
      <c r="GJO2" s="19"/>
      <c r="GJP2" s="19"/>
      <c r="GJQ2" s="19"/>
      <c r="GJR2" s="19"/>
      <c r="GJS2" s="19"/>
      <c r="GJT2" s="19"/>
      <c r="GJU2" s="19"/>
      <c r="GJV2" s="19"/>
      <c r="GJW2" s="19"/>
      <c r="GJX2" s="19"/>
      <c r="GJY2" s="19"/>
      <c r="GJZ2" s="19"/>
      <c r="GKA2" s="19"/>
      <c r="GKB2" s="19"/>
      <c r="GKC2" s="19"/>
      <c r="GKD2" s="19"/>
      <c r="GKE2" s="19"/>
      <c r="GKF2" s="19"/>
      <c r="GKG2" s="19"/>
      <c r="GKH2" s="19"/>
      <c r="GKI2" s="19"/>
      <c r="GKJ2" s="19"/>
      <c r="GKK2" s="19"/>
      <c r="GKL2" s="19"/>
      <c r="GKM2" s="19"/>
      <c r="GKN2" s="19"/>
      <c r="GKO2" s="19"/>
      <c r="GKP2" s="19"/>
      <c r="GKQ2" s="19"/>
      <c r="GKR2" s="19"/>
      <c r="GKS2" s="19"/>
      <c r="GKT2" s="19"/>
      <c r="GKU2" s="19"/>
      <c r="GKV2" s="19"/>
      <c r="GKW2" s="19"/>
      <c r="GKX2" s="19"/>
      <c r="GKY2" s="19"/>
      <c r="GKZ2" s="19"/>
      <c r="GLA2" s="19"/>
      <c r="GLB2" s="19"/>
      <c r="GLC2" s="19"/>
      <c r="GLD2" s="19"/>
      <c r="GLE2" s="19"/>
      <c r="GLF2" s="19"/>
      <c r="GLG2" s="19"/>
      <c r="GLH2" s="19"/>
      <c r="GLI2" s="19"/>
      <c r="GLJ2" s="19"/>
      <c r="GLK2" s="19"/>
      <c r="GLL2" s="19"/>
      <c r="GLM2" s="19"/>
      <c r="GLN2" s="19"/>
      <c r="GLO2" s="19"/>
      <c r="GLP2" s="19"/>
      <c r="GLQ2" s="19"/>
      <c r="GLR2" s="19"/>
      <c r="GLS2" s="19"/>
      <c r="GLT2" s="19"/>
      <c r="GLU2" s="19"/>
      <c r="GLV2" s="19"/>
      <c r="GLW2" s="19"/>
      <c r="GLX2" s="19"/>
      <c r="GLY2" s="19"/>
      <c r="GLZ2" s="19"/>
      <c r="GMA2" s="19"/>
      <c r="GMB2" s="19"/>
      <c r="GMC2" s="19"/>
      <c r="GMD2" s="19"/>
      <c r="GME2" s="19"/>
      <c r="GMF2" s="19"/>
      <c r="GMG2" s="19"/>
      <c r="GMH2" s="19"/>
      <c r="GMI2" s="19"/>
      <c r="GMJ2" s="19"/>
      <c r="GMK2" s="19"/>
      <c r="GML2" s="19"/>
      <c r="GMM2" s="19"/>
      <c r="GMN2" s="19"/>
      <c r="GMO2" s="19"/>
      <c r="GMP2" s="19"/>
      <c r="GMQ2" s="19"/>
      <c r="GMR2" s="19"/>
      <c r="GMS2" s="19"/>
      <c r="GMT2" s="19"/>
      <c r="GMU2" s="19"/>
      <c r="GMV2" s="19"/>
      <c r="GMW2" s="19"/>
      <c r="GMX2" s="19"/>
      <c r="GMY2" s="19"/>
      <c r="GMZ2" s="19"/>
      <c r="GNA2" s="19"/>
      <c r="GNB2" s="19"/>
      <c r="GNC2" s="19"/>
      <c r="GND2" s="19"/>
      <c r="GNE2" s="19"/>
      <c r="GNF2" s="19"/>
      <c r="GNG2" s="19"/>
      <c r="GNH2" s="19"/>
      <c r="GNI2" s="19"/>
      <c r="GNJ2" s="19"/>
      <c r="GNK2" s="19"/>
      <c r="GNL2" s="19"/>
      <c r="GNM2" s="19"/>
      <c r="GNN2" s="19"/>
      <c r="GNO2" s="19"/>
      <c r="GNP2" s="19"/>
      <c r="GNQ2" s="19"/>
      <c r="GNR2" s="19"/>
      <c r="GNS2" s="19"/>
      <c r="GNT2" s="19"/>
      <c r="GNU2" s="19"/>
      <c r="GNV2" s="19"/>
      <c r="GNW2" s="19"/>
      <c r="GNX2" s="19"/>
      <c r="GNY2" s="19"/>
      <c r="GNZ2" s="19"/>
      <c r="GOA2" s="19"/>
      <c r="GOB2" s="19"/>
      <c r="GOC2" s="19"/>
      <c r="GOD2" s="19"/>
      <c r="GOE2" s="19"/>
      <c r="GOF2" s="19"/>
      <c r="GOG2" s="19"/>
      <c r="GOH2" s="19"/>
      <c r="GOI2" s="19"/>
      <c r="GOJ2" s="19"/>
      <c r="GOK2" s="19"/>
      <c r="GOL2" s="19"/>
      <c r="GOM2" s="19"/>
      <c r="GON2" s="19"/>
      <c r="GOO2" s="19"/>
      <c r="GOP2" s="19"/>
      <c r="GOQ2" s="19"/>
      <c r="GOR2" s="19"/>
      <c r="GOS2" s="19"/>
      <c r="GOT2" s="19"/>
      <c r="GOU2" s="19"/>
      <c r="GOV2" s="19"/>
      <c r="GOW2" s="19"/>
      <c r="GOX2" s="19"/>
      <c r="GOY2" s="19"/>
      <c r="GOZ2" s="19"/>
      <c r="GPA2" s="19"/>
      <c r="GPB2" s="19"/>
      <c r="GPC2" s="19"/>
      <c r="GPD2" s="19"/>
      <c r="GPE2" s="19"/>
      <c r="GPF2" s="19"/>
      <c r="GPG2" s="19"/>
      <c r="GPH2" s="19"/>
      <c r="GPI2" s="19"/>
      <c r="GPJ2" s="19"/>
      <c r="GPK2" s="19"/>
      <c r="GPL2" s="19"/>
      <c r="GPM2" s="19"/>
      <c r="GPN2" s="19"/>
      <c r="GPO2" s="19"/>
      <c r="GPP2" s="19"/>
      <c r="GPQ2" s="19"/>
      <c r="GPR2" s="19"/>
      <c r="GPS2" s="19"/>
      <c r="GPT2" s="19"/>
      <c r="GPU2" s="19"/>
      <c r="GPV2" s="19"/>
      <c r="GPW2" s="19"/>
      <c r="GPX2" s="19"/>
      <c r="GPY2" s="19"/>
      <c r="GPZ2" s="19"/>
      <c r="GQA2" s="19"/>
      <c r="GQB2" s="19"/>
      <c r="GQC2" s="19"/>
      <c r="GQD2" s="19"/>
      <c r="GQE2" s="19"/>
      <c r="GQF2" s="19"/>
      <c r="GQG2" s="19"/>
      <c r="GQH2" s="19"/>
      <c r="GQI2" s="19"/>
      <c r="GQJ2" s="19"/>
      <c r="GQK2" s="19"/>
      <c r="GQL2" s="19"/>
      <c r="GQM2" s="19"/>
      <c r="GQN2" s="19"/>
      <c r="GQO2" s="19"/>
      <c r="GQP2" s="19"/>
      <c r="GQQ2" s="19"/>
      <c r="GQR2" s="19"/>
      <c r="GQS2" s="19"/>
      <c r="GQT2" s="19"/>
      <c r="GQU2" s="19"/>
      <c r="GQV2" s="19"/>
      <c r="GQW2" s="19"/>
      <c r="GQX2" s="19"/>
      <c r="GQY2" s="19"/>
      <c r="GQZ2" s="19"/>
      <c r="GRA2" s="19"/>
      <c r="GRB2" s="19"/>
      <c r="GRC2" s="19"/>
      <c r="GRD2" s="19"/>
      <c r="GRE2" s="19"/>
      <c r="GRF2" s="19"/>
      <c r="GRG2" s="19"/>
      <c r="GRH2" s="19"/>
      <c r="GRI2" s="19"/>
      <c r="GRJ2" s="19"/>
      <c r="GRK2" s="19"/>
      <c r="GRL2" s="19"/>
      <c r="GRM2" s="19"/>
      <c r="GRN2" s="19"/>
      <c r="GRO2" s="19"/>
      <c r="GRP2" s="19"/>
      <c r="GRQ2" s="19"/>
      <c r="GRR2" s="19"/>
      <c r="GRS2" s="19"/>
      <c r="GRT2" s="19"/>
      <c r="GRU2" s="19"/>
      <c r="GRV2" s="19"/>
      <c r="GRW2" s="19"/>
      <c r="GRX2" s="19"/>
      <c r="GRY2" s="19"/>
      <c r="GRZ2" s="19"/>
      <c r="GSA2" s="19"/>
      <c r="GSB2" s="19"/>
      <c r="GSC2" s="19"/>
      <c r="GSD2" s="19"/>
      <c r="GSE2" s="19"/>
      <c r="GSF2" s="19"/>
      <c r="GSG2" s="19"/>
      <c r="GSH2" s="19"/>
      <c r="GSI2" s="19"/>
      <c r="GSJ2" s="19"/>
      <c r="GSK2" s="19"/>
      <c r="GSL2" s="19"/>
      <c r="GSM2" s="19"/>
      <c r="GSN2" s="19"/>
      <c r="GSO2" s="19"/>
      <c r="GSP2" s="19"/>
      <c r="GSQ2" s="19"/>
      <c r="GSR2" s="19"/>
      <c r="GSS2" s="19"/>
      <c r="GST2" s="19"/>
      <c r="GSU2" s="19"/>
      <c r="GSV2" s="19"/>
      <c r="GSW2" s="19"/>
      <c r="GSX2" s="19"/>
      <c r="GSY2" s="19"/>
      <c r="GSZ2" s="19"/>
      <c r="GTA2" s="19"/>
      <c r="GTB2" s="19"/>
      <c r="GTC2" s="19"/>
      <c r="GTD2" s="19"/>
      <c r="GTE2" s="19"/>
      <c r="GTF2" s="19"/>
      <c r="GTG2" s="19"/>
      <c r="GTH2" s="19"/>
      <c r="GTI2" s="19"/>
      <c r="GTJ2" s="19"/>
      <c r="GTK2" s="19"/>
      <c r="GTL2" s="19"/>
      <c r="GTM2" s="19"/>
      <c r="GTN2" s="19"/>
      <c r="GTO2" s="19"/>
      <c r="GTP2" s="19"/>
      <c r="GTQ2" s="19"/>
      <c r="GTR2" s="19"/>
      <c r="GTS2" s="19"/>
      <c r="GTT2" s="19"/>
      <c r="GTU2" s="19"/>
      <c r="GTV2" s="19"/>
      <c r="GTW2" s="19"/>
      <c r="GTX2" s="19"/>
      <c r="GTY2" s="19"/>
      <c r="GTZ2" s="19"/>
      <c r="GUA2" s="19"/>
      <c r="GUB2" s="19"/>
      <c r="GUC2" s="19"/>
      <c r="GUD2" s="19"/>
      <c r="GUE2" s="19"/>
      <c r="GUF2" s="19"/>
      <c r="GUG2" s="19"/>
      <c r="GUH2" s="19"/>
      <c r="GUI2" s="19"/>
      <c r="GUJ2" s="19"/>
      <c r="GUK2" s="19"/>
      <c r="GUL2" s="19"/>
      <c r="GUM2" s="19"/>
      <c r="GUN2" s="19"/>
      <c r="GUO2" s="19"/>
      <c r="GUP2" s="19"/>
      <c r="GUQ2" s="19"/>
      <c r="GUR2" s="19"/>
      <c r="GUS2" s="19"/>
      <c r="GUT2" s="19"/>
      <c r="GUU2" s="19"/>
      <c r="GUV2" s="19"/>
      <c r="GUW2" s="19"/>
      <c r="GUX2" s="19"/>
      <c r="GUY2" s="19"/>
      <c r="GUZ2" s="19"/>
      <c r="GVA2" s="19"/>
      <c r="GVB2" s="19"/>
      <c r="GVC2" s="19"/>
      <c r="GVD2" s="19"/>
      <c r="GVE2" s="19"/>
      <c r="GVF2" s="19"/>
      <c r="GVG2" s="19"/>
      <c r="GVH2" s="19"/>
      <c r="GVI2" s="19"/>
      <c r="GVJ2" s="19"/>
      <c r="GVK2" s="19"/>
      <c r="GVL2" s="19"/>
      <c r="GVM2" s="19"/>
      <c r="GVN2" s="19"/>
      <c r="GVO2" s="19"/>
      <c r="GVP2" s="19"/>
      <c r="GVQ2" s="19"/>
      <c r="GVR2" s="19"/>
      <c r="GVS2" s="19"/>
      <c r="GVT2" s="19"/>
      <c r="GVU2" s="19"/>
      <c r="GVV2" s="19"/>
      <c r="GVW2" s="19"/>
      <c r="GVX2" s="19"/>
      <c r="GVY2" s="19"/>
      <c r="GVZ2" s="19"/>
      <c r="GWA2" s="19"/>
      <c r="GWB2" s="19"/>
      <c r="GWC2" s="19"/>
      <c r="GWD2" s="19"/>
      <c r="GWE2" s="19"/>
      <c r="GWF2" s="19"/>
      <c r="GWG2" s="19"/>
      <c r="GWH2" s="19"/>
      <c r="GWI2" s="19"/>
      <c r="GWJ2" s="19"/>
      <c r="GWK2" s="19"/>
      <c r="GWL2" s="19"/>
      <c r="GWM2" s="19"/>
      <c r="GWN2" s="19"/>
      <c r="GWO2" s="19"/>
      <c r="GWP2" s="19"/>
      <c r="GWQ2" s="19"/>
      <c r="GWR2" s="19"/>
      <c r="GWS2" s="19"/>
      <c r="GWT2" s="19"/>
      <c r="GWU2" s="19"/>
      <c r="GWV2" s="19"/>
      <c r="GWW2" s="19"/>
      <c r="GWX2" s="19"/>
      <c r="GWY2" s="19"/>
      <c r="GWZ2" s="19"/>
      <c r="GXA2" s="19"/>
      <c r="GXB2" s="19"/>
      <c r="GXC2" s="19"/>
      <c r="GXD2" s="19"/>
      <c r="GXE2" s="19"/>
      <c r="GXF2" s="19"/>
      <c r="GXG2" s="19"/>
      <c r="GXH2" s="19"/>
      <c r="GXI2" s="19"/>
      <c r="GXJ2" s="19"/>
      <c r="GXK2" s="19"/>
      <c r="GXL2" s="19"/>
      <c r="GXM2" s="19"/>
      <c r="GXN2" s="19"/>
      <c r="GXO2" s="19"/>
      <c r="GXP2" s="19"/>
      <c r="GXQ2" s="19"/>
      <c r="GXR2" s="19"/>
      <c r="GXS2" s="19"/>
      <c r="GXT2" s="19"/>
      <c r="GXU2" s="19"/>
      <c r="GXV2" s="19"/>
      <c r="GXW2" s="19"/>
      <c r="GXX2" s="19"/>
      <c r="GXY2" s="19"/>
      <c r="GXZ2" s="19"/>
      <c r="GYA2" s="19"/>
      <c r="GYB2" s="19"/>
      <c r="GYC2" s="19"/>
      <c r="GYD2" s="19"/>
      <c r="GYE2" s="19"/>
      <c r="GYF2" s="19"/>
      <c r="GYG2" s="19"/>
      <c r="GYH2" s="19"/>
      <c r="GYI2" s="19"/>
      <c r="GYJ2" s="19"/>
      <c r="GYK2" s="19"/>
      <c r="GYL2" s="19"/>
      <c r="GYM2" s="19"/>
      <c r="GYN2" s="19"/>
      <c r="GYO2" s="19"/>
      <c r="GYP2" s="19"/>
      <c r="GYQ2" s="19"/>
      <c r="GYR2" s="19"/>
      <c r="GYS2" s="19"/>
      <c r="GYT2" s="19"/>
      <c r="GYU2" s="19"/>
      <c r="GYV2" s="19"/>
      <c r="GYW2" s="19"/>
      <c r="GYX2" s="19"/>
      <c r="GYY2" s="19"/>
      <c r="GYZ2" s="19"/>
      <c r="GZA2" s="19"/>
      <c r="GZB2" s="19"/>
      <c r="GZC2" s="19"/>
      <c r="GZD2" s="19"/>
      <c r="GZE2" s="19"/>
      <c r="GZF2" s="19"/>
      <c r="GZG2" s="19"/>
      <c r="GZH2" s="19"/>
      <c r="GZI2" s="19"/>
      <c r="GZJ2" s="19"/>
      <c r="GZK2" s="19"/>
      <c r="GZL2" s="19"/>
      <c r="GZM2" s="19"/>
      <c r="GZN2" s="19"/>
      <c r="GZO2" s="19"/>
      <c r="GZP2" s="19"/>
      <c r="GZQ2" s="19"/>
      <c r="GZR2" s="19"/>
      <c r="GZS2" s="19"/>
      <c r="GZT2" s="19"/>
      <c r="GZU2" s="19"/>
      <c r="GZV2" s="19"/>
      <c r="GZW2" s="19"/>
      <c r="GZX2" s="19"/>
      <c r="GZY2" s="19"/>
      <c r="GZZ2" s="19"/>
      <c r="HAA2" s="19"/>
      <c r="HAB2" s="19"/>
      <c r="HAC2" s="19"/>
      <c r="HAD2" s="19"/>
      <c r="HAE2" s="19"/>
      <c r="HAF2" s="19"/>
      <c r="HAG2" s="19"/>
      <c r="HAH2" s="19"/>
      <c r="HAI2" s="19"/>
      <c r="HAJ2" s="19"/>
      <c r="HAK2" s="19"/>
      <c r="HAL2" s="19"/>
      <c r="HAM2" s="19"/>
      <c r="HAN2" s="19"/>
      <c r="HAO2" s="19"/>
      <c r="HAP2" s="19"/>
      <c r="HAQ2" s="19"/>
      <c r="HAR2" s="19"/>
      <c r="HAS2" s="19"/>
      <c r="HAT2" s="19"/>
      <c r="HAU2" s="19"/>
      <c r="HAV2" s="19"/>
      <c r="HAW2" s="19"/>
      <c r="HAX2" s="19"/>
      <c r="HAY2" s="19"/>
      <c r="HAZ2" s="19"/>
      <c r="HBA2" s="19"/>
      <c r="HBB2" s="19"/>
      <c r="HBC2" s="19"/>
      <c r="HBD2" s="19"/>
      <c r="HBE2" s="19"/>
      <c r="HBF2" s="19"/>
      <c r="HBG2" s="19"/>
      <c r="HBH2" s="19"/>
      <c r="HBI2" s="19"/>
      <c r="HBJ2" s="19"/>
      <c r="HBK2" s="19"/>
      <c r="HBL2" s="19"/>
      <c r="HBM2" s="19"/>
      <c r="HBN2" s="19"/>
      <c r="HBO2" s="19"/>
      <c r="HBP2" s="19"/>
      <c r="HBQ2" s="19"/>
      <c r="HBR2" s="19"/>
      <c r="HBS2" s="19"/>
      <c r="HBT2" s="19"/>
      <c r="HBU2" s="19"/>
      <c r="HBV2" s="19"/>
      <c r="HBW2" s="19"/>
      <c r="HBX2" s="19"/>
      <c r="HBY2" s="19"/>
      <c r="HBZ2" s="19"/>
      <c r="HCA2" s="19"/>
      <c r="HCB2" s="19"/>
      <c r="HCC2" s="19"/>
      <c r="HCD2" s="19"/>
      <c r="HCE2" s="19"/>
      <c r="HCF2" s="19"/>
      <c r="HCG2" s="19"/>
      <c r="HCH2" s="19"/>
      <c r="HCI2" s="19"/>
      <c r="HCJ2" s="19"/>
      <c r="HCK2" s="19"/>
      <c r="HCL2" s="19"/>
      <c r="HCM2" s="19"/>
      <c r="HCN2" s="19"/>
      <c r="HCO2" s="19"/>
      <c r="HCP2" s="19"/>
      <c r="HCQ2" s="19"/>
      <c r="HCR2" s="19"/>
      <c r="HCS2" s="19"/>
      <c r="HCT2" s="19"/>
      <c r="HCU2" s="19"/>
      <c r="HCV2" s="19"/>
      <c r="HCW2" s="19"/>
      <c r="HCX2" s="19"/>
      <c r="HCY2" s="19"/>
      <c r="HCZ2" s="19"/>
      <c r="HDA2" s="19"/>
      <c r="HDB2" s="19"/>
      <c r="HDC2" s="19"/>
      <c r="HDD2" s="19"/>
      <c r="HDE2" s="19"/>
      <c r="HDF2" s="19"/>
      <c r="HDG2" s="19"/>
      <c r="HDH2" s="19"/>
      <c r="HDI2" s="19"/>
      <c r="HDJ2" s="19"/>
      <c r="HDK2" s="19"/>
      <c r="HDL2" s="19"/>
      <c r="HDM2" s="19"/>
      <c r="HDN2" s="19"/>
      <c r="HDO2" s="19"/>
      <c r="HDP2" s="19"/>
      <c r="HDQ2" s="19"/>
      <c r="HDR2" s="19"/>
      <c r="HDS2" s="19"/>
      <c r="HDT2" s="19"/>
      <c r="HDU2" s="19"/>
      <c r="HDV2" s="19"/>
      <c r="HDW2" s="19"/>
      <c r="HDX2" s="19"/>
      <c r="HDY2" s="19"/>
      <c r="HDZ2" s="19"/>
      <c r="HEA2" s="19"/>
      <c r="HEB2" s="19"/>
      <c r="HEC2" s="19"/>
      <c r="HED2" s="19"/>
      <c r="HEE2" s="19"/>
      <c r="HEF2" s="19"/>
      <c r="HEG2" s="19"/>
      <c r="HEH2" s="19"/>
      <c r="HEI2" s="19"/>
      <c r="HEJ2" s="19"/>
      <c r="HEK2" s="19"/>
      <c r="HEL2" s="19"/>
      <c r="HEM2" s="19"/>
      <c r="HEN2" s="19"/>
      <c r="HEO2" s="19"/>
      <c r="HEP2" s="19"/>
      <c r="HEQ2" s="19"/>
      <c r="HER2" s="19"/>
      <c r="HES2" s="19"/>
      <c r="HET2" s="19"/>
      <c r="HEU2" s="19"/>
      <c r="HEV2" s="19"/>
      <c r="HEW2" s="19"/>
      <c r="HEX2" s="19"/>
      <c r="HEY2" s="19"/>
      <c r="HEZ2" s="19"/>
      <c r="HFA2" s="19"/>
      <c r="HFB2" s="19"/>
      <c r="HFC2" s="19"/>
      <c r="HFD2" s="19"/>
      <c r="HFE2" s="19"/>
      <c r="HFF2" s="19"/>
      <c r="HFG2" s="19"/>
      <c r="HFH2" s="19"/>
      <c r="HFI2" s="19"/>
      <c r="HFJ2" s="19"/>
      <c r="HFK2" s="19"/>
      <c r="HFL2" s="19"/>
      <c r="HFM2" s="19"/>
      <c r="HFN2" s="19"/>
      <c r="HFO2" s="19"/>
      <c r="HFP2" s="19"/>
      <c r="HFQ2" s="19"/>
      <c r="HFR2" s="19"/>
      <c r="HFS2" s="19"/>
      <c r="HFT2" s="19"/>
      <c r="HFU2" s="19"/>
      <c r="HFV2" s="19"/>
      <c r="HFW2" s="19"/>
      <c r="HFX2" s="19"/>
      <c r="HFY2" s="19"/>
      <c r="HFZ2" s="19"/>
      <c r="HGA2" s="19"/>
      <c r="HGB2" s="19"/>
      <c r="HGC2" s="19"/>
      <c r="HGD2" s="19"/>
      <c r="HGE2" s="19"/>
      <c r="HGF2" s="19"/>
      <c r="HGG2" s="19"/>
      <c r="HGH2" s="19"/>
      <c r="HGI2" s="19"/>
      <c r="HGJ2" s="19"/>
      <c r="HGK2" s="19"/>
      <c r="HGL2" s="19"/>
      <c r="HGM2" s="19"/>
      <c r="HGN2" s="19"/>
      <c r="HGO2" s="19"/>
      <c r="HGP2" s="19"/>
      <c r="HGQ2" s="19"/>
      <c r="HGR2" s="19"/>
      <c r="HGS2" s="19"/>
      <c r="HGT2" s="19"/>
      <c r="HGU2" s="19"/>
      <c r="HGV2" s="19"/>
      <c r="HGW2" s="19"/>
      <c r="HGX2" s="19"/>
      <c r="HGY2" s="19"/>
      <c r="HGZ2" s="19"/>
      <c r="HHA2" s="19"/>
      <c r="HHB2" s="19"/>
      <c r="HHC2" s="19"/>
      <c r="HHD2" s="19"/>
      <c r="HHE2" s="19"/>
      <c r="HHF2" s="19"/>
      <c r="HHG2" s="19"/>
      <c r="HHH2" s="19"/>
      <c r="HHI2" s="19"/>
      <c r="HHJ2" s="19"/>
      <c r="HHK2" s="19"/>
      <c r="HHL2" s="19"/>
      <c r="HHM2" s="19"/>
      <c r="HHN2" s="19"/>
      <c r="HHO2" s="19"/>
      <c r="HHP2" s="19"/>
      <c r="HHQ2" s="19"/>
      <c r="HHR2" s="19"/>
      <c r="HHS2" s="19"/>
      <c r="HHT2" s="19"/>
      <c r="HHU2" s="19"/>
      <c r="HHV2" s="19"/>
      <c r="HHW2" s="19"/>
      <c r="HHX2" s="19"/>
      <c r="HHY2" s="19"/>
      <c r="HHZ2" s="19"/>
      <c r="HIA2" s="19"/>
      <c r="HIB2" s="19"/>
      <c r="HIC2" s="19"/>
      <c r="HID2" s="19"/>
      <c r="HIE2" s="19"/>
      <c r="HIF2" s="19"/>
      <c r="HIG2" s="19"/>
      <c r="HIH2" s="19"/>
      <c r="HII2" s="19"/>
      <c r="HIJ2" s="19"/>
      <c r="HIK2" s="19"/>
      <c r="HIL2" s="19"/>
      <c r="HIM2" s="19"/>
      <c r="HIN2" s="19"/>
      <c r="HIO2" s="19"/>
      <c r="HIP2" s="19"/>
      <c r="HIQ2" s="19"/>
      <c r="HIR2" s="19"/>
      <c r="HIS2" s="19"/>
      <c r="HIT2" s="19"/>
      <c r="HIU2" s="19"/>
      <c r="HIV2" s="19"/>
      <c r="HIW2" s="19"/>
      <c r="HIX2" s="19"/>
      <c r="HIY2" s="19"/>
      <c r="HIZ2" s="19"/>
      <c r="HJA2" s="19"/>
      <c r="HJB2" s="19"/>
      <c r="HJC2" s="19"/>
      <c r="HJD2" s="19"/>
      <c r="HJE2" s="19"/>
      <c r="HJF2" s="19"/>
      <c r="HJG2" s="19"/>
      <c r="HJH2" s="19"/>
      <c r="HJI2" s="19"/>
      <c r="HJJ2" s="19"/>
      <c r="HJK2" s="19"/>
      <c r="HJL2" s="19"/>
      <c r="HJM2" s="19"/>
      <c r="HJN2" s="19"/>
      <c r="HJO2" s="19"/>
      <c r="HJP2" s="19"/>
      <c r="HJQ2" s="19"/>
      <c r="HJR2" s="19"/>
      <c r="HJS2" s="19"/>
      <c r="HJT2" s="19"/>
      <c r="HJU2" s="19"/>
      <c r="HJV2" s="19"/>
      <c r="HJW2" s="19"/>
      <c r="HJX2" s="19"/>
      <c r="HJY2" s="19"/>
      <c r="HJZ2" s="19"/>
      <c r="HKA2" s="19"/>
      <c r="HKB2" s="19"/>
      <c r="HKC2" s="19"/>
      <c r="HKD2" s="19"/>
      <c r="HKE2" s="19"/>
      <c r="HKF2" s="19"/>
      <c r="HKG2" s="19"/>
      <c r="HKH2" s="19"/>
      <c r="HKI2" s="19"/>
      <c r="HKJ2" s="19"/>
      <c r="HKK2" s="19"/>
      <c r="HKL2" s="19"/>
      <c r="HKM2" s="19"/>
      <c r="HKN2" s="19"/>
      <c r="HKO2" s="19"/>
      <c r="HKP2" s="19"/>
      <c r="HKQ2" s="19"/>
      <c r="HKR2" s="19"/>
      <c r="HKS2" s="19"/>
      <c r="HKT2" s="19"/>
      <c r="HKU2" s="19"/>
      <c r="HKV2" s="19"/>
      <c r="HKW2" s="19"/>
      <c r="HKX2" s="19"/>
      <c r="HKY2" s="19"/>
      <c r="HKZ2" s="19"/>
      <c r="HLA2" s="19"/>
      <c r="HLB2" s="19"/>
      <c r="HLC2" s="19"/>
      <c r="HLD2" s="19"/>
      <c r="HLE2" s="19"/>
      <c r="HLF2" s="19"/>
      <c r="HLG2" s="19"/>
      <c r="HLH2" s="19"/>
      <c r="HLI2" s="19"/>
      <c r="HLJ2" s="19"/>
      <c r="HLK2" s="19"/>
      <c r="HLL2" s="19"/>
      <c r="HLM2" s="19"/>
      <c r="HLN2" s="19"/>
      <c r="HLO2" s="19"/>
      <c r="HLP2" s="19"/>
      <c r="HLQ2" s="19"/>
      <c r="HLR2" s="19"/>
      <c r="HLS2" s="19"/>
      <c r="HLT2" s="19"/>
      <c r="HLU2" s="19"/>
      <c r="HLV2" s="19"/>
      <c r="HLW2" s="19"/>
      <c r="HLX2" s="19"/>
      <c r="HLY2" s="19"/>
      <c r="HLZ2" s="19"/>
      <c r="HMA2" s="19"/>
      <c r="HMB2" s="19"/>
      <c r="HMC2" s="19"/>
      <c r="HMD2" s="19"/>
      <c r="HME2" s="19"/>
      <c r="HMF2" s="19"/>
      <c r="HMG2" s="19"/>
      <c r="HMH2" s="19"/>
      <c r="HMI2" s="19"/>
      <c r="HMJ2" s="19"/>
      <c r="HMK2" s="19"/>
      <c r="HML2" s="19"/>
      <c r="HMM2" s="19"/>
      <c r="HMN2" s="19"/>
      <c r="HMO2" s="19"/>
      <c r="HMP2" s="19"/>
      <c r="HMQ2" s="19"/>
      <c r="HMR2" s="19"/>
      <c r="HMS2" s="19"/>
      <c r="HMT2" s="19"/>
      <c r="HMU2" s="19"/>
      <c r="HMV2" s="19"/>
      <c r="HMW2" s="19"/>
      <c r="HMX2" s="19"/>
      <c r="HMY2" s="19"/>
      <c r="HMZ2" s="19"/>
      <c r="HNA2" s="19"/>
      <c r="HNB2" s="19"/>
      <c r="HNC2" s="19"/>
      <c r="HND2" s="19"/>
      <c r="HNE2" s="19"/>
      <c r="HNF2" s="19"/>
      <c r="HNG2" s="19"/>
      <c r="HNH2" s="19"/>
      <c r="HNI2" s="19"/>
      <c r="HNJ2" s="19"/>
      <c r="HNK2" s="19"/>
      <c r="HNL2" s="19"/>
      <c r="HNM2" s="19"/>
      <c r="HNN2" s="19"/>
      <c r="HNO2" s="19"/>
      <c r="HNP2" s="19"/>
      <c r="HNQ2" s="19"/>
      <c r="HNR2" s="19"/>
      <c r="HNS2" s="19"/>
      <c r="HNT2" s="19"/>
      <c r="HNU2" s="19"/>
      <c r="HNV2" s="19"/>
      <c r="HNW2" s="19"/>
      <c r="HNX2" s="19"/>
      <c r="HNY2" s="19"/>
      <c r="HNZ2" s="19"/>
      <c r="HOA2" s="19"/>
      <c r="HOB2" s="19"/>
      <c r="HOC2" s="19"/>
      <c r="HOD2" s="19"/>
      <c r="HOE2" s="19"/>
      <c r="HOF2" s="19"/>
      <c r="HOG2" s="19"/>
      <c r="HOH2" s="19"/>
      <c r="HOI2" s="19"/>
      <c r="HOJ2" s="19"/>
      <c r="HOK2" s="19"/>
      <c r="HOL2" s="19"/>
      <c r="HOM2" s="19"/>
      <c r="HON2" s="19"/>
      <c r="HOO2" s="19"/>
      <c r="HOP2" s="19"/>
      <c r="HOQ2" s="19"/>
      <c r="HOR2" s="19"/>
      <c r="HOS2" s="19"/>
      <c r="HOT2" s="19"/>
      <c r="HOU2" s="19"/>
      <c r="HOV2" s="19"/>
      <c r="HOW2" s="19"/>
      <c r="HOX2" s="19"/>
      <c r="HOY2" s="19"/>
      <c r="HOZ2" s="19"/>
      <c r="HPA2" s="19"/>
      <c r="HPB2" s="19"/>
      <c r="HPC2" s="19"/>
      <c r="HPD2" s="19"/>
      <c r="HPE2" s="19"/>
      <c r="HPF2" s="19"/>
      <c r="HPG2" s="19"/>
      <c r="HPH2" s="19"/>
      <c r="HPI2" s="19"/>
      <c r="HPJ2" s="19"/>
      <c r="HPK2" s="19"/>
      <c r="HPL2" s="19"/>
      <c r="HPM2" s="19"/>
      <c r="HPN2" s="19"/>
      <c r="HPO2" s="19"/>
      <c r="HPP2" s="19"/>
      <c r="HPQ2" s="19"/>
      <c r="HPR2" s="19"/>
      <c r="HPS2" s="19"/>
      <c r="HPT2" s="19"/>
      <c r="HPU2" s="19"/>
      <c r="HPV2" s="19"/>
      <c r="HPW2" s="19"/>
      <c r="HPX2" s="19"/>
      <c r="HPY2" s="19"/>
      <c r="HPZ2" s="19"/>
      <c r="HQA2" s="19"/>
      <c r="HQB2" s="19"/>
      <c r="HQC2" s="19"/>
      <c r="HQD2" s="19"/>
      <c r="HQE2" s="19"/>
      <c r="HQF2" s="19"/>
      <c r="HQG2" s="19"/>
      <c r="HQH2" s="19"/>
      <c r="HQI2" s="19"/>
      <c r="HQJ2" s="19"/>
      <c r="HQK2" s="19"/>
      <c r="HQL2" s="19"/>
      <c r="HQM2" s="19"/>
      <c r="HQN2" s="19"/>
      <c r="HQO2" s="19"/>
      <c r="HQP2" s="19"/>
      <c r="HQQ2" s="19"/>
      <c r="HQR2" s="19"/>
      <c r="HQS2" s="19"/>
      <c r="HQT2" s="19"/>
      <c r="HQU2" s="19"/>
      <c r="HQV2" s="19"/>
      <c r="HQW2" s="19"/>
      <c r="HQX2" s="19"/>
      <c r="HQY2" s="19"/>
      <c r="HQZ2" s="19"/>
      <c r="HRA2" s="19"/>
      <c r="HRB2" s="19"/>
      <c r="HRC2" s="19"/>
      <c r="HRD2" s="19"/>
      <c r="HRE2" s="19"/>
      <c r="HRF2" s="19"/>
      <c r="HRG2" s="19"/>
      <c r="HRH2" s="19"/>
      <c r="HRI2" s="19"/>
      <c r="HRJ2" s="19"/>
      <c r="HRK2" s="19"/>
      <c r="HRL2" s="19"/>
      <c r="HRM2" s="19"/>
      <c r="HRN2" s="19"/>
      <c r="HRO2" s="19"/>
      <c r="HRP2" s="19"/>
      <c r="HRQ2" s="19"/>
      <c r="HRR2" s="19"/>
      <c r="HRS2" s="19"/>
      <c r="HRT2" s="19"/>
      <c r="HRU2" s="19"/>
      <c r="HRV2" s="19"/>
      <c r="HRW2" s="19"/>
      <c r="HRX2" s="19"/>
      <c r="HRY2" s="19"/>
      <c r="HRZ2" s="19"/>
      <c r="HSA2" s="19"/>
      <c r="HSB2" s="19"/>
      <c r="HSC2" s="19"/>
      <c r="HSD2" s="19"/>
      <c r="HSE2" s="19"/>
      <c r="HSF2" s="19"/>
      <c r="HSG2" s="19"/>
      <c r="HSH2" s="19"/>
      <c r="HSI2" s="19"/>
      <c r="HSJ2" s="19"/>
      <c r="HSK2" s="19"/>
      <c r="HSL2" s="19"/>
      <c r="HSM2" s="19"/>
      <c r="HSN2" s="19"/>
      <c r="HSO2" s="19"/>
      <c r="HSP2" s="19"/>
      <c r="HSQ2" s="19"/>
      <c r="HSR2" s="19"/>
      <c r="HSS2" s="19"/>
      <c r="HST2" s="19"/>
      <c r="HSU2" s="19"/>
      <c r="HSV2" s="19"/>
      <c r="HSW2" s="19"/>
      <c r="HSX2" s="19"/>
      <c r="HSY2" s="19"/>
      <c r="HSZ2" s="19"/>
      <c r="HTA2" s="19"/>
      <c r="HTB2" s="19"/>
      <c r="HTC2" s="19"/>
      <c r="HTD2" s="19"/>
      <c r="HTE2" s="19"/>
      <c r="HTF2" s="19"/>
      <c r="HTG2" s="19"/>
      <c r="HTH2" s="19"/>
      <c r="HTI2" s="19"/>
      <c r="HTJ2" s="19"/>
      <c r="HTK2" s="19"/>
      <c r="HTL2" s="19"/>
      <c r="HTM2" s="19"/>
      <c r="HTN2" s="19"/>
      <c r="HTO2" s="19"/>
      <c r="HTP2" s="19"/>
      <c r="HTQ2" s="19"/>
      <c r="HTR2" s="19"/>
      <c r="HTS2" s="19"/>
      <c r="HTT2" s="19"/>
      <c r="HTU2" s="19"/>
      <c r="HTV2" s="19"/>
      <c r="HTW2" s="19"/>
      <c r="HTX2" s="19"/>
      <c r="HTY2" s="19"/>
      <c r="HTZ2" s="19"/>
      <c r="HUA2" s="19"/>
      <c r="HUB2" s="19"/>
      <c r="HUC2" s="19"/>
      <c r="HUD2" s="19"/>
      <c r="HUE2" s="19"/>
      <c r="HUF2" s="19"/>
      <c r="HUG2" s="19"/>
      <c r="HUH2" s="19"/>
      <c r="HUI2" s="19"/>
      <c r="HUJ2" s="19"/>
      <c r="HUK2" s="19"/>
      <c r="HUL2" s="19"/>
      <c r="HUM2" s="19"/>
      <c r="HUN2" s="19"/>
      <c r="HUO2" s="19"/>
      <c r="HUP2" s="19"/>
      <c r="HUQ2" s="19"/>
      <c r="HUR2" s="19"/>
      <c r="HUS2" s="19"/>
      <c r="HUT2" s="19"/>
      <c r="HUU2" s="19"/>
      <c r="HUV2" s="19"/>
      <c r="HUW2" s="19"/>
      <c r="HUX2" s="19"/>
      <c r="HUY2" s="19"/>
      <c r="HUZ2" s="19"/>
      <c r="HVA2" s="19"/>
      <c r="HVB2" s="19"/>
      <c r="HVC2" s="19"/>
      <c r="HVD2" s="19"/>
      <c r="HVE2" s="19"/>
      <c r="HVF2" s="19"/>
      <c r="HVG2" s="19"/>
      <c r="HVH2" s="19"/>
      <c r="HVI2" s="19"/>
      <c r="HVJ2" s="19"/>
      <c r="HVK2" s="19"/>
      <c r="HVL2" s="19"/>
      <c r="HVM2" s="19"/>
      <c r="HVN2" s="19"/>
      <c r="HVO2" s="19"/>
      <c r="HVP2" s="19"/>
      <c r="HVQ2" s="19"/>
      <c r="HVR2" s="19"/>
      <c r="HVS2" s="19"/>
      <c r="HVT2" s="19"/>
      <c r="HVU2" s="19"/>
      <c r="HVV2" s="19"/>
      <c r="HVW2" s="19"/>
      <c r="HVX2" s="19"/>
      <c r="HVY2" s="19"/>
      <c r="HVZ2" s="19"/>
      <c r="HWA2" s="19"/>
      <c r="HWB2" s="19"/>
      <c r="HWC2" s="19"/>
      <c r="HWD2" s="19"/>
      <c r="HWE2" s="19"/>
      <c r="HWF2" s="19"/>
      <c r="HWG2" s="19"/>
      <c r="HWH2" s="19"/>
      <c r="HWI2" s="19"/>
      <c r="HWJ2" s="19"/>
      <c r="HWK2" s="19"/>
      <c r="HWL2" s="19"/>
      <c r="HWM2" s="19"/>
      <c r="HWN2" s="19"/>
      <c r="HWO2" s="19"/>
      <c r="HWP2" s="19"/>
      <c r="HWQ2" s="19"/>
      <c r="HWR2" s="19"/>
      <c r="HWS2" s="19"/>
      <c r="HWT2" s="19"/>
      <c r="HWU2" s="19"/>
      <c r="HWV2" s="19"/>
      <c r="HWW2" s="19"/>
      <c r="HWX2" s="19"/>
      <c r="HWY2" s="19"/>
      <c r="HWZ2" s="19"/>
      <c r="HXA2" s="19"/>
      <c r="HXB2" s="19"/>
      <c r="HXC2" s="19"/>
      <c r="HXD2" s="19"/>
      <c r="HXE2" s="19"/>
      <c r="HXF2" s="19"/>
      <c r="HXG2" s="19"/>
      <c r="HXH2" s="19"/>
      <c r="HXI2" s="19"/>
      <c r="HXJ2" s="19"/>
      <c r="HXK2" s="19"/>
      <c r="HXL2" s="19"/>
      <c r="HXM2" s="19"/>
      <c r="HXN2" s="19"/>
      <c r="HXO2" s="19"/>
      <c r="HXP2" s="19"/>
      <c r="HXQ2" s="19"/>
      <c r="HXR2" s="19"/>
      <c r="HXS2" s="19"/>
      <c r="HXT2" s="19"/>
      <c r="HXU2" s="19"/>
      <c r="HXV2" s="19"/>
      <c r="HXW2" s="19"/>
      <c r="HXX2" s="19"/>
      <c r="HXY2" s="19"/>
      <c r="HXZ2" s="19"/>
      <c r="HYA2" s="19"/>
      <c r="HYB2" s="19"/>
      <c r="HYC2" s="19"/>
      <c r="HYD2" s="19"/>
      <c r="HYE2" s="19"/>
      <c r="HYF2" s="19"/>
      <c r="HYG2" s="19"/>
      <c r="HYH2" s="19"/>
      <c r="HYI2" s="19"/>
      <c r="HYJ2" s="19"/>
      <c r="HYK2" s="19"/>
      <c r="HYL2" s="19"/>
      <c r="HYM2" s="19"/>
      <c r="HYN2" s="19"/>
      <c r="HYO2" s="19"/>
      <c r="HYP2" s="19"/>
      <c r="HYQ2" s="19"/>
      <c r="HYR2" s="19"/>
      <c r="HYS2" s="19"/>
      <c r="HYT2" s="19"/>
      <c r="HYU2" s="19"/>
      <c r="HYV2" s="19"/>
      <c r="HYW2" s="19"/>
      <c r="HYX2" s="19"/>
      <c r="HYY2" s="19"/>
      <c r="HYZ2" s="19"/>
      <c r="HZA2" s="19"/>
      <c r="HZB2" s="19"/>
      <c r="HZC2" s="19"/>
      <c r="HZD2" s="19"/>
      <c r="HZE2" s="19"/>
      <c r="HZF2" s="19"/>
      <c r="HZG2" s="19"/>
      <c r="HZH2" s="19"/>
      <c r="HZI2" s="19"/>
      <c r="HZJ2" s="19"/>
      <c r="HZK2" s="19"/>
      <c r="HZL2" s="19"/>
      <c r="HZM2" s="19"/>
      <c r="HZN2" s="19"/>
      <c r="HZO2" s="19"/>
      <c r="HZP2" s="19"/>
      <c r="HZQ2" s="19"/>
      <c r="HZR2" s="19"/>
      <c r="HZS2" s="19"/>
      <c r="HZT2" s="19"/>
      <c r="HZU2" s="19"/>
      <c r="HZV2" s="19"/>
      <c r="HZW2" s="19"/>
      <c r="HZX2" s="19"/>
      <c r="HZY2" s="19"/>
      <c r="HZZ2" s="19"/>
      <c r="IAA2" s="19"/>
      <c r="IAB2" s="19"/>
      <c r="IAC2" s="19"/>
      <c r="IAD2" s="19"/>
      <c r="IAE2" s="19"/>
      <c r="IAF2" s="19"/>
      <c r="IAG2" s="19"/>
      <c r="IAH2" s="19"/>
      <c r="IAI2" s="19"/>
      <c r="IAJ2" s="19"/>
      <c r="IAK2" s="19"/>
      <c r="IAL2" s="19"/>
      <c r="IAM2" s="19"/>
      <c r="IAN2" s="19"/>
      <c r="IAO2" s="19"/>
      <c r="IAP2" s="19"/>
      <c r="IAQ2" s="19"/>
      <c r="IAR2" s="19"/>
      <c r="IAS2" s="19"/>
      <c r="IAT2" s="19"/>
      <c r="IAU2" s="19"/>
      <c r="IAV2" s="19"/>
      <c r="IAW2" s="19"/>
      <c r="IAX2" s="19"/>
      <c r="IAY2" s="19"/>
      <c r="IAZ2" s="19"/>
      <c r="IBA2" s="19"/>
      <c r="IBB2" s="19"/>
      <c r="IBC2" s="19"/>
      <c r="IBD2" s="19"/>
      <c r="IBE2" s="19"/>
      <c r="IBF2" s="19"/>
      <c r="IBG2" s="19"/>
      <c r="IBH2" s="19"/>
      <c r="IBI2" s="19"/>
      <c r="IBJ2" s="19"/>
      <c r="IBK2" s="19"/>
      <c r="IBL2" s="19"/>
      <c r="IBM2" s="19"/>
      <c r="IBN2" s="19"/>
      <c r="IBO2" s="19"/>
      <c r="IBP2" s="19"/>
      <c r="IBQ2" s="19"/>
      <c r="IBR2" s="19"/>
      <c r="IBS2" s="19"/>
      <c r="IBT2" s="19"/>
      <c r="IBU2" s="19"/>
      <c r="IBV2" s="19"/>
      <c r="IBW2" s="19"/>
      <c r="IBX2" s="19"/>
      <c r="IBY2" s="19"/>
      <c r="IBZ2" s="19"/>
      <c r="ICA2" s="19"/>
      <c r="ICB2" s="19"/>
      <c r="ICC2" s="19"/>
      <c r="ICD2" s="19"/>
      <c r="ICE2" s="19"/>
      <c r="ICF2" s="19"/>
      <c r="ICG2" s="19"/>
      <c r="ICH2" s="19"/>
      <c r="ICI2" s="19"/>
      <c r="ICJ2" s="19"/>
      <c r="ICK2" s="19"/>
      <c r="ICL2" s="19"/>
      <c r="ICM2" s="19"/>
      <c r="ICN2" s="19"/>
      <c r="ICO2" s="19"/>
      <c r="ICP2" s="19"/>
      <c r="ICQ2" s="19"/>
      <c r="ICR2" s="19"/>
      <c r="ICS2" s="19"/>
      <c r="ICT2" s="19"/>
      <c r="ICU2" s="19"/>
      <c r="ICV2" s="19"/>
      <c r="ICW2" s="19"/>
      <c r="ICX2" s="19"/>
      <c r="ICY2" s="19"/>
      <c r="ICZ2" s="19"/>
      <c r="IDA2" s="19"/>
      <c r="IDB2" s="19"/>
      <c r="IDC2" s="19"/>
      <c r="IDD2" s="19"/>
      <c r="IDE2" s="19"/>
      <c r="IDF2" s="19"/>
      <c r="IDG2" s="19"/>
      <c r="IDH2" s="19"/>
      <c r="IDI2" s="19"/>
      <c r="IDJ2" s="19"/>
      <c r="IDK2" s="19"/>
      <c r="IDL2" s="19"/>
      <c r="IDM2" s="19"/>
      <c r="IDN2" s="19"/>
      <c r="IDO2" s="19"/>
      <c r="IDP2" s="19"/>
      <c r="IDQ2" s="19"/>
      <c r="IDR2" s="19"/>
      <c r="IDS2" s="19"/>
      <c r="IDT2" s="19"/>
      <c r="IDU2" s="19"/>
      <c r="IDV2" s="19"/>
      <c r="IDW2" s="19"/>
      <c r="IDX2" s="19"/>
      <c r="IDY2" s="19"/>
      <c r="IDZ2" s="19"/>
      <c r="IEA2" s="19"/>
      <c r="IEB2" s="19"/>
      <c r="IEC2" s="19"/>
      <c r="IED2" s="19"/>
      <c r="IEE2" s="19"/>
      <c r="IEF2" s="19"/>
      <c r="IEG2" s="19"/>
      <c r="IEH2" s="19"/>
      <c r="IEI2" s="19"/>
      <c r="IEJ2" s="19"/>
      <c r="IEK2" s="19"/>
      <c r="IEL2" s="19"/>
      <c r="IEM2" s="19"/>
      <c r="IEN2" s="19"/>
      <c r="IEO2" s="19"/>
      <c r="IEP2" s="19"/>
      <c r="IEQ2" s="19"/>
      <c r="IER2" s="19"/>
      <c r="IES2" s="19"/>
      <c r="IET2" s="19"/>
      <c r="IEU2" s="19"/>
      <c r="IEV2" s="19"/>
      <c r="IEW2" s="19"/>
      <c r="IEX2" s="19"/>
      <c r="IEY2" s="19"/>
      <c r="IEZ2" s="19"/>
      <c r="IFA2" s="19"/>
      <c r="IFB2" s="19"/>
      <c r="IFC2" s="19"/>
      <c r="IFD2" s="19"/>
      <c r="IFE2" s="19"/>
      <c r="IFF2" s="19"/>
      <c r="IFG2" s="19"/>
      <c r="IFH2" s="19"/>
      <c r="IFI2" s="19"/>
      <c r="IFJ2" s="19"/>
      <c r="IFK2" s="19"/>
      <c r="IFL2" s="19"/>
      <c r="IFM2" s="19"/>
      <c r="IFN2" s="19"/>
      <c r="IFO2" s="19"/>
      <c r="IFP2" s="19"/>
      <c r="IFQ2" s="19"/>
      <c r="IFR2" s="19"/>
      <c r="IFS2" s="19"/>
      <c r="IFT2" s="19"/>
      <c r="IFU2" s="19"/>
      <c r="IFV2" s="19"/>
      <c r="IFW2" s="19"/>
      <c r="IFX2" s="19"/>
      <c r="IFY2" s="19"/>
      <c r="IFZ2" s="19"/>
      <c r="IGA2" s="19"/>
      <c r="IGB2" s="19"/>
      <c r="IGC2" s="19"/>
      <c r="IGD2" s="19"/>
      <c r="IGE2" s="19"/>
      <c r="IGF2" s="19"/>
      <c r="IGG2" s="19"/>
      <c r="IGH2" s="19"/>
      <c r="IGI2" s="19"/>
      <c r="IGJ2" s="19"/>
      <c r="IGK2" s="19"/>
      <c r="IGL2" s="19"/>
      <c r="IGM2" s="19"/>
      <c r="IGN2" s="19"/>
      <c r="IGO2" s="19"/>
      <c r="IGP2" s="19"/>
      <c r="IGQ2" s="19"/>
      <c r="IGR2" s="19"/>
      <c r="IGS2" s="19"/>
      <c r="IGT2" s="19"/>
      <c r="IGU2" s="19"/>
      <c r="IGV2" s="19"/>
      <c r="IGW2" s="19"/>
      <c r="IGX2" s="19"/>
      <c r="IGY2" s="19"/>
      <c r="IGZ2" s="19"/>
      <c r="IHA2" s="19"/>
      <c r="IHB2" s="19"/>
      <c r="IHC2" s="19"/>
      <c r="IHD2" s="19"/>
      <c r="IHE2" s="19"/>
      <c r="IHF2" s="19"/>
      <c r="IHG2" s="19"/>
      <c r="IHH2" s="19"/>
      <c r="IHI2" s="19"/>
      <c r="IHJ2" s="19"/>
      <c r="IHK2" s="19"/>
      <c r="IHL2" s="19"/>
      <c r="IHM2" s="19"/>
      <c r="IHN2" s="19"/>
      <c r="IHO2" s="19"/>
      <c r="IHP2" s="19"/>
      <c r="IHQ2" s="19"/>
      <c r="IHR2" s="19"/>
      <c r="IHS2" s="19"/>
      <c r="IHT2" s="19"/>
      <c r="IHU2" s="19"/>
      <c r="IHV2" s="19"/>
      <c r="IHW2" s="19"/>
      <c r="IHX2" s="19"/>
      <c r="IHY2" s="19"/>
      <c r="IHZ2" s="19"/>
      <c r="IIA2" s="19"/>
      <c r="IIB2" s="19"/>
      <c r="IIC2" s="19"/>
      <c r="IID2" s="19"/>
      <c r="IIE2" s="19"/>
      <c r="IIF2" s="19"/>
      <c r="IIG2" s="19"/>
      <c r="IIH2" s="19"/>
      <c r="III2" s="19"/>
      <c r="IIJ2" s="19"/>
      <c r="IIK2" s="19"/>
      <c r="IIL2" s="19"/>
      <c r="IIM2" s="19"/>
      <c r="IIN2" s="19"/>
      <c r="IIO2" s="19"/>
      <c r="IIP2" s="19"/>
      <c r="IIQ2" s="19"/>
      <c r="IIR2" s="19"/>
      <c r="IIS2" s="19"/>
      <c r="IIT2" s="19"/>
      <c r="IIU2" s="19"/>
      <c r="IIV2" s="19"/>
      <c r="IIW2" s="19"/>
      <c r="IIX2" s="19"/>
      <c r="IIY2" s="19"/>
      <c r="IIZ2" s="19"/>
      <c r="IJA2" s="19"/>
      <c r="IJB2" s="19"/>
      <c r="IJC2" s="19"/>
      <c r="IJD2" s="19"/>
      <c r="IJE2" s="19"/>
      <c r="IJF2" s="19"/>
      <c r="IJG2" s="19"/>
      <c r="IJH2" s="19"/>
      <c r="IJI2" s="19"/>
      <c r="IJJ2" s="19"/>
      <c r="IJK2" s="19"/>
      <c r="IJL2" s="19"/>
      <c r="IJM2" s="19"/>
      <c r="IJN2" s="19"/>
      <c r="IJO2" s="19"/>
      <c r="IJP2" s="19"/>
      <c r="IJQ2" s="19"/>
      <c r="IJR2" s="19"/>
      <c r="IJS2" s="19"/>
      <c r="IJT2" s="19"/>
      <c r="IJU2" s="19"/>
      <c r="IJV2" s="19"/>
      <c r="IJW2" s="19"/>
      <c r="IJX2" s="19"/>
      <c r="IJY2" s="19"/>
      <c r="IJZ2" s="19"/>
      <c r="IKA2" s="19"/>
      <c r="IKB2" s="19"/>
      <c r="IKC2" s="19"/>
      <c r="IKD2" s="19"/>
      <c r="IKE2" s="19"/>
      <c r="IKF2" s="19"/>
      <c r="IKG2" s="19"/>
      <c r="IKH2" s="19"/>
      <c r="IKI2" s="19"/>
      <c r="IKJ2" s="19"/>
      <c r="IKK2" s="19"/>
      <c r="IKL2" s="19"/>
      <c r="IKM2" s="19"/>
      <c r="IKN2" s="19"/>
      <c r="IKO2" s="19"/>
      <c r="IKP2" s="19"/>
      <c r="IKQ2" s="19"/>
      <c r="IKR2" s="19"/>
      <c r="IKS2" s="19"/>
      <c r="IKT2" s="19"/>
      <c r="IKU2" s="19"/>
      <c r="IKV2" s="19"/>
      <c r="IKW2" s="19"/>
      <c r="IKX2" s="19"/>
      <c r="IKY2" s="19"/>
      <c r="IKZ2" s="19"/>
      <c r="ILA2" s="19"/>
      <c r="ILB2" s="19"/>
      <c r="ILC2" s="19"/>
      <c r="ILD2" s="19"/>
      <c r="ILE2" s="19"/>
      <c r="ILF2" s="19"/>
      <c r="ILG2" s="19"/>
      <c r="ILH2" s="19"/>
      <c r="ILI2" s="19"/>
      <c r="ILJ2" s="19"/>
      <c r="ILK2" s="19"/>
      <c r="ILL2" s="19"/>
      <c r="ILM2" s="19"/>
      <c r="ILN2" s="19"/>
      <c r="ILO2" s="19"/>
      <c r="ILP2" s="19"/>
      <c r="ILQ2" s="19"/>
      <c r="ILR2" s="19"/>
      <c r="ILS2" s="19"/>
      <c r="ILT2" s="19"/>
      <c r="ILU2" s="19"/>
      <c r="ILV2" s="19"/>
      <c r="ILW2" s="19"/>
      <c r="ILX2" s="19"/>
      <c r="ILY2" s="19"/>
      <c r="ILZ2" s="19"/>
      <c r="IMA2" s="19"/>
      <c r="IMB2" s="19"/>
      <c r="IMC2" s="19"/>
      <c r="IMD2" s="19"/>
      <c r="IME2" s="19"/>
      <c r="IMF2" s="19"/>
      <c r="IMG2" s="19"/>
      <c r="IMH2" s="19"/>
      <c r="IMI2" s="19"/>
      <c r="IMJ2" s="19"/>
      <c r="IMK2" s="19"/>
      <c r="IML2" s="19"/>
      <c r="IMM2" s="19"/>
      <c r="IMN2" s="19"/>
      <c r="IMO2" s="19"/>
      <c r="IMP2" s="19"/>
      <c r="IMQ2" s="19"/>
      <c r="IMR2" s="19"/>
      <c r="IMS2" s="19"/>
      <c r="IMT2" s="19"/>
      <c r="IMU2" s="19"/>
      <c r="IMV2" s="19"/>
      <c r="IMW2" s="19"/>
      <c r="IMX2" s="19"/>
      <c r="IMY2" s="19"/>
      <c r="IMZ2" s="19"/>
      <c r="INA2" s="19"/>
      <c r="INB2" s="19"/>
      <c r="INC2" s="19"/>
      <c r="IND2" s="19"/>
      <c r="INE2" s="19"/>
      <c r="INF2" s="19"/>
      <c r="ING2" s="19"/>
      <c r="INH2" s="19"/>
      <c r="INI2" s="19"/>
      <c r="INJ2" s="19"/>
      <c r="INK2" s="19"/>
      <c r="INL2" s="19"/>
      <c r="INM2" s="19"/>
      <c r="INN2" s="19"/>
      <c r="INO2" s="19"/>
      <c r="INP2" s="19"/>
      <c r="INQ2" s="19"/>
      <c r="INR2" s="19"/>
      <c r="INS2" s="19"/>
      <c r="INT2" s="19"/>
      <c r="INU2" s="19"/>
      <c r="INV2" s="19"/>
      <c r="INW2" s="19"/>
      <c r="INX2" s="19"/>
      <c r="INY2" s="19"/>
      <c r="INZ2" s="19"/>
      <c r="IOA2" s="19"/>
      <c r="IOB2" s="19"/>
      <c r="IOC2" s="19"/>
      <c r="IOD2" s="19"/>
      <c r="IOE2" s="19"/>
      <c r="IOF2" s="19"/>
      <c r="IOG2" s="19"/>
      <c r="IOH2" s="19"/>
      <c r="IOI2" s="19"/>
      <c r="IOJ2" s="19"/>
      <c r="IOK2" s="19"/>
      <c r="IOL2" s="19"/>
      <c r="IOM2" s="19"/>
      <c r="ION2" s="19"/>
      <c r="IOO2" s="19"/>
      <c r="IOP2" s="19"/>
      <c r="IOQ2" s="19"/>
      <c r="IOR2" s="19"/>
      <c r="IOS2" s="19"/>
      <c r="IOT2" s="19"/>
      <c r="IOU2" s="19"/>
      <c r="IOV2" s="19"/>
      <c r="IOW2" s="19"/>
      <c r="IOX2" s="19"/>
      <c r="IOY2" s="19"/>
      <c r="IOZ2" s="19"/>
      <c r="IPA2" s="19"/>
      <c r="IPB2" s="19"/>
      <c r="IPC2" s="19"/>
      <c r="IPD2" s="19"/>
      <c r="IPE2" s="19"/>
      <c r="IPF2" s="19"/>
      <c r="IPG2" s="19"/>
      <c r="IPH2" s="19"/>
      <c r="IPI2" s="19"/>
      <c r="IPJ2" s="19"/>
      <c r="IPK2" s="19"/>
      <c r="IPL2" s="19"/>
      <c r="IPM2" s="19"/>
      <c r="IPN2" s="19"/>
      <c r="IPO2" s="19"/>
      <c r="IPP2" s="19"/>
      <c r="IPQ2" s="19"/>
      <c r="IPR2" s="19"/>
      <c r="IPS2" s="19"/>
      <c r="IPT2" s="19"/>
      <c r="IPU2" s="19"/>
      <c r="IPV2" s="19"/>
      <c r="IPW2" s="19"/>
      <c r="IPX2" s="19"/>
      <c r="IPY2" s="19"/>
      <c r="IPZ2" s="19"/>
      <c r="IQA2" s="19"/>
      <c r="IQB2" s="19"/>
      <c r="IQC2" s="19"/>
      <c r="IQD2" s="19"/>
      <c r="IQE2" s="19"/>
      <c r="IQF2" s="19"/>
      <c r="IQG2" s="19"/>
      <c r="IQH2" s="19"/>
      <c r="IQI2" s="19"/>
      <c r="IQJ2" s="19"/>
      <c r="IQK2" s="19"/>
      <c r="IQL2" s="19"/>
      <c r="IQM2" s="19"/>
      <c r="IQN2" s="19"/>
      <c r="IQO2" s="19"/>
      <c r="IQP2" s="19"/>
      <c r="IQQ2" s="19"/>
      <c r="IQR2" s="19"/>
      <c r="IQS2" s="19"/>
      <c r="IQT2" s="19"/>
      <c r="IQU2" s="19"/>
      <c r="IQV2" s="19"/>
      <c r="IQW2" s="19"/>
      <c r="IQX2" s="19"/>
      <c r="IQY2" s="19"/>
      <c r="IQZ2" s="19"/>
      <c r="IRA2" s="19"/>
      <c r="IRB2" s="19"/>
      <c r="IRC2" s="19"/>
      <c r="IRD2" s="19"/>
      <c r="IRE2" s="19"/>
      <c r="IRF2" s="19"/>
      <c r="IRG2" s="19"/>
      <c r="IRH2" s="19"/>
      <c r="IRI2" s="19"/>
      <c r="IRJ2" s="19"/>
      <c r="IRK2" s="19"/>
      <c r="IRL2" s="19"/>
      <c r="IRM2" s="19"/>
      <c r="IRN2" s="19"/>
      <c r="IRO2" s="19"/>
      <c r="IRP2" s="19"/>
      <c r="IRQ2" s="19"/>
      <c r="IRR2" s="19"/>
      <c r="IRS2" s="19"/>
      <c r="IRT2" s="19"/>
      <c r="IRU2" s="19"/>
      <c r="IRV2" s="19"/>
      <c r="IRW2" s="19"/>
      <c r="IRX2" s="19"/>
      <c r="IRY2" s="19"/>
      <c r="IRZ2" s="19"/>
      <c r="ISA2" s="19"/>
      <c r="ISB2" s="19"/>
      <c r="ISC2" s="19"/>
      <c r="ISD2" s="19"/>
      <c r="ISE2" s="19"/>
      <c r="ISF2" s="19"/>
      <c r="ISG2" s="19"/>
      <c r="ISH2" s="19"/>
      <c r="ISI2" s="19"/>
      <c r="ISJ2" s="19"/>
      <c r="ISK2" s="19"/>
      <c r="ISL2" s="19"/>
      <c r="ISM2" s="19"/>
      <c r="ISN2" s="19"/>
      <c r="ISO2" s="19"/>
      <c r="ISP2" s="19"/>
      <c r="ISQ2" s="19"/>
      <c r="ISR2" s="19"/>
      <c r="ISS2" s="19"/>
      <c r="IST2" s="19"/>
      <c r="ISU2" s="19"/>
      <c r="ISV2" s="19"/>
      <c r="ISW2" s="19"/>
      <c r="ISX2" s="19"/>
      <c r="ISY2" s="19"/>
      <c r="ISZ2" s="19"/>
      <c r="ITA2" s="19"/>
      <c r="ITB2" s="19"/>
      <c r="ITC2" s="19"/>
      <c r="ITD2" s="19"/>
      <c r="ITE2" s="19"/>
      <c r="ITF2" s="19"/>
      <c r="ITG2" s="19"/>
      <c r="ITH2" s="19"/>
      <c r="ITI2" s="19"/>
      <c r="ITJ2" s="19"/>
      <c r="ITK2" s="19"/>
      <c r="ITL2" s="19"/>
      <c r="ITM2" s="19"/>
      <c r="ITN2" s="19"/>
      <c r="ITO2" s="19"/>
      <c r="ITP2" s="19"/>
      <c r="ITQ2" s="19"/>
      <c r="ITR2" s="19"/>
      <c r="ITS2" s="19"/>
      <c r="ITT2" s="19"/>
      <c r="ITU2" s="19"/>
      <c r="ITV2" s="19"/>
      <c r="ITW2" s="19"/>
      <c r="ITX2" s="19"/>
      <c r="ITY2" s="19"/>
      <c r="ITZ2" s="19"/>
      <c r="IUA2" s="19"/>
      <c r="IUB2" s="19"/>
      <c r="IUC2" s="19"/>
      <c r="IUD2" s="19"/>
      <c r="IUE2" s="19"/>
      <c r="IUF2" s="19"/>
      <c r="IUG2" s="19"/>
      <c r="IUH2" s="19"/>
      <c r="IUI2" s="19"/>
      <c r="IUJ2" s="19"/>
      <c r="IUK2" s="19"/>
      <c r="IUL2" s="19"/>
      <c r="IUM2" s="19"/>
      <c r="IUN2" s="19"/>
      <c r="IUO2" s="19"/>
      <c r="IUP2" s="19"/>
      <c r="IUQ2" s="19"/>
      <c r="IUR2" s="19"/>
      <c r="IUS2" s="19"/>
      <c r="IUT2" s="19"/>
      <c r="IUU2" s="19"/>
      <c r="IUV2" s="19"/>
      <c r="IUW2" s="19"/>
      <c r="IUX2" s="19"/>
      <c r="IUY2" s="19"/>
      <c r="IUZ2" s="19"/>
      <c r="IVA2" s="19"/>
      <c r="IVB2" s="19"/>
      <c r="IVC2" s="19"/>
      <c r="IVD2" s="19"/>
      <c r="IVE2" s="19"/>
      <c r="IVF2" s="19"/>
      <c r="IVG2" s="19"/>
      <c r="IVH2" s="19"/>
      <c r="IVI2" s="19"/>
      <c r="IVJ2" s="19"/>
      <c r="IVK2" s="19"/>
      <c r="IVL2" s="19"/>
      <c r="IVM2" s="19"/>
      <c r="IVN2" s="19"/>
      <c r="IVO2" s="19"/>
      <c r="IVP2" s="19"/>
      <c r="IVQ2" s="19"/>
      <c r="IVR2" s="19"/>
      <c r="IVS2" s="19"/>
      <c r="IVT2" s="19"/>
      <c r="IVU2" s="19"/>
      <c r="IVV2" s="19"/>
      <c r="IVW2" s="19"/>
      <c r="IVX2" s="19"/>
      <c r="IVY2" s="19"/>
      <c r="IVZ2" s="19"/>
      <c r="IWA2" s="19"/>
      <c r="IWB2" s="19"/>
      <c r="IWC2" s="19"/>
      <c r="IWD2" s="19"/>
      <c r="IWE2" s="19"/>
      <c r="IWF2" s="19"/>
      <c r="IWG2" s="19"/>
      <c r="IWH2" s="19"/>
      <c r="IWI2" s="19"/>
      <c r="IWJ2" s="19"/>
      <c r="IWK2" s="19"/>
      <c r="IWL2" s="19"/>
      <c r="IWM2" s="19"/>
      <c r="IWN2" s="19"/>
      <c r="IWO2" s="19"/>
      <c r="IWP2" s="19"/>
      <c r="IWQ2" s="19"/>
      <c r="IWR2" s="19"/>
      <c r="IWS2" s="19"/>
      <c r="IWT2" s="19"/>
      <c r="IWU2" s="19"/>
      <c r="IWV2" s="19"/>
      <c r="IWW2" s="19"/>
      <c r="IWX2" s="19"/>
      <c r="IWY2" s="19"/>
      <c r="IWZ2" s="19"/>
      <c r="IXA2" s="19"/>
      <c r="IXB2" s="19"/>
      <c r="IXC2" s="19"/>
      <c r="IXD2" s="19"/>
      <c r="IXE2" s="19"/>
      <c r="IXF2" s="19"/>
      <c r="IXG2" s="19"/>
      <c r="IXH2" s="19"/>
      <c r="IXI2" s="19"/>
      <c r="IXJ2" s="19"/>
      <c r="IXK2" s="19"/>
      <c r="IXL2" s="19"/>
      <c r="IXM2" s="19"/>
      <c r="IXN2" s="19"/>
      <c r="IXO2" s="19"/>
      <c r="IXP2" s="19"/>
      <c r="IXQ2" s="19"/>
      <c r="IXR2" s="19"/>
      <c r="IXS2" s="19"/>
      <c r="IXT2" s="19"/>
      <c r="IXU2" s="19"/>
      <c r="IXV2" s="19"/>
      <c r="IXW2" s="19"/>
      <c r="IXX2" s="19"/>
      <c r="IXY2" s="19"/>
      <c r="IXZ2" s="19"/>
      <c r="IYA2" s="19"/>
      <c r="IYB2" s="19"/>
      <c r="IYC2" s="19"/>
      <c r="IYD2" s="19"/>
      <c r="IYE2" s="19"/>
      <c r="IYF2" s="19"/>
      <c r="IYG2" s="19"/>
      <c r="IYH2" s="19"/>
      <c r="IYI2" s="19"/>
      <c r="IYJ2" s="19"/>
      <c r="IYK2" s="19"/>
      <c r="IYL2" s="19"/>
      <c r="IYM2" s="19"/>
      <c r="IYN2" s="19"/>
      <c r="IYO2" s="19"/>
      <c r="IYP2" s="19"/>
      <c r="IYQ2" s="19"/>
      <c r="IYR2" s="19"/>
      <c r="IYS2" s="19"/>
      <c r="IYT2" s="19"/>
      <c r="IYU2" s="19"/>
      <c r="IYV2" s="19"/>
      <c r="IYW2" s="19"/>
      <c r="IYX2" s="19"/>
      <c r="IYY2" s="19"/>
      <c r="IYZ2" s="19"/>
      <c r="IZA2" s="19"/>
      <c r="IZB2" s="19"/>
      <c r="IZC2" s="19"/>
      <c r="IZD2" s="19"/>
      <c r="IZE2" s="19"/>
      <c r="IZF2" s="19"/>
      <c r="IZG2" s="19"/>
      <c r="IZH2" s="19"/>
      <c r="IZI2" s="19"/>
      <c r="IZJ2" s="19"/>
      <c r="IZK2" s="19"/>
      <c r="IZL2" s="19"/>
      <c r="IZM2" s="19"/>
      <c r="IZN2" s="19"/>
      <c r="IZO2" s="19"/>
      <c r="IZP2" s="19"/>
      <c r="IZQ2" s="19"/>
      <c r="IZR2" s="19"/>
      <c r="IZS2" s="19"/>
      <c r="IZT2" s="19"/>
      <c r="IZU2" s="19"/>
      <c r="IZV2" s="19"/>
      <c r="IZW2" s="19"/>
      <c r="IZX2" s="19"/>
      <c r="IZY2" s="19"/>
      <c r="IZZ2" s="19"/>
      <c r="JAA2" s="19"/>
      <c r="JAB2" s="19"/>
      <c r="JAC2" s="19"/>
      <c r="JAD2" s="19"/>
      <c r="JAE2" s="19"/>
      <c r="JAF2" s="19"/>
      <c r="JAG2" s="19"/>
      <c r="JAH2" s="19"/>
      <c r="JAI2" s="19"/>
      <c r="JAJ2" s="19"/>
      <c r="JAK2" s="19"/>
      <c r="JAL2" s="19"/>
      <c r="JAM2" s="19"/>
      <c r="JAN2" s="19"/>
      <c r="JAO2" s="19"/>
      <c r="JAP2" s="19"/>
      <c r="JAQ2" s="19"/>
      <c r="JAR2" s="19"/>
      <c r="JAS2" s="19"/>
      <c r="JAT2" s="19"/>
      <c r="JAU2" s="19"/>
      <c r="JAV2" s="19"/>
      <c r="JAW2" s="19"/>
      <c r="JAX2" s="19"/>
      <c r="JAY2" s="19"/>
      <c r="JAZ2" s="19"/>
      <c r="JBA2" s="19"/>
      <c r="JBB2" s="19"/>
      <c r="JBC2" s="19"/>
      <c r="JBD2" s="19"/>
      <c r="JBE2" s="19"/>
      <c r="JBF2" s="19"/>
      <c r="JBG2" s="19"/>
      <c r="JBH2" s="19"/>
      <c r="JBI2" s="19"/>
      <c r="JBJ2" s="19"/>
      <c r="JBK2" s="19"/>
      <c r="JBL2" s="19"/>
      <c r="JBM2" s="19"/>
      <c r="JBN2" s="19"/>
      <c r="JBO2" s="19"/>
      <c r="JBP2" s="19"/>
      <c r="JBQ2" s="19"/>
      <c r="JBR2" s="19"/>
      <c r="JBS2" s="19"/>
      <c r="JBT2" s="19"/>
      <c r="JBU2" s="19"/>
      <c r="JBV2" s="19"/>
      <c r="JBW2" s="19"/>
      <c r="JBX2" s="19"/>
      <c r="JBY2" s="19"/>
      <c r="JBZ2" s="19"/>
      <c r="JCA2" s="19"/>
      <c r="JCB2" s="19"/>
      <c r="JCC2" s="19"/>
      <c r="JCD2" s="19"/>
      <c r="JCE2" s="19"/>
      <c r="JCF2" s="19"/>
      <c r="JCG2" s="19"/>
      <c r="JCH2" s="19"/>
      <c r="JCI2" s="19"/>
      <c r="JCJ2" s="19"/>
      <c r="JCK2" s="19"/>
      <c r="JCL2" s="19"/>
      <c r="JCM2" s="19"/>
      <c r="JCN2" s="19"/>
      <c r="JCO2" s="19"/>
      <c r="JCP2" s="19"/>
      <c r="JCQ2" s="19"/>
      <c r="JCR2" s="19"/>
      <c r="JCS2" s="19"/>
      <c r="JCT2" s="19"/>
      <c r="JCU2" s="19"/>
      <c r="JCV2" s="19"/>
      <c r="JCW2" s="19"/>
      <c r="JCX2" s="19"/>
      <c r="JCY2" s="19"/>
      <c r="JCZ2" s="19"/>
      <c r="JDA2" s="19"/>
      <c r="JDB2" s="19"/>
      <c r="JDC2" s="19"/>
      <c r="JDD2" s="19"/>
      <c r="JDE2" s="19"/>
      <c r="JDF2" s="19"/>
      <c r="JDG2" s="19"/>
      <c r="JDH2" s="19"/>
      <c r="JDI2" s="19"/>
      <c r="JDJ2" s="19"/>
      <c r="JDK2" s="19"/>
      <c r="JDL2" s="19"/>
      <c r="JDM2" s="19"/>
      <c r="JDN2" s="19"/>
      <c r="JDO2" s="19"/>
      <c r="JDP2" s="19"/>
      <c r="JDQ2" s="19"/>
      <c r="JDR2" s="19"/>
      <c r="JDS2" s="19"/>
      <c r="JDT2" s="19"/>
      <c r="JDU2" s="19"/>
      <c r="JDV2" s="19"/>
      <c r="JDW2" s="19"/>
      <c r="JDX2" s="19"/>
      <c r="JDY2" s="19"/>
      <c r="JDZ2" s="19"/>
      <c r="JEA2" s="19"/>
      <c r="JEB2" s="19"/>
      <c r="JEC2" s="19"/>
      <c r="JED2" s="19"/>
      <c r="JEE2" s="19"/>
      <c r="JEF2" s="19"/>
      <c r="JEG2" s="19"/>
      <c r="JEH2" s="19"/>
      <c r="JEI2" s="19"/>
      <c r="JEJ2" s="19"/>
      <c r="JEK2" s="19"/>
      <c r="JEL2" s="19"/>
      <c r="JEM2" s="19"/>
      <c r="JEN2" s="19"/>
      <c r="JEO2" s="19"/>
      <c r="JEP2" s="19"/>
      <c r="JEQ2" s="19"/>
      <c r="JER2" s="19"/>
      <c r="JES2" s="19"/>
      <c r="JET2" s="19"/>
      <c r="JEU2" s="19"/>
      <c r="JEV2" s="19"/>
      <c r="JEW2" s="19"/>
      <c r="JEX2" s="19"/>
      <c r="JEY2" s="19"/>
      <c r="JEZ2" s="19"/>
      <c r="JFA2" s="19"/>
      <c r="JFB2" s="19"/>
      <c r="JFC2" s="19"/>
      <c r="JFD2" s="19"/>
      <c r="JFE2" s="19"/>
      <c r="JFF2" s="19"/>
      <c r="JFG2" s="19"/>
      <c r="JFH2" s="19"/>
      <c r="JFI2" s="19"/>
      <c r="JFJ2" s="19"/>
      <c r="JFK2" s="19"/>
      <c r="JFL2" s="19"/>
      <c r="JFM2" s="19"/>
      <c r="JFN2" s="19"/>
      <c r="JFO2" s="19"/>
      <c r="JFP2" s="19"/>
      <c r="JFQ2" s="19"/>
      <c r="JFR2" s="19"/>
      <c r="JFS2" s="19"/>
      <c r="JFT2" s="19"/>
      <c r="JFU2" s="19"/>
      <c r="JFV2" s="19"/>
      <c r="JFW2" s="19"/>
      <c r="JFX2" s="19"/>
      <c r="JFY2" s="19"/>
      <c r="JFZ2" s="19"/>
      <c r="JGA2" s="19"/>
      <c r="JGB2" s="19"/>
      <c r="JGC2" s="19"/>
      <c r="JGD2" s="19"/>
      <c r="JGE2" s="19"/>
      <c r="JGF2" s="19"/>
      <c r="JGG2" s="19"/>
      <c r="JGH2" s="19"/>
      <c r="JGI2" s="19"/>
      <c r="JGJ2" s="19"/>
      <c r="JGK2" s="19"/>
      <c r="JGL2" s="19"/>
      <c r="JGM2" s="19"/>
      <c r="JGN2" s="19"/>
      <c r="JGO2" s="19"/>
      <c r="JGP2" s="19"/>
      <c r="JGQ2" s="19"/>
      <c r="JGR2" s="19"/>
      <c r="JGS2" s="19"/>
      <c r="JGT2" s="19"/>
      <c r="JGU2" s="19"/>
      <c r="JGV2" s="19"/>
      <c r="JGW2" s="19"/>
      <c r="JGX2" s="19"/>
      <c r="JGY2" s="19"/>
      <c r="JGZ2" s="19"/>
      <c r="JHA2" s="19"/>
      <c r="JHB2" s="19"/>
      <c r="JHC2" s="19"/>
      <c r="JHD2" s="19"/>
      <c r="JHE2" s="19"/>
      <c r="JHF2" s="19"/>
      <c r="JHG2" s="19"/>
      <c r="JHH2" s="19"/>
      <c r="JHI2" s="19"/>
      <c r="JHJ2" s="19"/>
      <c r="JHK2" s="19"/>
      <c r="JHL2" s="19"/>
      <c r="JHM2" s="19"/>
      <c r="JHN2" s="19"/>
      <c r="JHO2" s="19"/>
      <c r="JHP2" s="19"/>
      <c r="JHQ2" s="19"/>
      <c r="JHR2" s="19"/>
      <c r="JHS2" s="19"/>
      <c r="JHT2" s="19"/>
      <c r="JHU2" s="19"/>
      <c r="JHV2" s="19"/>
      <c r="JHW2" s="19"/>
      <c r="JHX2" s="19"/>
      <c r="JHY2" s="19"/>
      <c r="JHZ2" s="19"/>
      <c r="JIA2" s="19"/>
      <c r="JIB2" s="19"/>
      <c r="JIC2" s="19"/>
      <c r="JID2" s="19"/>
      <c r="JIE2" s="19"/>
      <c r="JIF2" s="19"/>
      <c r="JIG2" s="19"/>
      <c r="JIH2" s="19"/>
      <c r="JII2" s="19"/>
      <c r="JIJ2" s="19"/>
      <c r="JIK2" s="19"/>
      <c r="JIL2" s="19"/>
      <c r="JIM2" s="19"/>
      <c r="JIN2" s="19"/>
      <c r="JIO2" s="19"/>
      <c r="JIP2" s="19"/>
      <c r="JIQ2" s="19"/>
      <c r="JIR2" s="19"/>
      <c r="JIS2" s="19"/>
      <c r="JIT2" s="19"/>
      <c r="JIU2" s="19"/>
      <c r="JIV2" s="19"/>
      <c r="JIW2" s="19"/>
      <c r="JIX2" s="19"/>
      <c r="JIY2" s="19"/>
      <c r="JIZ2" s="19"/>
      <c r="JJA2" s="19"/>
      <c r="JJB2" s="19"/>
      <c r="JJC2" s="19"/>
      <c r="JJD2" s="19"/>
      <c r="JJE2" s="19"/>
      <c r="JJF2" s="19"/>
      <c r="JJG2" s="19"/>
      <c r="JJH2" s="19"/>
      <c r="JJI2" s="19"/>
      <c r="JJJ2" s="19"/>
      <c r="JJK2" s="19"/>
      <c r="JJL2" s="19"/>
      <c r="JJM2" s="19"/>
      <c r="JJN2" s="19"/>
      <c r="JJO2" s="19"/>
      <c r="JJP2" s="19"/>
      <c r="JJQ2" s="19"/>
      <c r="JJR2" s="19"/>
      <c r="JJS2" s="19"/>
      <c r="JJT2" s="19"/>
      <c r="JJU2" s="19"/>
      <c r="JJV2" s="19"/>
      <c r="JJW2" s="19"/>
      <c r="JJX2" s="19"/>
      <c r="JJY2" s="19"/>
      <c r="JJZ2" s="19"/>
      <c r="JKA2" s="19"/>
      <c r="JKB2" s="19"/>
      <c r="JKC2" s="19"/>
      <c r="JKD2" s="19"/>
      <c r="JKE2" s="19"/>
      <c r="JKF2" s="19"/>
      <c r="JKG2" s="19"/>
      <c r="JKH2" s="19"/>
      <c r="JKI2" s="19"/>
      <c r="JKJ2" s="19"/>
      <c r="JKK2" s="19"/>
      <c r="JKL2" s="19"/>
      <c r="JKM2" s="19"/>
      <c r="JKN2" s="19"/>
      <c r="JKO2" s="19"/>
      <c r="JKP2" s="19"/>
      <c r="JKQ2" s="19"/>
      <c r="JKR2" s="19"/>
      <c r="JKS2" s="19"/>
      <c r="JKT2" s="19"/>
      <c r="JKU2" s="19"/>
      <c r="JKV2" s="19"/>
      <c r="JKW2" s="19"/>
      <c r="JKX2" s="19"/>
      <c r="JKY2" s="19"/>
      <c r="JKZ2" s="19"/>
      <c r="JLA2" s="19"/>
      <c r="JLB2" s="19"/>
      <c r="JLC2" s="19"/>
      <c r="JLD2" s="19"/>
      <c r="JLE2" s="19"/>
      <c r="JLF2" s="19"/>
      <c r="JLG2" s="19"/>
      <c r="JLH2" s="19"/>
      <c r="JLI2" s="19"/>
      <c r="JLJ2" s="19"/>
      <c r="JLK2" s="19"/>
      <c r="JLL2" s="19"/>
      <c r="JLM2" s="19"/>
      <c r="JLN2" s="19"/>
      <c r="JLO2" s="19"/>
      <c r="JLP2" s="19"/>
      <c r="JLQ2" s="19"/>
      <c r="JLR2" s="19"/>
      <c r="JLS2" s="19"/>
      <c r="JLT2" s="19"/>
      <c r="JLU2" s="19"/>
      <c r="JLV2" s="19"/>
      <c r="JLW2" s="19"/>
      <c r="JLX2" s="19"/>
      <c r="JLY2" s="19"/>
      <c r="JLZ2" s="19"/>
      <c r="JMA2" s="19"/>
      <c r="JMB2" s="19"/>
      <c r="JMC2" s="19"/>
      <c r="JMD2" s="19"/>
      <c r="JME2" s="19"/>
      <c r="JMF2" s="19"/>
      <c r="JMG2" s="19"/>
      <c r="JMH2" s="19"/>
      <c r="JMI2" s="19"/>
      <c r="JMJ2" s="19"/>
      <c r="JMK2" s="19"/>
      <c r="JML2" s="19"/>
      <c r="JMM2" s="19"/>
      <c r="JMN2" s="19"/>
      <c r="JMO2" s="19"/>
      <c r="JMP2" s="19"/>
      <c r="JMQ2" s="19"/>
      <c r="JMR2" s="19"/>
      <c r="JMS2" s="19"/>
      <c r="JMT2" s="19"/>
      <c r="JMU2" s="19"/>
      <c r="JMV2" s="19"/>
      <c r="JMW2" s="19"/>
      <c r="JMX2" s="19"/>
      <c r="JMY2" s="19"/>
      <c r="JMZ2" s="19"/>
      <c r="JNA2" s="19"/>
      <c r="JNB2" s="19"/>
      <c r="JNC2" s="19"/>
      <c r="JND2" s="19"/>
      <c r="JNE2" s="19"/>
      <c r="JNF2" s="19"/>
      <c r="JNG2" s="19"/>
      <c r="JNH2" s="19"/>
      <c r="JNI2" s="19"/>
      <c r="JNJ2" s="19"/>
      <c r="JNK2" s="19"/>
      <c r="JNL2" s="19"/>
      <c r="JNM2" s="19"/>
      <c r="JNN2" s="19"/>
      <c r="JNO2" s="19"/>
      <c r="JNP2" s="19"/>
      <c r="JNQ2" s="19"/>
      <c r="JNR2" s="19"/>
      <c r="JNS2" s="19"/>
      <c r="JNT2" s="19"/>
      <c r="JNU2" s="19"/>
      <c r="JNV2" s="19"/>
      <c r="JNW2" s="19"/>
      <c r="JNX2" s="19"/>
      <c r="JNY2" s="19"/>
      <c r="JNZ2" s="19"/>
      <c r="JOA2" s="19"/>
      <c r="JOB2" s="19"/>
      <c r="JOC2" s="19"/>
      <c r="JOD2" s="19"/>
      <c r="JOE2" s="19"/>
      <c r="JOF2" s="19"/>
      <c r="JOG2" s="19"/>
      <c r="JOH2" s="19"/>
      <c r="JOI2" s="19"/>
      <c r="JOJ2" s="19"/>
      <c r="JOK2" s="19"/>
      <c r="JOL2" s="19"/>
      <c r="JOM2" s="19"/>
      <c r="JON2" s="19"/>
      <c r="JOO2" s="19"/>
      <c r="JOP2" s="19"/>
      <c r="JOQ2" s="19"/>
      <c r="JOR2" s="19"/>
      <c r="JOS2" s="19"/>
      <c r="JOT2" s="19"/>
      <c r="JOU2" s="19"/>
      <c r="JOV2" s="19"/>
      <c r="JOW2" s="19"/>
      <c r="JOX2" s="19"/>
      <c r="JOY2" s="19"/>
      <c r="JOZ2" s="19"/>
      <c r="JPA2" s="19"/>
      <c r="JPB2" s="19"/>
      <c r="JPC2" s="19"/>
      <c r="JPD2" s="19"/>
      <c r="JPE2" s="19"/>
      <c r="JPF2" s="19"/>
      <c r="JPG2" s="19"/>
      <c r="JPH2" s="19"/>
      <c r="JPI2" s="19"/>
      <c r="JPJ2" s="19"/>
      <c r="JPK2" s="19"/>
      <c r="JPL2" s="19"/>
      <c r="JPM2" s="19"/>
      <c r="JPN2" s="19"/>
      <c r="JPO2" s="19"/>
      <c r="JPP2" s="19"/>
      <c r="JPQ2" s="19"/>
      <c r="JPR2" s="19"/>
      <c r="JPS2" s="19"/>
      <c r="JPT2" s="19"/>
      <c r="JPU2" s="19"/>
      <c r="JPV2" s="19"/>
      <c r="JPW2" s="19"/>
      <c r="JPX2" s="19"/>
      <c r="JPY2" s="19"/>
      <c r="JPZ2" s="19"/>
      <c r="JQA2" s="19"/>
      <c r="JQB2" s="19"/>
      <c r="JQC2" s="19"/>
      <c r="JQD2" s="19"/>
      <c r="JQE2" s="19"/>
      <c r="JQF2" s="19"/>
      <c r="JQG2" s="19"/>
      <c r="JQH2" s="19"/>
      <c r="JQI2" s="19"/>
      <c r="JQJ2" s="19"/>
      <c r="JQK2" s="19"/>
      <c r="JQL2" s="19"/>
      <c r="JQM2" s="19"/>
      <c r="JQN2" s="19"/>
      <c r="JQO2" s="19"/>
      <c r="JQP2" s="19"/>
      <c r="JQQ2" s="19"/>
      <c r="JQR2" s="19"/>
      <c r="JQS2" s="19"/>
      <c r="JQT2" s="19"/>
      <c r="JQU2" s="19"/>
      <c r="JQV2" s="19"/>
      <c r="JQW2" s="19"/>
      <c r="JQX2" s="19"/>
      <c r="JQY2" s="19"/>
      <c r="JQZ2" s="19"/>
      <c r="JRA2" s="19"/>
      <c r="JRB2" s="19"/>
      <c r="JRC2" s="19"/>
      <c r="JRD2" s="19"/>
      <c r="JRE2" s="19"/>
      <c r="JRF2" s="19"/>
      <c r="JRG2" s="19"/>
      <c r="JRH2" s="19"/>
      <c r="JRI2" s="19"/>
      <c r="JRJ2" s="19"/>
      <c r="JRK2" s="19"/>
      <c r="JRL2" s="19"/>
      <c r="JRM2" s="19"/>
      <c r="JRN2" s="19"/>
      <c r="JRO2" s="19"/>
      <c r="JRP2" s="19"/>
      <c r="JRQ2" s="19"/>
      <c r="JRR2" s="19"/>
      <c r="JRS2" s="19"/>
      <c r="JRT2" s="19"/>
      <c r="JRU2" s="19"/>
      <c r="JRV2" s="19"/>
      <c r="JRW2" s="19"/>
      <c r="JRX2" s="19"/>
      <c r="JRY2" s="19"/>
      <c r="JRZ2" s="19"/>
      <c r="JSA2" s="19"/>
      <c r="JSB2" s="19"/>
      <c r="JSC2" s="19"/>
      <c r="JSD2" s="19"/>
      <c r="JSE2" s="19"/>
      <c r="JSF2" s="19"/>
      <c r="JSG2" s="19"/>
      <c r="JSH2" s="19"/>
      <c r="JSI2" s="19"/>
      <c r="JSJ2" s="19"/>
      <c r="JSK2" s="19"/>
      <c r="JSL2" s="19"/>
      <c r="JSM2" s="19"/>
      <c r="JSN2" s="19"/>
      <c r="JSO2" s="19"/>
      <c r="JSP2" s="19"/>
      <c r="JSQ2" s="19"/>
      <c r="JSR2" s="19"/>
      <c r="JSS2" s="19"/>
      <c r="JST2" s="19"/>
      <c r="JSU2" s="19"/>
      <c r="JSV2" s="19"/>
      <c r="JSW2" s="19"/>
      <c r="JSX2" s="19"/>
      <c r="JSY2" s="19"/>
      <c r="JSZ2" s="19"/>
      <c r="JTA2" s="19"/>
      <c r="JTB2" s="19"/>
      <c r="JTC2" s="19"/>
      <c r="JTD2" s="19"/>
      <c r="JTE2" s="19"/>
      <c r="JTF2" s="19"/>
      <c r="JTG2" s="19"/>
      <c r="JTH2" s="19"/>
      <c r="JTI2" s="19"/>
      <c r="JTJ2" s="19"/>
      <c r="JTK2" s="19"/>
      <c r="JTL2" s="19"/>
      <c r="JTM2" s="19"/>
      <c r="JTN2" s="19"/>
      <c r="JTO2" s="19"/>
      <c r="JTP2" s="19"/>
      <c r="JTQ2" s="19"/>
      <c r="JTR2" s="19"/>
      <c r="JTS2" s="19"/>
      <c r="JTT2" s="19"/>
      <c r="JTU2" s="19"/>
      <c r="JTV2" s="19"/>
      <c r="JTW2" s="19"/>
      <c r="JTX2" s="19"/>
      <c r="JTY2" s="19"/>
      <c r="JTZ2" s="19"/>
      <c r="JUA2" s="19"/>
      <c r="JUB2" s="19"/>
      <c r="JUC2" s="19"/>
      <c r="JUD2" s="19"/>
      <c r="JUE2" s="19"/>
      <c r="JUF2" s="19"/>
      <c r="JUG2" s="19"/>
      <c r="JUH2" s="19"/>
      <c r="JUI2" s="19"/>
      <c r="JUJ2" s="19"/>
      <c r="JUK2" s="19"/>
      <c r="JUL2" s="19"/>
      <c r="JUM2" s="19"/>
      <c r="JUN2" s="19"/>
      <c r="JUO2" s="19"/>
      <c r="JUP2" s="19"/>
      <c r="JUQ2" s="19"/>
      <c r="JUR2" s="19"/>
      <c r="JUS2" s="19"/>
      <c r="JUT2" s="19"/>
      <c r="JUU2" s="19"/>
      <c r="JUV2" s="19"/>
      <c r="JUW2" s="19"/>
      <c r="JUX2" s="19"/>
      <c r="JUY2" s="19"/>
      <c r="JUZ2" s="19"/>
      <c r="JVA2" s="19"/>
      <c r="JVB2" s="19"/>
      <c r="JVC2" s="19"/>
      <c r="JVD2" s="19"/>
      <c r="JVE2" s="19"/>
      <c r="JVF2" s="19"/>
      <c r="JVG2" s="19"/>
      <c r="JVH2" s="19"/>
      <c r="JVI2" s="19"/>
      <c r="JVJ2" s="19"/>
      <c r="JVK2" s="19"/>
      <c r="JVL2" s="19"/>
      <c r="JVM2" s="19"/>
      <c r="JVN2" s="19"/>
      <c r="JVO2" s="19"/>
      <c r="JVP2" s="19"/>
      <c r="JVQ2" s="19"/>
      <c r="JVR2" s="19"/>
      <c r="JVS2" s="19"/>
      <c r="JVT2" s="19"/>
      <c r="JVU2" s="19"/>
      <c r="JVV2" s="19"/>
      <c r="JVW2" s="19"/>
      <c r="JVX2" s="19"/>
      <c r="JVY2" s="19"/>
      <c r="JVZ2" s="19"/>
      <c r="JWA2" s="19"/>
      <c r="JWB2" s="19"/>
      <c r="JWC2" s="19"/>
      <c r="JWD2" s="19"/>
      <c r="JWE2" s="19"/>
      <c r="JWF2" s="19"/>
      <c r="JWG2" s="19"/>
      <c r="JWH2" s="19"/>
      <c r="JWI2" s="19"/>
      <c r="JWJ2" s="19"/>
      <c r="JWK2" s="19"/>
      <c r="JWL2" s="19"/>
      <c r="JWM2" s="19"/>
      <c r="JWN2" s="19"/>
      <c r="JWO2" s="19"/>
      <c r="JWP2" s="19"/>
      <c r="JWQ2" s="19"/>
      <c r="JWR2" s="19"/>
      <c r="JWS2" s="19"/>
      <c r="JWT2" s="19"/>
      <c r="JWU2" s="19"/>
      <c r="JWV2" s="19"/>
      <c r="JWW2" s="19"/>
      <c r="JWX2" s="19"/>
      <c r="JWY2" s="19"/>
      <c r="JWZ2" s="19"/>
      <c r="JXA2" s="19"/>
      <c r="JXB2" s="19"/>
      <c r="JXC2" s="19"/>
      <c r="JXD2" s="19"/>
      <c r="JXE2" s="19"/>
      <c r="JXF2" s="19"/>
      <c r="JXG2" s="19"/>
      <c r="JXH2" s="19"/>
      <c r="JXI2" s="19"/>
      <c r="JXJ2" s="19"/>
      <c r="JXK2" s="19"/>
      <c r="JXL2" s="19"/>
      <c r="JXM2" s="19"/>
      <c r="JXN2" s="19"/>
      <c r="JXO2" s="19"/>
      <c r="JXP2" s="19"/>
      <c r="JXQ2" s="19"/>
      <c r="JXR2" s="19"/>
      <c r="JXS2" s="19"/>
      <c r="JXT2" s="19"/>
      <c r="JXU2" s="19"/>
      <c r="JXV2" s="19"/>
      <c r="JXW2" s="19"/>
      <c r="JXX2" s="19"/>
      <c r="JXY2" s="19"/>
      <c r="JXZ2" s="19"/>
      <c r="JYA2" s="19"/>
      <c r="JYB2" s="19"/>
      <c r="JYC2" s="19"/>
      <c r="JYD2" s="19"/>
      <c r="JYE2" s="19"/>
      <c r="JYF2" s="19"/>
      <c r="JYG2" s="19"/>
      <c r="JYH2" s="19"/>
      <c r="JYI2" s="19"/>
      <c r="JYJ2" s="19"/>
      <c r="JYK2" s="19"/>
      <c r="JYL2" s="19"/>
      <c r="JYM2" s="19"/>
      <c r="JYN2" s="19"/>
      <c r="JYO2" s="19"/>
      <c r="JYP2" s="19"/>
      <c r="JYQ2" s="19"/>
      <c r="JYR2" s="19"/>
      <c r="JYS2" s="19"/>
      <c r="JYT2" s="19"/>
      <c r="JYU2" s="19"/>
      <c r="JYV2" s="19"/>
      <c r="JYW2" s="19"/>
      <c r="JYX2" s="19"/>
      <c r="JYY2" s="19"/>
      <c r="JYZ2" s="19"/>
      <c r="JZA2" s="19"/>
      <c r="JZB2" s="19"/>
      <c r="JZC2" s="19"/>
      <c r="JZD2" s="19"/>
      <c r="JZE2" s="19"/>
      <c r="JZF2" s="19"/>
      <c r="JZG2" s="19"/>
      <c r="JZH2" s="19"/>
      <c r="JZI2" s="19"/>
      <c r="JZJ2" s="19"/>
      <c r="JZK2" s="19"/>
      <c r="JZL2" s="19"/>
      <c r="JZM2" s="19"/>
      <c r="JZN2" s="19"/>
      <c r="JZO2" s="19"/>
      <c r="JZP2" s="19"/>
      <c r="JZQ2" s="19"/>
      <c r="JZR2" s="19"/>
      <c r="JZS2" s="19"/>
      <c r="JZT2" s="19"/>
      <c r="JZU2" s="19"/>
      <c r="JZV2" s="19"/>
      <c r="JZW2" s="19"/>
      <c r="JZX2" s="19"/>
      <c r="JZY2" s="19"/>
      <c r="JZZ2" s="19"/>
      <c r="KAA2" s="19"/>
      <c r="KAB2" s="19"/>
      <c r="KAC2" s="19"/>
      <c r="KAD2" s="19"/>
      <c r="KAE2" s="19"/>
      <c r="KAF2" s="19"/>
      <c r="KAG2" s="19"/>
      <c r="KAH2" s="19"/>
      <c r="KAI2" s="19"/>
      <c r="KAJ2" s="19"/>
      <c r="KAK2" s="19"/>
      <c r="KAL2" s="19"/>
      <c r="KAM2" s="19"/>
      <c r="KAN2" s="19"/>
      <c r="KAO2" s="19"/>
      <c r="KAP2" s="19"/>
      <c r="KAQ2" s="19"/>
      <c r="KAR2" s="19"/>
      <c r="KAS2" s="19"/>
      <c r="KAT2" s="19"/>
      <c r="KAU2" s="19"/>
      <c r="KAV2" s="19"/>
      <c r="KAW2" s="19"/>
      <c r="KAX2" s="19"/>
      <c r="KAY2" s="19"/>
      <c r="KAZ2" s="19"/>
      <c r="KBA2" s="19"/>
      <c r="KBB2" s="19"/>
      <c r="KBC2" s="19"/>
      <c r="KBD2" s="19"/>
      <c r="KBE2" s="19"/>
      <c r="KBF2" s="19"/>
      <c r="KBG2" s="19"/>
      <c r="KBH2" s="19"/>
      <c r="KBI2" s="19"/>
      <c r="KBJ2" s="19"/>
      <c r="KBK2" s="19"/>
      <c r="KBL2" s="19"/>
      <c r="KBM2" s="19"/>
      <c r="KBN2" s="19"/>
      <c r="KBO2" s="19"/>
      <c r="KBP2" s="19"/>
      <c r="KBQ2" s="19"/>
      <c r="KBR2" s="19"/>
      <c r="KBS2" s="19"/>
      <c r="KBT2" s="19"/>
      <c r="KBU2" s="19"/>
      <c r="KBV2" s="19"/>
      <c r="KBW2" s="19"/>
      <c r="KBX2" s="19"/>
      <c r="KBY2" s="19"/>
      <c r="KBZ2" s="19"/>
      <c r="KCA2" s="19"/>
      <c r="KCB2" s="19"/>
      <c r="KCC2" s="19"/>
      <c r="KCD2" s="19"/>
      <c r="KCE2" s="19"/>
      <c r="KCF2" s="19"/>
      <c r="KCG2" s="19"/>
      <c r="KCH2" s="19"/>
      <c r="KCI2" s="19"/>
      <c r="KCJ2" s="19"/>
      <c r="KCK2" s="19"/>
      <c r="KCL2" s="19"/>
      <c r="KCM2" s="19"/>
      <c r="KCN2" s="19"/>
      <c r="KCO2" s="19"/>
      <c r="KCP2" s="19"/>
      <c r="KCQ2" s="19"/>
      <c r="KCR2" s="19"/>
      <c r="KCS2" s="19"/>
      <c r="KCT2" s="19"/>
      <c r="KCU2" s="19"/>
      <c r="KCV2" s="19"/>
      <c r="KCW2" s="19"/>
      <c r="KCX2" s="19"/>
      <c r="KCY2" s="19"/>
      <c r="KCZ2" s="19"/>
      <c r="KDA2" s="19"/>
      <c r="KDB2" s="19"/>
      <c r="KDC2" s="19"/>
      <c r="KDD2" s="19"/>
      <c r="KDE2" s="19"/>
      <c r="KDF2" s="19"/>
      <c r="KDG2" s="19"/>
      <c r="KDH2" s="19"/>
      <c r="KDI2" s="19"/>
      <c r="KDJ2" s="19"/>
      <c r="KDK2" s="19"/>
      <c r="KDL2" s="19"/>
      <c r="KDM2" s="19"/>
      <c r="KDN2" s="19"/>
      <c r="KDO2" s="19"/>
      <c r="KDP2" s="19"/>
      <c r="KDQ2" s="19"/>
      <c r="KDR2" s="19"/>
      <c r="KDS2" s="19"/>
      <c r="KDT2" s="19"/>
      <c r="KDU2" s="19"/>
      <c r="KDV2" s="19"/>
      <c r="KDW2" s="19"/>
      <c r="KDX2" s="19"/>
      <c r="KDY2" s="19"/>
      <c r="KDZ2" s="19"/>
      <c r="KEA2" s="19"/>
      <c r="KEB2" s="19"/>
      <c r="KEC2" s="19"/>
      <c r="KED2" s="19"/>
      <c r="KEE2" s="19"/>
      <c r="KEF2" s="19"/>
      <c r="KEG2" s="19"/>
      <c r="KEH2" s="19"/>
      <c r="KEI2" s="19"/>
      <c r="KEJ2" s="19"/>
      <c r="KEK2" s="19"/>
      <c r="KEL2" s="19"/>
      <c r="KEM2" s="19"/>
      <c r="KEN2" s="19"/>
      <c r="KEO2" s="19"/>
      <c r="KEP2" s="19"/>
      <c r="KEQ2" s="19"/>
      <c r="KER2" s="19"/>
      <c r="KES2" s="19"/>
      <c r="KET2" s="19"/>
      <c r="KEU2" s="19"/>
      <c r="KEV2" s="19"/>
      <c r="KEW2" s="19"/>
      <c r="KEX2" s="19"/>
      <c r="KEY2" s="19"/>
      <c r="KEZ2" s="19"/>
      <c r="KFA2" s="19"/>
      <c r="KFB2" s="19"/>
      <c r="KFC2" s="19"/>
      <c r="KFD2" s="19"/>
      <c r="KFE2" s="19"/>
      <c r="KFF2" s="19"/>
      <c r="KFG2" s="19"/>
      <c r="KFH2" s="19"/>
      <c r="KFI2" s="19"/>
      <c r="KFJ2" s="19"/>
      <c r="KFK2" s="19"/>
      <c r="KFL2" s="19"/>
      <c r="KFM2" s="19"/>
      <c r="KFN2" s="19"/>
      <c r="KFO2" s="19"/>
      <c r="KFP2" s="19"/>
      <c r="KFQ2" s="19"/>
      <c r="KFR2" s="19"/>
      <c r="KFS2" s="19"/>
      <c r="KFT2" s="19"/>
      <c r="KFU2" s="19"/>
      <c r="KFV2" s="19"/>
      <c r="KFW2" s="19"/>
      <c r="KFX2" s="19"/>
      <c r="KFY2" s="19"/>
      <c r="KFZ2" s="19"/>
      <c r="KGA2" s="19"/>
      <c r="KGB2" s="19"/>
      <c r="KGC2" s="19"/>
      <c r="KGD2" s="19"/>
      <c r="KGE2" s="19"/>
      <c r="KGF2" s="19"/>
      <c r="KGG2" s="19"/>
      <c r="KGH2" s="19"/>
      <c r="KGI2" s="19"/>
      <c r="KGJ2" s="19"/>
      <c r="KGK2" s="19"/>
      <c r="KGL2" s="19"/>
      <c r="KGM2" s="19"/>
      <c r="KGN2" s="19"/>
      <c r="KGO2" s="19"/>
      <c r="KGP2" s="19"/>
      <c r="KGQ2" s="19"/>
      <c r="KGR2" s="19"/>
      <c r="KGS2" s="19"/>
      <c r="KGT2" s="19"/>
      <c r="KGU2" s="19"/>
      <c r="KGV2" s="19"/>
      <c r="KGW2" s="19"/>
      <c r="KGX2" s="19"/>
      <c r="KGY2" s="19"/>
      <c r="KGZ2" s="19"/>
      <c r="KHA2" s="19"/>
      <c r="KHB2" s="19"/>
      <c r="KHC2" s="19"/>
      <c r="KHD2" s="19"/>
      <c r="KHE2" s="19"/>
      <c r="KHF2" s="19"/>
      <c r="KHG2" s="19"/>
      <c r="KHH2" s="19"/>
      <c r="KHI2" s="19"/>
      <c r="KHJ2" s="19"/>
      <c r="KHK2" s="19"/>
      <c r="KHL2" s="19"/>
      <c r="KHM2" s="19"/>
      <c r="KHN2" s="19"/>
      <c r="KHO2" s="19"/>
      <c r="KHP2" s="19"/>
      <c r="KHQ2" s="19"/>
      <c r="KHR2" s="19"/>
      <c r="KHS2" s="19"/>
      <c r="KHT2" s="19"/>
      <c r="KHU2" s="19"/>
      <c r="KHV2" s="19"/>
      <c r="KHW2" s="19"/>
      <c r="KHX2" s="19"/>
      <c r="KHY2" s="19"/>
      <c r="KHZ2" s="19"/>
      <c r="KIA2" s="19"/>
      <c r="KIB2" s="19"/>
      <c r="KIC2" s="19"/>
      <c r="KID2" s="19"/>
      <c r="KIE2" s="19"/>
      <c r="KIF2" s="19"/>
      <c r="KIG2" s="19"/>
      <c r="KIH2" s="19"/>
      <c r="KII2" s="19"/>
      <c r="KIJ2" s="19"/>
      <c r="KIK2" s="19"/>
      <c r="KIL2" s="19"/>
      <c r="KIM2" s="19"/>
      <c r="KIN2" s="19"/>
      <c r="KIO2" s="19"/>
      <c r="KIP2" s="19"/>
      <c r="KIQ2" s="19"/>
      <c r="KIR2" s="19"/>
      <c r="KIS2" s="19"/>
      <c r="KIT2" s="19"/>
      <c r="KIU2" s="19"/>
      <c r="KIV2" s="19"/>
      <c r="KIW2" s="19"/>
      <c r="KIX2" s="19"/>
      <c r="KIY2" s="19"/>
      <c r="KIZ2" s="19"/>
      <c r="KJA2" s="19"/>
      <c r="KJB2" s="19"/>
      <c r="KJC2" s="19"/>
      <c r="KJD2" s="19"/>
      <c r="KJE2" s="19"/>
      <c r="KJF2" s="19"/>
      <c r="KJG2" s="19"/>
      <c r="KJH2" s="19"/>
      <c r="KJI2" s="19"/>
      <c r="KJJ2" s="19"/>
      <c r="KJK2" s="19"/>
      <c r="KJL2" s="19"/>
      <c r="KJM2" s="19"/>
      <c r="KJN2" s="19"/>
      <c r="KJO2" s="19"/>
      <c r="KJP2" s="19"/>
      <c r="KJQ2" s="19"/>
      <c r="KJR2" s="19"/>
      <c r="KJS2" s="19"/>
      <c r="KJT2" s="19"/>
      <c r="KJU2" s="19"/>
      <c r="KJV2" s="19"/>
      <c r="KJW2" s="19"/>
      <c r="KJX2" s="19"/>
      <c r="KJY2" s="19"/>
      <c r="KJZ2" s="19"/>
      <c r="KKA2" s="19"/>
      <c r="KKB2" s="19"/>
      <c r="KKC2" s="19"/>
      <c r="KKD2" s="19"/>
      <c r="KKE2" s="19"/>
      <c r="KKF2" s="19"/>
      <c r="KKG2" s="19"/>
      <c r="KKH2" s="19"/>
      <c r="KKI2" s="19"/>
      <c r="KKJ2" s="19"/>
      <c r="KKK2" s="19"/>
      <c r="KKL2" s="19"/>
      <c r="KKM2" s="19"/>
      <c r="KKN2" s="19"/>
      <c r="KKO2" s="19"/>
      <c r="KKP2" s="19"/>
      <c r="KKQ2" s="19"/>
      <c r="KKR2" s="19"/>
      <c r="KKS2" s="19"/>
      <c r="KKT2" s="19"/>
      <c r="KKU2" s="19"/>
      <c r="KKV2" s="19"/>
      <c r="KKW2" s="19"/>
      <c r="KKX2" s="19"/>
      <c r="KKY2" s="19"/>
      <c r="KKZ2" s="19"/>
      <c r="KLA2" s="19"/>
      <c r="KLB2" s="19"/>
      <c r="KLC2" s="19"/>
      <c r="KLD2" s="19"/>
      <c r="KLE2" s="19"/>
      <c r="KLF2" s="19"/>
      <c r="KLG2" s="19"/>
      <c r="KLH2" s="19"/>
      <c r="KLI2" s="19"/>
      <c r="KLJ2" s="19"/>
      <c r="KLK2" s="19"/>
      <c r="KLL2" s="19"/>
      <c r="KLM2" s="19"/>
      <c r="KLN2" s="19"/>
      <c r="KLO2" s="19"/>
      <c r="KLP2" s="19"/>
      <c r="KLQ2" s="19"/>
      <c r="KLR2" s="19"/>
      <c r="KLS2" s="19"/>
      <c r="KLT2" s="19"/>
      <c r="KLU2" s="19"/>
      <c r="KLV2" s="19"/>
      <c r="KLW2" s="19"/>
      <c r="KLX2" s="19"/>
      <c r="KLY2" s="19"/>
      <c r="KLZ2" s="19"/>
      <c r="KMA2" s="19"/>
      <c r="KMB2" s="19"/>
      <c r="KMC2" s="19"/>
      <c r="KMD2" s="19"/>
      <c r="KME2" s="19"/>
      <c r="KMF2" s="19"/>
      <c r="KMG2" s="19"/>
      <c r="KMH2" s="19"/>
      <c r="KMI2" s="19"/>
      <c r="KMJ2" s="19"/>
      <c r="KMK2" s="19"/>
      <c r="KML2" s="19"/>
      <c r="KMM2" s="19"/>
      <c r="KMN2" s="19"/>
      <c r="KMO2" s="19"/>
      <c r="KMP2" s="19"/>
      <c r="KMQ2" s="19"/>
      <c r="KMR2" s="19"/>
      <c r="KMS2" s="19"/>
      <c r="KMT2" s="19"/>
      <c r="KMU2" s="19"/>
      <c r="KMV2" s="19"/>
      <c r="KMW2" s="19"/>
      <c r="KMX2" s="19"/>
      <c r="KMY2" s="19"/>
      <c r="KMZ2" s="19"/>
      <c r="KNA2" s="19"/>
      <c r="KNB2" s="19"/>
      <c r="KNC2" s="19"/>
      <c r="KND2" s="19"/>
      <c r="KNE2" s="19"/>
      <c r="KNF2" s="19"/>
      <c r="KNG2" s="19"/>
      <c r="KNH2" s="19"/>
      <c r="KNI2" s="19"/>
      <c r="KNJ2" s="19"/>
      <c r="KNK2" s="19"/>
      <c r="KNL2" s="19"/>
      <c r="KNM2" s="19"/>
      <c r="KNN2" s="19"/>
      <c r="KNO2" s="19"/>
      <c r="KNP2" s="19"/>
      <c r="KNQ2" s="19"/>
      <c r="KNR2" s="19"/>
      <c r="KNS2" s="19"/>
      <c r="KNT2" s="19"/>
      <c r="KNU2" s="19"/>
      <c r="KNV2" s="19"/>
      <c r="KNW2" s="19"/>
      <c r="KNX2" s="19"/>
      <c r="KNY2" s="19"/>
      <c r="KNZ2" s="19"/>
      <c r="KOA2" s="19"/>
      <c r="KOB2" s="19"/>
      <c r="KOC2" s="19"/>
      <c r="KOD2" s="19"/>
      <c r="KOE2" s="19"/>
      <c r="KOF2" s="19"/>
      <c r="KOG2" s="19"/>
      <c r="KOH2" s="19"/>
      <c r="KOI2" s="19"/>
      <c r="KOJ2" s="19"/>
      <c r="KOK2" s="19"/>
      <c r="KOL2" s="19"/>
      <c r="KOM2" s="19"/>
      <c r="KON2" s="19"/>
      <c r="KOO2" s="19"/>
      <c r="KOP2" s="19"/>
      <c r="KOQ2" s="19"/>
      <c r="KOR2" s="19"/>
      <c r="KOS2" s="19"/>
      <c r="KOT2" s="19"/>
      <c r="KOU2" s="19"/>
      <c r="KOV2" s="19"/>
      <c r="KOW2" s="19"/>
      <c r="KOX2" s="19"/>
      <c r="KOY2" s="19"/>
      <c r="KOZ2" s="19"/>
      <c r="KPA2" s="19"/>
      <c r="KPB2" s="19"/>
      <c r="KPC2" s="19"/>
      <c r="KPD2" s="19"/>
      <c r="KPE2" s="19"/>
      <c r="KPF2" s="19"/>
      <c r="KPG2" s="19"/>
      <c r="KPH2" s="19"/>
      <c r="KPI2" s="19"/>
      <c r="KPJ2" s="19"/>
      <c r="KPK2" s="19"/>
      <c r="KPL2" s="19"/>
      <c r="KPM2" s="19"/>
      <c r="KPN2" s="19"/>
      <c r="KPO2" s="19"/>
      <c r="KPP2" s="19"/>
      <c r="KPQ2" s="19"/>
      <c r="KPR2" s="19"/>
      <c r="KPS2" s="19"/>
      <c r="KPT2" s="19"/>
      <c r="KPU2" s="19"/>
      <c r="KPV2" s="19"/>
      <c r="KPW2" s="19"/>
      <c r="KPX2" s="19"/>
      <c r="KPY2" s="19"/>
      <c r="KPZ2" s="19"/>
      <c r="KQA2" s="19"/>
      <c r="KQB2" s="19"/>
      <c r="KQC2" s="19"/>
      <c r="KQD2" s="19"/>
      <c r="KQE2" s="19"/>
      <c r="KQF2" s="19"/>
      <c r="KQG2" s="19"/>
      <c r="KQH2" s="19"/>
      <c r="KQI2" s="19"/>
      <c r="KQJ2" s="19"/>
      <c r="KQK2" s="19"/>
      <c r="KQL2" s="19"/>
      <c r="KQM2" s="19"/>
      <c r="KQN2" s="19"/>
      <c r="KQO2" s="19"/>
      <c r="KQP2" s="19"/>
      <c r="KQQ2" s="19"/>
      <c r="KQR2" s="19"/>
      <c r="KQS2" s="19"/>
      <c r="KQT2" s="19"/>
      <c r="KQU2" s="19"/>
      <c r="KQV2" s="19"/>
      <c r="KQW2" s="19"/>
      <c r="KQX2" s="19"/>
      <c r="KQY2" s="19"/>
      <c r="KQZ2" s="19"/>
      <c r="KRA2" s="19"/>
      <c r="KRB2" s="19"/>
      <c r="KRC2" s="19"/>
      <c r="KRD2" s="19"/>
      <c r="KRE2" s="19"/>
      <c r="KRF2" s="19"/>
      <c r="KRG2" s="19"/>
      <c r="KRH2" s="19"/>
      <c r="KRI2" s="19"/>
      <c r="KRJ2" s="19"/>
      <c r="KRK2" s="19"/>
      <c r="KRL2" s="19"/>
      <c r="KRM2" s="19"/>
      <c r="KRN2" s="19"/>
      <c r="KRO2" s="19"/>
      <c r="KRP2" s="19"/>
      <c r="KRQ2" s="19"/>
      <c r="KRR2" s="19"/>
      <c r="KRS2" s="19"/>
      <c r="KRT2" s="19"/>
      <c r="KRU2" s="19"/>
      <c r="KRV2" s="19"/>
      <c r="KRW2" s="19"/>
      <c r="KRX2" s="19"/>
      <c r="KRY2" s="19"/>
      <c r="KRZ2" s="19"/>
      <c r="KSA2" s="19"/>
      <c r="KSB2" s="19"/>
      <c r="KSC2" s="19"/>
      <c r="KSD2" s="19"/>
      <c r="KSE2" s="19"/>
      <c r="KSF2" s="19"/>
      <c r="KSG2" s="19"/>
      <c r="KSH2" s="19"/>
      <c r="KSI2" s="19"/>
      <c r="KSJ2" s="19"/>
      <c r="KSK2" s="19"/>
      <c r="KSL2" s="19"/>
      <c r="KSM2" s="19"/>
      <c r="KSN2" s="19"/>
      <c r="KSO2" s="19"/>
      <c r="KSP2" s="19"/>
      <c r="KSQ2" s="19"/>
      <c r="KSR2" s="19"/>
      <c r="KSS2" s="19"/>
      <c r="KST2" s="19"/>
      <c r="KSU2" s="19"/>
      <c r="KSV2" s="19"/>
      <c r="KSW2" s="19"/>
      <c r="KSX2" s="19"/>
      <c r="KSY2" s="19"/>
      <c r="KSZ2" s="19"/>
      <c r="KTA2" s="19"/>
      <c r="KTB2" s="19"/>
      <c r="KTC2" s="19"/>
      <c r="KTD2" s="19"/>
      <c r="KTE2" s="19"/>
      <c r="KTF2" s="19"/>
      <c r="KTG2" s="19"/>
      <c r="KTH2" s="19"/>
      <c r="KTI2" s="19"/>
      <c r="KTJ2" s="19"/>
      <c r="KTK2" s="19"/>
      <c r="KTL2" s="19"/>
      <c r="KTM2" s="19"/>
      <c r="KTN2" s="19"/>
      <c r="KTO2" s="19"/>
      <c r="KTP2" s="19"/>
      <c r="KTQ2" s="19"/>
      <c r="KTR2" s="19"/>
      <c r="KTS2" s="19"/>
      <c r="KTT2" s="19"/>
      <c r="KTU2" s="19"/>
      <c r="KTV2" s="19"/>
      <c r="KTW2" s="19"/>
      <c r="KTX2" s="19"/>
      <c r="KTY2" s="19"/>
      <c r="KTZ2" s="19"/>
      <c r="KUA2" s="19"/>
      <c r="KUB2" s="19"/>
      <c r="KUC2" s="19"/>
      <c r="KUD2" s="19"/>
      <c r="KUE2" s="19"/>
      <c r="KUF2" s="19"/>
      <c r="KUG2" s="19"/>
      <c r="KUH2" s="19"/>
      <c r="KUI2" s="19"/>
      <c r="KUJ2" s="19"/>
      <c r="KUK2" s="19"/>
      <c r="KUL2" s="19"/>
      <c r="KUM2" s="19"/>
      <c r="KUN2" s="19"/>
      <c r="KUO2" s="19"/>
      <c r="KUP2" s="19"/>
      <c r="KUQ2" s="19"/>
      <c r="KUR2" s="19"/>
      <c r="KUS2" s="19"/>
      <c r="KUT2" s="19"/>
      <c r="KUU2" s="19"/>
      <c r="KUV2" s="19"/>
      <c r="KUW2" s="19"/>
      <c r="KUX2" s="19"/>
      <c r="KUY2" s="19"/>
      <c r="KUZ2" s="19"/>
      <c r="KVA2" s="19"/>
      <c r="KVB2" s="19"/>
      <c r="KVC2" s="19"/>
      <c r="KVD2" s="19"/>
      <c r="KVE2" s="19"/>
      <c r="KVF2" s="19"/>
      <c r="KVG2" s="19"/>
      <c r="KVH2" s="19"/>
      <c r="KVI2" s="19"/>
      <c r="KVJ2" s="19"/>
      <c r="KVK2" s="19"/>
      <c r="KVL2" s="19"/>
      <c r="KVM2" s="19"/>
      <c r="KVN2" s="19"/>
      <c r="KVO2" s="19"/>
      <c r="KVP2" s="19"/>
      <c r="KVQ2" s="19"/>
      <c r="KVR2" s="19"/>
      <c r="KVS2" s="19"/>
      <c r="KVT2" s="19"/>
      <c r="KVU2" s="19"/>
      <c r="KVV2" s="19"/>
      <c r="KVW2" s="19"/>
      <c r="KVX2" s="19"/>
      <c r="KVY2" s="19"/>
      <c r="KVZ2" s="19"/>
      <c r="KWA2" s="19"/>
      <c r="KWB2" s="19"/>
      <c r="KWC2" s="19"/>
      <c r="KWD2" s="19"/>
      <c r="KWE2" s="19"/>
      <c r="KWF2" s="19"/>
      <c r="KWG2" s="19"/>
      <c r="KWH2" s="19"/>
      <c r="KWI2" s="19"/>
      <c r="KWJ2" s="19"/>
      <c r="KWK2" s="19"/>
      <c r="KWL2" s="19"/>
      <c r="KWM2" s="19"/>
      <c r="KWN2" s="19"/>
      <c r="KWO2" s="19"/>
      <c r="KWP2" s="19"/>
      <c r="KWQ2" s="19"/>
      <c r="KWR2" s="19"/>
      <c r="KWS2" s="19"/>
      <c r="KWT2" s="19"/>
      <c r="KWU2" s="19"/>
      <c r="KWV2" s="19"/>
      <c r="KWW2" s="19"/>
      <c r="KWX2" s="19"/>
      <c r="KWY2" s="19"/>
      <c r="KWZ2" s="19"/>
      <c r="KXA2" s="19"/>
      <c r="KXB2" s="19"/>
      <c r="KXC2" s="19"/>
      <c r="KXD2" s="19"/>
      <c r="KXE2" s="19"/>
      <c r="KXF2" s="19"/>
      <c r="KXG2" s="19"/>
      <c r="KXH2" s="19"/>
      <c r="KXI2" s="19"/>
      <c r="KXJ2" s="19"/>
      <c r="KXK2" s="19"/>
      <c r="KXL2" s="19"/>
      <c r="KXM2" s="19"/>
      <c r="KXN2" s="19"/>
      <c r="KXO2" s="19"/>
      <c r="KXP2" s="19"/>
      <c r="KXQ2" s="19"/>
      <c r="KXR2" s="19"/>
      <c r="KXS2" s="19"/>
      <c r="KXT2" s="19"/>
      <c r="KXU2" s="19"/>
      <c r="KXV2" s="19"/>
      <c r="KXW2" s="19"/>
      <c r="KXX2" s="19"/>
      <c r="KXY2" s="19"/>
      <c r="KXZ2" s="19"/>
      <c r="KYA2" s="19"/>
      <c r="KYB2" s="19"/>
      <c r="KYC2" s="19"/>
      <c r="KYD2" s="19"/>
      <c r="KYE2" s="19"/>
      <c r="KYF2" s="19"/>
      <c r="KYG2" s="19"/>
      <c r="KYH2" s="19"/>
      <c r="KYI2" s="19"/>
      <c r="KYJ2" s="19"/>
      <c r="KYK2" s="19"/>
      <c r="KYL2" s="19"/>
      <c r="KYM2" s="19"/>
      <c r="KYN2" s="19"/>
      <c r="KYO2" s="19"/>
      <c r="KYP2" s="19"/>
      <c r="KYQ2" s="19"/>
      <c r="KYR2" s="19"/>
      <c r="KYS2" s="19"/>
      <c r="KYT2" s="19"/>
      <c r="KYU2" s="19"/>
      <c r="KYV2" s="19"/>
      <c r="KYW2" s="19"/>
      <c r="KYX2" s="19"/>
      <c r="KYY2" s="19"/>
      <c r="KYZ2" s="19"/>
      <c r="KZA2" s="19"/>
      <c r="KZB2" s="19"/>
      <c r="KZC2" s="19"/>
      <c r="KZD2" s="19"/>
      <c r="KZE2" s="19"/>
      <c r="KZF2" s="19"/>
      <c r="KZG2" s="19"/>
      <c r="KZH2" s="19"/>
      <c r="KZI2" s="19"/>
      <c r="KZJ2" s="19"/>
      <c r="KZK2" s="19"/>
      <c r="KZL2" s="19"/>
      <c r="KZM2" s="19"/>
      <c r="KZN2" s="19"/>
      <c r="KZO2" s="19"/>
      <c r="KZP2" s="19"/>
      <c r="KZQ2" s="19"/>
      <c r="KZR2" s="19"/>
      <c r="KZS2" s="19"/>
      <c r="KZT2" s="19"/>
      <c r="KZU2" s="19"/>
      <c r="KZV2" s="19"/>
      <c r="KZW2" s="19"/>
      <c r="KZX2" s="19"/>
      <c r="KZY2" s="19"/>
      <c r="KZZ2" s="19"/>
      <c r="LAA2" s="19"/>
      <c r="LAB2" s="19"/>
      <c r="LAC2" s="19"/>
      <c r="LAD2" s="19"/>
      <c r="LAE2" s="19"/>
      <c r="LAF2" s="19"/>
      <c r="LAG2" s="19"/>
      <c r="LAH2" s="19"/>
      <c r="LAI2" s="19"/>
      <c r="LAJ2" s="19"/>
      <c r="LAK2" s="19"/>
      <c r="LAL2" s="19"/>
      <c r="LAM2" s="19"/>
      <c r="LAN2" s="19"/>
      <c r="LAO2" s="19"/>
      <c r="LAP2" s="19"/>
      <c r="LAQ2" s="19"/>
      <c r="LAR2" s="19"/>
      <c r="LAS2" s="19"/>
      <c r="LAT2" s="19"/>
      <c r="LAU2" s="19"/>
      <c r="LAV2" s="19"/>
      <c r="LAW2" s="19"/>
      <c r="LAX2" s="19"/>
      <c r="LAY2" s="19"/>
      <c r="LAZ2" s="19"/>
      <c r="LBA2" s="19"/>
      <c r="LBB2" s="19"/>
      <c r="LBC2" s="19"/>
      <c r="LBD2" s="19"/>
      <c r="LBE2" s="19"/>
      <c r="LBF2" s="19"/>
      <c r="LBG2" s="19"/>
      <c r="LBH2" s="19"/>
      <c r="LBI2" s="19"/>
      <c r="LBJ2" s="19"/>
      <c r="LBK2" s="19"/>
      <c r="LBL2" s="19"/>
      <c r="LBM2" s="19"/>
      <c r="LBN2" s="19"/>
      <c r="LBO2" s="19"/>
      <c r="LBP2" s="19"/>
      <c r="LBQ2" s="19"/>
      <c r="LBR2" s="19"/>
      <c r="LBS2" s="19"/>
      <c r="LBT2" s="19"/>
      <c r="LBU2" s="19"/>
      <c r="LBV2" s="19"/>
      <c r="LBW2" s="19"/>
      <c r="LBX2" s="19"/>
      <c r="LBY2" s="19"/>
      <c r="LBZ2" s="19"/>
      <c r="LCA2" s="19"/>
      <c r="LCB2" s="19"/>
      <c r="LCC2" s="19"/>
      <c r="LCD2" s="19"/>
      <c r="LCE2" s="19"/>
      <c r="LCF2" s="19"/>
      <c r="LCG2" s="19"/>
      <c r="LCH2" s="19"/>
      <c r="LCI2" s="19"/>
      <c r="LCJ2" s="19"/>
      <c r="LCK2" s="19"/>
      <c r="LCL2" s="19"/>
      <c r="LCM2" s="19"/>
      <c r="LCN2" s="19"/>
      <c r="LCO2" s="19"/>
      <c r="LCP2" s="19"/>
      <c r="LCQ2" s="19"/>
      <c r="LCR2" s="19"/>
      <c r="LCS2" s="19"/>
      <c r="LCT2" s="19"/>
      <c r="LCU2" s="19"/>
      <c r="LCV2" s="19"/>
      <c r="LCW2" s="19"/>
      <c r="LCX2" s="19"/>
      <c r="LCY2" s="19"/>
      <c r="LCZ2" s="19"/>
      <c r="LDA2" s="19"/>
      <c r="LDB2" s="19"/>
      <c r="LDC2" s="19"/>
      <c r="LDD2" s="19"/>
      <c r="LDE2" s="19"/>
      <c r="LDF2" s="19"/>
      <c r="LDG2" s="19"/>
      <c r="LDH2" s="19"/>
      <c r="LDI2" s="19"/>
      <c r="LDJ2" s="19"/>
      <c r="LDK2" s="19"/>
      <c r="LDL2" s="19"/>
      <c r="LDM2" s="19"/>
      <c r="LDN2" s="19"/>
      <c r="LDO2" s="19"/>
      <c r="LDP2" s="19"/>
      <c r="LDQ2" s="19"/>
      <c r="LDR2" s="19"/>
      <c r="LDS2" s="19"/>
      <c r="LDT2" s="19"/>
      <c r="LDU2" s="19"/>
      <c r="LDV2" s="19"/>
      <c r="LDW2" s="19"/>
      <c r="LDX2" s="19"/>
      <c r="LDY2" s="19"/>
      <c r="LDZ2" s="19"/>
      <c r="LEA2" s="19"/>
      <c r="LEB2" s="19"/>
      <c r="LEC2" s="19"/>
      <c r="LED2" s="19"/>
      <c r="LEE2" s="19"/>
      <c r="LEF2" s="19"/>
      <c r="LEG2" s="19"/>
      <c r="LEH2" s="19"/>
      <c r="LEI2" s="19"/>
      <c r="LEJ2" s="19"/>
      <c r="LEK2" s="19"/>
      <c r="LEL2" s="19"/>
      <c r="LEM2" s="19"/>
      <c r="LEN2" s="19"/>
      <c r="LEO2" s="19"/>
      <c r="LEP2" s="19"/>
      <c r="LEQ2" s="19"/>
      <c r="LER2" s="19"/>
      <c r="LES2" s="19"/>
      <c r="LET2" s="19"/>
      <c r="LEU2" s="19"/>
      <c r="LEV2" s="19"/>
      <c r="LEW2" s="19"/>
      <c r="LEX2" s="19"/>
      <c r="LEY2" s="19"/>
      <c r="LEZ2" s="19"/>
      <c r="LFA2" s="19"/>
      <c r="LFB2" s="19"/>
      <c r="LFC2" s="19"/>
      <c r="LFD2" s="19"/>
      <c r="LFE2" s="19"/>
      <c r="LFF2" s="19"/>
      <c r="LFG2" s="19"/>
      <c r="LFH2" s="19"/>
      <c r="LFI2" s="19"/>
      <c r="LFJ2" s="19"/>
      <c r="LFK2" s="19"/>
      <c r="LFL2" s="19"/>
      <c r="LFM2" s="19"/>
      <c r="LFN2" s="19"/>
      <c r="LFO2" s="19"/>
      <c r="LFP2" s="19"/>
      <c r="LFQ2" s="19"/>
      <c r="LFR2" s="19"/>
      <c r="LFS2" s="19"/>
      <c r="LFT2" s="19"/>
      <c r="LFU2" s="19"/>
      <c r="LFV2" s="19"/>
      <c r="LFW2" s="19"/>
      <c r="LFX2" s="19"/>
      <c r="LFY2" s="19"/>
      <c r="LFZ2" s="19"/>
      <c r="LGA2" s="19"/>
      <c r="LGB2" s="19"/>
      <c r="LGC2" s="19"/>
      <c r="LGD2" s="19"/>
      <c r="LGE2" s="19"/>
      <c r="LGF2" s="19"/>
      <c r="LGG2" s="19"/>
      <c r="LGH2" s="19"/>
      <c r="LGI2" s="19"/>
      <c r="LGJ2" s="19"/>
      <c r="LGK2" s="19"/>
      <c r="LGL2" s="19"/>
      <c r="LGM2" s="19"/>
      <c r="LGN2" s="19"/>
      <c r="LGO2" s="19"/>
      <c r="LGP2" s="19"/>
      <c r="LGQ2" s="19"/>
      <c r="LGR2" s="19"/>
      <c r="LGS2" s="19"/>
      <c r="LGT2" s="19"/>
      <c r="LGU2" s="19"/>
      <c r="LGV2" s="19"/>
      <c r="LGW2" s="19"/>
      <c r="LGX2" s="19"/>
      <c r="LGY2" s="19"/>
      <c r="LGZ2" s="19"/>
      <c r="LHA2" s="19"/>
      <c r="LHB2" s="19"/>
      <c r="LHC2" s="19"/>
      <c r="LHD2" s="19"/>
      <c r="LHE2" s="19"/>
      <c r="LHF2" s="19"/>
      <c r="LHG2" s="19"/>
      <c r="LHH2" s="19"/>
      <c r="LHI2" s="19"/>
      <c r="LHJ2" s="19"/>
      <c r="LHK2" s="19"/>
      <c r="LHL2" s="19"/>
      <c r="LHM2" s="19"/>
      <c r="LHN2" s="19"/>
      <c r="LHO2" s="19"/>
      <c r="LHP2" s="19"/>
      <c r="LHQ2" s="19"/>
      <c r="LHR2" s="19"/>
      <c r="LHS2" s="19"/>
      <c r="LHT2" s="19"/>
      <c r="LHU2" s="19"/>
      <c r="LHV2" s="19"/>
      <c r="LHW2" s="19"/>
      <c r="LHX2" s="19"/>
      <c r="LHY2" s="19"/>
      <c r="LHZ2" s="19"/>
      <c r="LIA2" s="19"/>
      <c r="LIB2" s="19"/>
      <c r="LIC2" s="19"/>
      <c r="LID2" s="19"/>
      <c r="LIE2" s="19"/>
      <c r="LIF2" s="19"/>
      <c r="LIG2" s="19"/>
      <c r="LIH2" s="19"/>
      <c r="LII2" s="19"/>
      <c r="LIJ2" s="19"/>
      <c r="LIK2" s="19"/>
      <c r="LIL2" s="19"/>
      <c r="LIM2" s="19"/>
      <c r="LIN2" s="19"/>
      <c r="LIO2" s="19"/>
      <c r="LIP2" s="19"/>
      <c r="LIQ2" s="19"/>
      <c r="LIR2" s="19"/>
      <c r="LIS2" s="19"/>
      <c r="LIT2" s="19"/>
      <c r="LIU2" s="19"/>
      <c r="LIV2" s="19"/>
      <c r="LIW2" s="19"/>
      <c r="LIX2" s="19"/>
      <c r="LIY2" s="19"/>
      <c r="LIZ2" s="19"/>
      <c r="LJA2" s="19"/>
      <c r="LJB2" s="19"/>
      <c r="LJC2" s="19"/>
      <c r="LJD2" s="19"/>
      <c r="LJE2" s="19"/>
      <c r="LJF2" s="19"/>
      <c r="LJG2" s="19"/>
      <c r="LJH2" s="19"/>
      <c r="LJI2" s="19"/>
      <c r="LJJ2" s="19"/>
      <c r="LJK2" s="19"/>
      <c r="LJL2" s="19"/>
      <c r="LJM2" s="19"/>
      <c r="LJN2" s="19"/>
      <c r="LJO2" s="19"/>
      <c r="LJP2" s="19"/>
      <c r="LJQ2" s="19"/>
      <c r="LJR2" s="19"/>
      <c r="LJS2" s="19"/>
      <c r="LJT2" s="19"/>
      <c r="LJU2" s="19"/>
      <c r="LJV2" s="19"/>
      <c r="LJW2" s="19"/>
      <c r="LJX2" s="19"/>
      <c r="LJY2" s="19"/>
      <c r="LJZ2" s="19"/>
      <c r="LKA2" s="19"/>
      <c r="LKB2" s="19"/>
      <c r="LKC2" s="19"/>
      <c r="LKD2" s="19"/>
      <c r="LKE2" s="19"/>
      <c r="LKF2" s="19"/>
      <c r="LKG2" s="19"/>
      <c r="LKH2" s="19"/>
      <c r="LKI2" s="19"/>
      <c r="LKJ2" s="19"/>
      <c r="LKK2" s="19"/>
      <c r="LKL2" s="19"/>
      <c r="LKM2" s="19"/>
      <c r="LKN2" s="19"/>
      <c r="LKO2" s="19"/>
      <c r="LKP2" s="19"/>
      <c r="LKQ2" s="19"/>
      <c r="LKR2" s="19"/>
      <c r="LKS2" s="19"/>
      <c r="LKT2" s="19"/>
      <c r="LKU2" s="19"/>
      <c r="LKV2" s="19"/>
      <c r="LKW2" s="19"/>
      <c r="LKX2" s="19"/>
      <c r="LKY2" s="19"/>
      <c r="LKZ2" s="19"/>
      <c r="LLA2" s="19"/>
      <c r="LLB2" s="19"/>
      <c r="LLC2" s="19"/>
      <c r="LLD2" s="19"/>
      <c r="LLE2" s="19"/>
      <c r="LLF2" s="19"/>
      <c r="LLG2" s="19"/>
      <c r="LLH2" s="19"/>
      <c r="LLI2" s="19"/>
      <c r="LLJ2" s="19"/>
      <c r="LLK2" s="19"/>
      <c r="LLL2" s="19"/>
      <c r="LLM2" s="19"/>
      <c r="LLN2" s="19"/>
      <c r="LLO2" s="19"/>
      <c r="LLP2" s="19"/>
      <c r="LLQ2" s="19"/>
      <c r="LLR2" s="19"/>
      <c r="LLS2" s="19"/>
      <c r="LLT2" s="19"/>
      <c r="LLU2" s="19"/>
      <c r="LLV2" s="19"/>
      <c r="LLW2" s="19"/>
      <c r="LLX2" s="19"/>
      <c r="LLY2" s="19"/>
      <c r="LLZ2" s="19"/>
      <c r="LMA2" s="19"/>
      <c r="LMB2" s="19"/>
      <c r="LMC2" s="19"/>
      <c r="LMD2" s="19"/>
      <c r="LME2" s="19"/>
      <c r="LMF2" s="19"/>
      <c r="LMG2" s="19"/>
      <c r="LMH2" s="19"/>
      <c r="LMI2" s="19"/>
      <c r="LMJ2" s="19"/>
      <c r="LMK2" s="19"/>
      <c r="LML2" s="19"/>
      <c r="LMM2" s="19"/>
      <c r="LMN2" s="19"/>
      <c r="LMO2" s="19"/>
      <c r="LMP2" s="19"/>
      <c r="LMQ2" s="19"/>
      <c r="LMR2" s="19"/>
      <c r="LMS2" s="19"/>
      <c r="LMT2" s="19"/>
      <c r="LMU2" s="19"/>
      <c r="LMV2" s="19"/>
      <c r="LMW2" s="19"/>
      <c r="LMX2" s="19"/>
      <c r="LMY2" s="19"/>
      <c r="LMZ2" s="19"/>
      <c r="LNA2" s="19"/>
      <c r="LNB2" s="19"/>
      <c r="LNC2" s="19"/>
      <c r="LND2" s="19"/>
      <c r="LNE2" s="19"/>
      <c r="LNF2" s="19"/>
      <c r="LNG2" s="19"/>
      <c r="LNH2" s="19"/>
      <c r="LNI2" s="19"/>
      <c r="LNJ2" s="19"/>
      <c r="LNK2" s="19"/>
      <c r="LNL2" s="19"/>
      <c r="LNM2" s="19"/>
      <c r="LNN2" s="19"/>
      <c r="LNO2" s="19"/>
      <c r="LNP2" s="19"/>
      <c r="LNQ2" s="19"/>
      <c r="LNR2" s="19"/>
      <c r="LNS2" s="19"/>
      <c r="LNT2" s="19"/>
      <c r="LNU2" s="19"/>
      <c r="LNV2" s="19"/>
      <c r="LNW2" s="19"/>
      <c r="LNX2" s="19"/>
      <c r="LNY2" s="19"/>
      <c r="LNZ2" s="19"/>
      <c r="LOA2" s="19"/>
      <c r="LOB2" s="19"/>
      <c r="LOC2" s="19"/>
      <c r="LOD2" s="19"/>
      <c r="LOE2" s="19"/>
      <c r="LOF2" s="19"/>
      <c r="LOG2" s="19"/>
      <c r="LOH2" s="19"/>
      <c r="LOI2" s="19"/>
      <c r="LOJ2" s="19"/>
      <c r="LOK2" s="19"/>
      <c r="LOL2" s="19"/>
      <c r="LOM2" s="19"/>
      <c r="LON2" s="19"/>
      <c r="LOO2" s="19"/>
      <c r="LOP2" s="19"/>
      <c r="LOQ2" s="19"/>
      <c r="LOR2" s="19"/>
      <c r="LOS2" s="19"/>
      <c r="LOT2" s="19"/>
      <c r="LOU2" s="19"/>
      <c r="LOV2" s="19"/>
      <c r="LOW2" s="19"/>
      <c r="LOX2" s="19"/>
      <c r="LOY2" s="19"/>
      <c r="LOZ2" s="19"/>
      <c r="LPA2" s="19"/>
      <c r="LPB2" s="19"/>
      <c r="LPC2" s="19"/>
      <c r="LPD2" s="19"/>
      <c r="LPE2" s="19"/>
      <c r="LPF2" s="19"/>
      <c r="LPG2" s="19"/>
      <c r="LPH2" s="19"/>
      <c r="LPI2" s="19"/>
      <c r="LPJ2" s="19"/>
      <c r="LPK2" s="19"/>
      <c r="LPL2" s="19"/>
      <c r="LPM2" s="19"/>
      <c r="LPN2" s="19"/>
      <c r="LPO2" s="19"/>
      <c r="LPP2" s="19"/>
      <c r="LPQ2" s="19"/>
      <c r="LPR2" s="19"/>
      <c r="LPS2" s="19"/>
      <c r="LPT2" s="19"/>
      <c r="LPU2" s="19"/>
      <c r="LPV2" s="19"/>
      <c r="LPW2" s="19"/>
      <c r="LPX2" s="19"/>
      <c r="LPY2" s="19"/>
      <c r="LPZ2" s="19"/>
      <c r="LQA2" s="19"/>
      <c r="LQB2" s="19"/>
      <c r="LQC2" s="19"/>
      <c r="LQD2" s="19"/>
      <c r="LQE2" s="19"/>
      <c r="LQF2" s="19"/>
      <c r="LQG2" s="19"/>
      <c r="LQH2" s="19"/>
      <c r="LQI2" s="19"/>
      <c r="LQJ2" s="19"/>
      <c r="LQK2" s="19"/>
      <c r="LQL2" s="19"/>
      <c r="LQM2" s="19"/>
      <c r="LQN2" s="19"/>
      <c r="LQO2" s="19"/>
      <c r="LQP2" s="19"/>
      <c r="LQQ2" s="19"/>
      <c r="LQR2" s="19"/>
      <c r="LQS2" s="19"/>
      <c r="LQT2" s="19"/>
      <c r="LQU2" s="19"/>
      <c r="LQV2" s="19"/>
      <c r="LQW2" s="19"/>
      <c r="LQX2" s="19"/>
      <c r="LQY2" s="19"/>
      <c r="LQZ2" s="19"/>
      <c r="LRA2" s="19"/>
      <c r="LRB2" s="19"/>
      <c r="LRC2" s="19"/>
      <c r="LRD2" s="19"/>
      <c r="LRE2" s="19"/>
      <c r="LRF2" s="19"/>
      <c r="LRG2" s="19"/>
      <c r="LRH2" s="19"/>
      <c r="LRI2" s="19"/>
      <c r="LRJ2" s="19"/>
      <c r="LRK2" s="19"/>
      <c r="LRL2" s="19"/>
      <c r="LRM2" s="19"/>
      <c r="LRN2" s="19"/>
      <c r="LRO2" s="19"/>
      <c r="LRP2" s="19"/>
      <c r="LRQ2" s="19"/>
      <c r="LRR2" s="19"/>
      <c r="LRS2" s="19"/>
      <c r="LRT2" s="19"/>
      <c r="LRU2" s="19"/>
      <c r="LRV2" s="19"/>
      <c r="LRW2" s="19"/>
      <c r="LRX2" s="19"/>
      <c r="LRY2" s="19"/>
      <c r="LRZ2" s="19"/>
      <c r="LSA2" s="19"/>
      <c r="LSB2" s="19"/>
      <c r="LSC2" s="19"/>
      <c r="LSD2" s="19"/>
      <c r="LSE2" s="19"/>
      <c r="LSF2" s="19"/>
      <c r="LSG2" s="19"/>
      <c r="LSH2" s="19"/>
      <c r="LSI2" s="19"/>
      <c r="LSJ2" s="19"/>
      <c r="LSK2" s="19"/>
      <c r="LSL2" s="19"/>
      <c r="LSM2" s="19"/>
      <c r="LSN2" s="19"/>
      <c r="LSO2" s="19"/>
      <c r="LSP2" s="19"/>
      <c r="LSQ2" s="19"/>
      <c r="LSR2" s="19"/>
      <c r="LSS2" s="19"/>
      <c r="LST2" s="19"/>
      <c r="LSU2" s="19"/>
      <c r="LSV2" s="19"/>
      <c r="LSW2" s="19"/>
      <c r="LSX2" s="19"/>
      <c r="LSY2" s="19"/>
      <c r="LSZ2" s="19"/>
      <c r="LTA2" s="19"/>
      <c r="LTB2" s="19"/>
      <c r="LTC2" s="19"/>
      <c r="LTD2" s="19"/>
      <c r="LTE2" s="19"/>
      <c r="LTF2" s="19"/>
      <c r="LTG2" s="19"/>
      <c r="LTH2" s="19"/>
      <c r="LTI2" s="19"/>
      <c r="LTJ2" s="19"/>
      <c r="LTK2" s="19"/>
      <c r="LTL2" s="19"/>
      <c r="LTM2" s="19"/>
      <c r="LTN2" s="19"/>
      <c r="LTO2" s="19"/>
      <c r="LTP2" s="19"/>
      <c r="LTQ2" s="19"/>
      <c r="LTR2" s="19"/>
      <c r="LTS2" s="19"/>
      <c r="LTT2" s="19"/>
      <c r="LTU2" s="19"/>
      <c r="LTV2" s="19"/>
      <c r="LTW2" s="19"/>
      <c r="LTX2" s="19"/>
      <c r="LTY2" s="19"/>
      <c r="LTZ2" s="19"/>
      <c r="LUA2" s="19"/>
      <c r="LUB2" s="19"/>
      <c r="LUC2" s="19"/>
      <c r="LUD2" s="19"/>
      <c r="LUE2" s="19"/>
      <c r="LUF2" s="19"/>
      <c r="LUG2" s="19"/>
      <c r="LUH2" s="19"/>
      <c r="LUI2" s="19"/>
      <c r="LUJ2" s="19"/>
      <c r="LUK2" s="19"/>
      <c r="LUL2" s="19"/>
      <c r="LUM2" s="19"/>
      <c r="LUN2" s="19"/>
      <c r="LUO2" s="19"/>
      <c r="LUP2" s="19"/>
      <c r="LUQ2" s="19"/>
      <c r="LUR2" s="19"/>
      <c r="LUS2" s="19"/>
      <c r="LUT2" s="19"/>
      <c r="LUU2" s="19"/>
      <c r="LUV2" s="19"/>
      <c r="LUW2" s="19"/>
      <c r="LUX2" s="19"/>
      <c r="LUY2" s="19"/>
      <c r="LUZ2" s="19"/>
      <c r="LVA2" s="19"/>
      <c r="LVB2" s="19"/>
      <c r="LVC2" s="19"/>
      <c r="LVD2" s="19"/>
      <c r="LVE2" s="19"/>
      <c r="LVF2" s="19"/>
      <c r="LVG2" s="19"/>
      <c r="LVH2" s="19"/>
      <c r="LVI2" s="19"/>
      <c r="LVJ2" s="19"/>
      <c r="LVK2" s="19"/>
      <c r="LVL2" s="19"/>
      <c r="LVM2" s="19"/>
      <c r="LVN2" s="19"/>
      <c r="LVO2" s="19"/>
      <c r="LVP2" s="19"/>
      <c r="LVQ2" s="19"/>
      <c r="LVR2" s="19"/>
      <c r="LVS2" s="19"/>
      <c r="LVT2" s="19"/>
      <c r="LVU2" s="19"/>
      <c r="LVV2" s="19"/>
      <c r="LVW2" s="19"/>
      <c r="LVX2" s="19"/>
      <c r="LVY2" s="19"/>
      <c r="LVZ2" s="19"/>
      <c r="LWA2" s="19"/>
      <c r="LWB2" s="19"/>
      <c r="LWC2" s="19"/>
      <c r="LWD2" s="19"/>
      <c r="LWE2" s="19"/>
      <c r="LWF2" s="19"/>
      <c r="LWG2" s="19"/>
      <c r="LWH2" s="19"/>
      <c r="LWI2" s="19"/>
      <c r="LWJ2" s="19"/>
      <c r="LWK2" s="19"/>
      <c r="LWL2" s="19"/>
      <c r="LWM2" s="19"/>
      <c r="LWN2" s="19"/>
      <c r="LWO2" s="19"/>
      <c r="LWP2" s="19"/>
      <c r="LWQ2" s="19"/>
      <c r="LWR2" s="19"/>
      <c r="LWS2" s="19"/>
      <c r="LWT2" s="19"/>
      <c r="LWU2" s="19"/>
      <c r="LWV2" s="19"/>
      <c r="LWW2" s="19"/>
      <c r="LWX2" s="19"/>
      <c r="LWY2" s="19"/>
      <c r="LWZ2" s="19"/>
      <c r="LXA2" s="19"/>
      <c r="LXB2" s="19"/>
      <c r="LXC2" s="19"/>
      <c r="LXD2" s="19"/>
      <c r="LXE2" s="19"/>
      <c r="LXF2" s="19"/>
      <c r="LXG2" s="19"/>
      <c r="LXH2" s="19"/>
      <c r="LXI2" s="19"/>
      <c r="LXJ2" s="19"/>
      <c r="LXK2" s="19"/>
      <c r="LXL2" s="19"/>
      <c r="LXM2" s="19"/>
      <c r="LXN2" s="19"/>
      <c r="LXO2" s="19"/>
      <c r="LXP2" s="19"/>
      <c r="LXQ2" s="19"/>
      <c r="LXR2" s="19"/>
      <c r="LXS2" s="19"/>
      <c r="LXT2" s="19"/>
      <c r="LXU2" s="19"/>
      <c r="LXV2" s="19"/>
      <c r="LXW2" s="19"/>
      <c r="LXX2" s="19"/>
      <c r="LXY2" s="19"/>
      <c r="LXZ2" s="19"/>
      <c r="LYA2" s="19"/>
      <c r="LYB2" s="19"/>
      <c r="LYC2" s="19"/>
      <c r="LYD2" s="19"/>
      <c r="LYE2" s="19"/>
      <c r="LYF2" s="19"/>
      <c r="LYG2" s="19"/>
      <c r="LYH2" s="19"/>
      <c r="LYI2" s="19"/>
      <c r="LYJ2" s="19"/>
      <c r="LYK2" s="19"/>
      <c r="LYL2" s="19"/>
      <c r="LYM2" s="19"/>
      <c r="LYN2" s="19"/>
      <c r="LYO2" s="19"/>
      <c r="LYP2" s="19"/>
      <c r="LYQ2" s="19"/>
      <c r="LYR2" s="19"/>
      <c r="LYS2" s="19"/>
      <c r="LYT2" s="19"/>
      <c r="LYU2" s="19"/>
      <c r="LYV2" s="19"/>
      <c r="LYW2" s="19"/>
      <c r="LYX2" s="19"/>
      <c r="LYY2" s="19"/>
      <c r="LYZ2" s="19"/>
      <c r="LZA2" s="19"/>
      <c r="LZB2" s="19"/>
      <c r="LZC2" s="19"/>
      <c r="LZD2" s="19"/>
      <c r="LZE2" s="19"/>
      <c r="LZF2" s="19"/>
      <c r="LZG2" s="19"/>
      <c r="LZH2" s="19"/>
      <c r="LZI2" s="19"/>
      <c r="LZJ2" s="19"/>
      <c r="LZK2" s="19"/>
      <c r="LZL2" s="19"/>
      <c r="LZM2" s="19"/>
      <c r="LZN2" s="19"/>
      <c r="LZO2" s="19"/>
      <c r="LZP2" s="19"/>
      <c r="LZQ2" s="19"/>
      <c r="LZR2" s="19"/>
      <c r="LZS2" s="19"/>
      <c r="LZT2" s="19"/>
      <c r="LZU2" s="19"/>
      <c r="LZV2" s="19"/>
      <c r="LZW2" s="19"/>
      <c r="LZX2" s="19"/>
      <c r="LZY2" s="19"/>
      <c r="LZZ2" s="19"/>
      <c r="MAA2" s="19"/>
      <c r="MAB2" s="19"/>
      <c r="MAC2" s="19"/>
      <c r="MAD2" s="19"/>
      <c r="MAE2" s="19"/>
      <c r="MAF2" s="19"/>
      <c r="MAG2" s="19"/>
      <c r="MAH2" s="19"/>
      <c r="MAI2" s="19"/>
      <c r="MAJ2" s="19"/>
      <c r="MAK2" s="19"/>
      <c r="MAL2" s="19"/>
      <c r="MAM2" s="19"/>
      <c r="MAN2" s="19"/>
      <c r="MAO2" s="19"/>
      <c r="MAP2" s="19"/>
      <c r="MAQ2" s="19"/>
      <c r="MAR2" s="19"/>
      <c r="MAS2" s="19"/>
      <c r="MAT2" s="19"/>
      <c r="MAU2" s="19"/>
      <c r="MAV2" s="19"/>
      <c r="MAW2" s="19"/>
      <c r="MAX2" s="19"/>
      <c r="MAY2" s="19"/>
      <c r="MAZ2" s="19"/>
      <c r="MBA2" s="19"/>
      <c r="MBB2" s="19"/>
      <c r="MBC2" s="19"/>
      <c r="MBD2" s="19"/>
      <c r="MBE2" s="19"/>
      <c r="MBF2" s="19"/>
      <c r="MBG2" s="19"/>
      <c r="MBH2" s="19"/>
      <c r="MBI2" s="19"/>
      <c r="MBJ2" s="19"/>
      <c r="MBK2" s="19"/>
      <c r="MBL2" s="19"/>
      <c r="MBM2" s="19"/>
      <c r="MBN2" s="19"/>
      <c r="MBO2" s="19"/>
      <c r="MBP2" s="19"/>
      <c r="MBQ2" s="19"/>
      <c r="MBR2" s="19"/>
      <c r="MBS2" s="19"/>
      <c r="MBT2" s="19"/>
      <c r="MBU2" s="19"/>
      <c r="MBV2" s="19"/>
      <c r="MBW2" s="19"/>
      <c r="MBX2" s="19"/>
      <c r="MBY2" s="19"/>
      <c r="MBZ2" s="19"/>
      <c r="MCA2" s="19"/>
      <c r="MCB2" s="19"/>
      <c r="MCC2" s="19"/>
      <c r="MCD2" s="19"/>
      <c r="MCE2" s="19"/>
      <c r="MCF2" s="19"/>
      <c r="MCG2" s="19"/>
      <c r="MCH2" s="19"/>
      <c r="MCI2" s="19"/>
      <c r="MCJ2" s="19"/>
      <c r="MCK2" s="19"/>
      <c r="MCL2" s="19"/>
      <c r="MCM2" s="19"/>
      <c r="MCN2" s="19"/>
      <c r="MCO2" s="19"/>
      <c r="MCP2" s="19"/>
      <c r="MCQ2" s="19"/>
      <c r="MCR2" s="19"/>
      <c r="MCS2" s="19"/>
      <c r="MCT2" s="19"/>
      <c r="MCU2" s="19"/>
      <c r="MCV2" s="19"/>
      <c r="MCW2" s="19"/>
      <c r="MCX2" s="19"/>
      <c r="MCY2" s="19"/>
      <c r="MCZ2" s="19"/>
      <c r="MDA2" s="19"/>
      <c r="MDB2" s="19"/>
      <c r="MDC2" s="19"/>
      <c r="MDD2" s="19"/>
      <c r="MDE2" s="19"/>
      <c r="MDF2" s="19"/>
      <c r="MDG2" s="19"/>
      <c r="MDH2" s="19"/>
      <c r="MDI2" s="19"/>
      <c r="MDJ2" s="19"/>
      <c r="MDK2" s="19"/>
      <c r="MDL2" s="19"/>
      <c r="MDM2" s="19"/>
      <c r="MDN2" s="19"/>
      <c r="MDO2" s="19"/>
      <c r="MDP2" s="19"/>
      <c r="MDQ2" s="19"/>
      <c r="MDR2" s="19"/>
      <c r="MDS2" s="19"/>
      <c r="MDT2" s="19"/>
      <c r="MDU2" s="19"/>
      <c r="MDV2" s="19"/>
      <c r="MDW2" s="19"/>
      <c r="MDX2" s="19"/>
      <c r="MDY2" s="19"/>
      <c r="MDZ2" s="19"/>
      <c r="MEA2" s="19"/>
      <c r="MEB2" s="19"/>
      <c r="MEC2" s="19"/>
      <c r="MED2" s="19"/>
      <c r="MEE2" s="19"/>
      <c r="MEF2" s="19"/>
      <c r="MEG2" s="19"/>
      <c r="MEH2" s="19"/>
      <c r="MEI2" s="19"/>
      <c r="MEJ2" s="19"/>
      <c r="MEK2" s="19"/>
      <c r="MEL2" s="19"/>
      <c r="MEM2" s="19"/>
      <c r="MEN2" s="19"/>
      <c r="MEO2" s="19"/>
      <c r="MEP2" s="19"/>
      <c r="MEQ2" s="19"/>
      <c r="MER2" s="19"/>
      <c r="MES2" s="19"/>
      <c r="MET2" s="19"/>
      <c r="MEU2" s="19"/>
      <c r="MEV2" s="19"/>
      <c r="MEW2" s="19"/>
      <c r="MEX2" s="19"/>
      <c r="MEY2" s="19"/>
      <c r="MEZ2" s="19"/>
      <c r="MFA2" s="19"/>
      <c r="MFB2" s="19"/>
      <c r="MFC2" s="19"/>
      <c r="MFD2" s="19"/>
      <c r="MFE2" s="19"/>
      <c r="MFF2" s="19"/>
      <c r="MFG2" s="19"/>
      <c r="MFH2" s="19"/>
      <c r="MFI2" s="19"/>
      <c r="MFJ2" s="19"/>
      <c r="MFK2" s="19"/>
      <c r="MFL2" s="19"/>
      <c r="MFM2" s="19"/>
      <c r="MFN2" s="19"/>
      <c r="MFO2" s="19"/>
      <c r="MFP2" s="19"/>
      <c r="MFQ2" s="19"/>
      <c r="MFR2" s="19"/>
      <c r="MFS2" s="19"/>
      <c r="MFT2" s="19"/>
      <c r="MFU2" s="19"/>
      <c r="MFV2" s="19"/>
      <c r="MFW2" s="19"/>
      <c r="MFX2" s="19"/>
      <c r="MFY2" s="19"/>
      <c r="MFZ2" s="19"/>
      <c r="MGA2" s="19"/>
      <c r="MGB2" s="19"/>
      <c r="MGC2" s="19"/>
      <c r="MGD2" s="19"/>
      <c r="MGE2" s="19"/>
      <c r="MGF2" s="19"/>
      <c r="MGG2" s="19"/>
      <c r="MGH2" s="19"/>
      <c r="MGI2" s="19"/>
      <c r="MGJ2" s="19"/>
      <c r="MGK2" s="19"/>
      <c r="MGL2" s="19"/>
      <c r="MGM2" s="19"/>
      <c r="MGN2" s="19"/>
      <c r="MGO2" s="19"/>
      <c r="MGP2" s="19"/>
      <c r="MGQ2" s="19"/>
      <c r="MGR2" s="19"/>
      <c r="MGS2" s="19"/>
      <c r="MGT2" s="19"/>
      <c r="MGU2" s="19"/>
      <c r="MGV2" s="19"/>
      <c r="MGW2" s="19"/>
      <c r="MGX2" s="19"/>
      <c r="MGY2" s="19"/>
      <c r="MGZ2" s="19"/>
      <c r="MHA2" s="19"/>
      <c r="MHB2" s="19"/>
      <c r="MHC2" s="19"/>
      <c r="MHD2" s="19"/>
      <c r="MHE2" s="19"/>
      <c r="MHF2" s="19"/>
      <c r="MHG2" s="19"/>
      <c r="MHH2" s="19"/>
      <c r="MHI2" s="19"/>
      <c r="MHJ2" s="19"/>
      <c r="MHK2" s="19"/>
      <c r="MHL2" s="19"/>
      <c r="MHM2" s="19"/>
      <c r="MHN2" s="19"/>
      <c r="MHO2" s="19"/>
      <c r="MHP2" s="19"/>
      <c r="MHQ2" s="19"/>
      <c r="MHR2" s="19"/>
      <c r="MHS2" s="19"/>
      <c r="MHT2" s="19"/>
      <c r="MHU2" s="19"/>
      <c r="MHV2" s="19"/>
      <c r="MHW2" s="19"/>
      <c r="MHX2" s="19"/>
      <c r="MHY2" s="19"/>
      <c r="MHZ2" s="19"/>
      <c r="MIA2" s="19"/>
      <c r="MIB2" s="19"/>
      <c r="MIC2" s="19"/>
      <c r="MID2" s="19"/>
      <c r="MIE2" s="19"/>
      <c r="MIF2" s="19"/>
      <c r="MIG2" s="19"/>
      <c r="MIH2" s="19"/>
      <c r="MII2" s="19"/>
      <c r="MIJ2" s="19"/>
      <c r="MIK2" s="19"/>
      <c r="MIL2" s="19"/>
      <c r="MIM2" s="19"/>
      <c r="MIN2" s="19"/>
      <c r="MIO2" s="19"/>
      <c r="MIP2" s="19"/>
      <c r="MIQ2" s="19"/>
      <c r="MIR2" s="19"/>
      <c r="MIS2" s="19"/>
      <c r="MIT2" s="19"/>
      <c r="MIU2" s="19"/>
      <c r="MIV2" s="19"/>
      <c r="MIW2" s="19"/>
      <c r="MIX2" s="19"/>
      <c r="MIY2" s="19"/>
      <c r="MIZ2" s="19"/>
      <c r="MJA2" s="19"/>
      <c r="MJB2" s="19"/>
      <c r="MJC2" s="19"/>
      <c r="MJD2" s="19"/>
      <c r="MJE2" s="19"/>
      <c r="MJF2" s="19"/>
      <c r="MJG2" s="19"/>
      <c r="MJH2" s="19"/>
      <c r="MJI2" s="19"/>
      <c r="MJJ2" s="19"/>
      <c r="MJK2" s="19"/>
      <c r="MJL2" s="19"/>
      <c r="MJM2" s="19"/>
      <c r="MJN2" s="19"/>
      <c r="MJO2" s="19"/>
      <c r="MJP2" s="19"/>
      <c r="MJQ2" s="19"/>
      <c r="MJR2" s="19"/>
      <c r="MJS2" s="19"/>
      <c r="MJT2" s="19"/>
      <c r="MJU2" s="19"/>
      <c r="MJV2" s="19"/>
      <c r="MJW2" s="19"/>
      <c r="MJX2" s="19"/>
      <c r="MJY2" s="19"/>
      <c r="MJZ2" s="19"/>
      <c r="MKA2" s="19"/>
      <c r="MKB2" s="19"/>
      <c r="MKC2" s="19"/>
      <c r="MKD2" s="19"/>
      <c r="MKE2" s="19"/>
      <c r="MKF2" s="19"/>
      <c r="MKG2" s="19"/>
      <c r="MKH2" s="19"/>
      <c r="MKI2" s="19"/>
      <c r="MKJ2" s="19"/>
      <c r="MKK2" s="19"/>
      <c r="MKL2" s="19"/>
      <c r="MKM2" s="19"/>
      <c r="MKN2" s="19"/>
      <c r="MKO2" s="19"/>
      <c r="MKP2" s="19"/>
      <c r="MKQ2" s="19"/>
      <c r="MKR2" s="19"/>
      <c r="MKS2" s="19"/>
      <c r="MKT2" s="19"/>
      <c r="MKU2" s="19"/>
      <c r="MKV2" s="19"/>
      <c r="MKW2" s="19"/>
      <c r="MKX2" s="19"/>
      <c r="MKY2" s="19"/>
      <c r="MKZ2" s="19"/>
      <c r="MLA2" s="19"/>
      <c r="MLB2" s="19"/>
      <c r="MLC2" s="19"/>
      <c r="MLD2" s="19"/>
      <c r="MLE2" s="19"/>
      <c r="MLF2" s="19"/>
      <c r="MLG2" s="19"/>
      <c r="MLH2" s="19"/>
      <c r="MLI2" s="19"/>
      <c r="MLJ2" s="19"/>
      <c r="MLK2" s="19"/>
      <c r="MLL2" s="19"/>
      <c r="MLM2" s="19"/>
      <c r="MLN2" s="19"/>
      <c r="MLO2" s="19"/>
      <c r="MLP2" s="19"/>
      <c r="MLQ2" s="19"/>
      <c r="MLR2" s="19"/>
      <c r="MLS2" s="19"/>
      <c r="MLT2" s="19"/>
      <c r="MLU2" s="19"/>
      <c r="MLV2" s="19"/>
      <c r="MLW2" s="19"/>
      <c r="MLX2" s="19"/>
      <c r="MLY2" s="19"/>
      <c r="MLZ2" s="19"/>
      <c r="MMA2" s="19"/>
      <c r="MMB2" s="19"/>
      <c r="MMC2" s="19"/>
      <c r="MMD2" s="19"/>
      <c r="MME2" s="19"/>
      <c r="MMF2" s="19"/>
      <c r="MMG2" s="19"/>
      <c r="MMH2" s="19"/>
      <c r="MMI2" s="19"/>
      <c r="MMJ2" s="19"/>
      <c r="MMK2" s="19"/>
      <c r="MML2" s="19"/>
      <c r="MMM2" s="19"/>
      <c r="MMN2" s="19"/>
      <c r="MMO2" s="19"/>
      <c r="MMP2" s="19"/>
      <c r="MMQ2" s="19"/>
      <c r="MMR2" s="19"/>
      <c r="MMS2" s="19"/>
      <c r="MMT2" s="19"/>
      <c r="MMU2" s="19"/>
      <c r="MMV2" s="19"/>
      <c r="MMW2" s="19"/>
      <c r="MMX2" s="19"/>
      <c r="MMY2" s="19"/>
      <c r="MMZ2" s="19"/>
      <c r="MNA2" s="19"/>
      <c r="MNB2" s="19"/>
      <c r="MNC2" s="19"/>
      <c r="MND2" s="19"/>
      <c r="MNE2" s="19"/>
      <c r="MNF2" s="19"/>
      <c r="MNG2" s="19"/>
      <c r="MNH2" s="19"/>
      <c r="MNI2" s="19"/>
      <c r="MNJ2" s="19"/>
      <c r="MNK2" s="19"/>
      <c r="MNL2" s="19"/>
      <c r="MNM2" s="19"/>
      <c r="MNN2" s="19"/>
      <c r="MNO2" s="19"/>
      <c r="MNP2" s="19"/>
      <c r="MNQ2" s="19"/>
      <c r="MNR2" s="19"/>
      <c r="MNS2" s="19"/>
      <c r="MNT2" s="19"/>
      <c r="MNU2" s="19"/>
      <c r="MNV2" s="19"/>
      <c r="MNW2" s="19"/>
      <c r="MNX2" s="19"/>
      <c r="MNY2" s="19"/>
      <c r="MNZ2" s="19"/>
      <c r="MOA2" s="19"/>
      <c r="MOB2" s="19"/>
      <c r="MOC2" s="19"/>
      <c r="MOD2" s="19"/>
      <c r="MOE2" s="19"/>
      <c r="MOF2" s="19"/>
      <c r="MOG2" s="19"/>
      <c r="MOH2" s="19"/>
      <c r="MOI2" s="19"/>
      <c r="MOJ2" s="19"/>
      <c r="MOK2" s="19"/>
      <c r="MOL2" s="19"/>
      <c r="MOM2" s="19"/>
      <c r="MON2" s="19"/>
      <c r="MOO2" s="19"/>
      <c r="MOP2" s="19"/>
      <c r="MOQ2" s="19"/>
      <c r="MOR2" s="19"/>
      <c r="MOS2" s="19"/>
      <c r="MOT2" s="19"/>
      <c r="MOU2" s="19"/>
      <c r="MOV2" s="19"/>
      <c r="MOW2" s="19"/>
      <c r="MOX2" s="19"/>
      <c r="MOY2" s="19"/>
      <c r="MOZ2" s="19"/>
      <c r="MPA2" s="19"/>
      <c r="MPB2" s="19"/>
      <c r="MPC2" s="19"/>
      <c r="MPD2" s="19"/>
      <c r="MPE2" s="19"/>
      <c r="MPF2" s="19"/>
      <c r="MPG2" s="19"/>
      <c r="MPH2" s="19"/>
      <c r="MPI2" s="19"/>
      <c r="MPJ2" s="19"/>
      <c r="MPK2" s="19"/>
      <c r="MPL2" s="19"/>
      <c r="MPM2" s="19"/>
      <c r="MPN2" s="19"/>
      <c r="MPO2" s="19"/>
      <c r="MPP2" s="19"/>
      <c r="MPQ2" s="19"/>
      <c r="MPR2" s="19"/>
      <c r="MPS2" s="19"/>
      <c r="MPT2" s="19"/>
      <c r="MPU2" s="19"/>
      <c r="MPV2" s="19"/>
      <c r="MPW2" s="19"/>
      <c r="MPX2" s="19"/>
      <c r="MPY2" s="19"/>
      <c r="MPZ2" s="19"/>
      <c r="MQA2" s="19"/>
      <c r="MQB2" s="19"/>
      <c r="MQC2" s="19"/>
      <c r="MQD2" s="19"/>
      <c r="MQE2" s="19"/>
      <c r="MQF2" s="19"/>
      <c r="MQG2" s="19"/>
      <c r="MQH2" s="19"/>
      <c r="MQI2" s="19"/>
      <c r="MQJ2" s="19"/>
      <c r="MQK2" s="19"/>
      <c r="MQL2" s="19"/>
      <c r="MQM2" s="19"/>
      <c r="MQN2" s="19"/>
      <c r="MQO2" s="19"/>
      <c r="MQP2" s="19"/>
      <c r="MQQ2" s="19"/>
      <c r="MQR2" s="19"/>
      <c r="MQS2" s="19"/>
      <c r="MQT2" s="19"/>
      <c r="MQU2" s="19"/>
      <c r="MQV2" s="19"/>
      <c r="MQW2" s="19"/>
      <c r="MQX2" s="19"/>
      <c r="MQY2" s="19"/>
      <c r="MQZ2" s="19"/>
      <c r="MRA2" s="19"/>
      <c r="MRB2" s="19"/>
      <c r="MRC2" s="19"/>
      <c r="MRD2" s="19"/>
      <c r="MRE2" s="19"/>
      <c r="MRF2" s="19"/>
      <c r="MRG2" s="19"/>
      <c r="MRH2" s="19"/>
      <c r="MRI2" s="19"/>
      <c r="MRJ2" s="19"/>
      <c r="MRK2" s="19"/>
      <c r="MRL2" s="19"/>
      <c r="MRM2" s="19"/>
      <c r="MRN2" s="19"/>
      <c r="MRO2" s="19"/>
      <c r="MRP2" s="19"/>
      <c r="MRQ2" s="19"/>
      <c r="MRR2" s="19"/>
      <c r="MRS2" s="19"/>
      <c r="MRT2" s="19"/>
      <c r="MRU2" s="19"/>
      <c r="MRV2" s="19"/>
      <c r="MRW2" s="19"/>
      <c r="MRX2" s="19"/>
      <c r="MRY2" s="19"/>
      <c r="MRZ2" s="19"/>
      <c r="MSA2" s="19"/>
      <c r="MSB2" s="19"/>
      <c r="MSC2" s="19"/>
      <c r="MSD2" s="19"/>
      <c r="MSE2" s="19"/>
      <c r="MSF2" s="19"/>
      <c r="MSG2" s="19"/>
      <c r="MSH2" s="19"/>
      <c r="MSI2" s="19"/>
      <c r="MSJ2" s="19"/>
      <c r="MSK2" s="19"/>
      <c r="MSL2" s="19"/>
      <c r="MSM2" s="19"/>
      <c r="MSN2" s="19"/>
      <c r="MSO2" s="19"/>
      <c r="MSP2" s="19"/>
      <c r="MSQ2" s="19"/>
      <c r="MSR2" s="19"/>
      <c r="MSS2" s="19"/>
      <c r="MST2" s="19"/>
      <c r="MSU2" s="19"/>
      <c r="MSV2" s="19"/>
      <c r="MSW2" s="19"/>
      <c r="MSX2" s="19"/>
      <c r="MSY2" s="19"/>
      <c r="MSZ2" s="19"/>
      <c r="MTA2" s="19"/>
      <c r="MTB2" s="19"/>
      <c r="MTC2" s="19"/>
      <c r="MTD2" s="19"/>
      <c r="MTE2" s="19"/>
      <c r="MTF2" s="19"/>
      <c r="MTG2" s="19"/>
      <c r="MTH2" s="19"/>
      <c r="MTI2" s="19"/>
      <c r="MTJ2" s="19"/>
      <c r="MTK2" s="19"/>
      <c r="MTL2" s="19"/>
      <c r="MTM2" s="19"/>
      <c r="MTN2" s="19"/>
      <c r="MTO2" s="19"/>
      <c r="MTP2" s="19"/>
      <c r="MTQ2" s="19"/>
      <c r="MTR2" s="19"/>
      <c r="MTS2" s="19"/>
      <c r="MTT2" s="19"/>
      <c r="MTU2" s="19"/>
      <c r="MTV2" s="19"/>
      <c r="MTW2" s="19"/>
      <c r="MTX2" s="19"/>
      <c r="MTY2" s="19"/>
      <c r="MTZ2" s="19"/>
      <c r="MUA2" s="19"/>
      <c r="MUB2" s="19"/>
      <c r="MUC2" s="19"/>
      <c r="MUD2" s="19"/>
      <c r="MUE2" s="19"/>
      <c r="MUF2" s="19"/>
      <c r="MUG2" s="19"/>
      <c r="MUH2" s="19"/>
      <c r="MUI2" s="19"/>
      <c r="MUJ2" s="19"/>
      <c r="MUK2" s="19"/>
      <c r="MUL2" s="19"/>
      <c r="MUM2" s="19"/>
      <c r="MUN2" s="19"/>
      <c r="MUO2" s="19"/>
      <c r="MUP2" s="19"/>
      <c r="MUQ2" s="19"/>
      <c r="MUR2" s="19"/>
      <c r="MUS2" s="19"/>
      <c r="MUT2" s="19"/>
      <c r="MUU2" s="19"/>
      <c r="MUV2" s="19"/>
      <c r="MUW2" s="19"/>
      <c r="MUX2" s="19"/>
      <c r="MUY2" s="19"/>
      <c r="MUZ2" s="19"/>
      <c r="MVA2" s="19"/>
      <c r="MVB2" s="19"/>
      <c r="MVC2" s="19"/>
      <c r="MVD2" s="19"/>
      <c r="MVE2" s="19"/>
      <c r="MVF2" s="19"/>
      <c r="MVG2" s="19"/>
      <c r="MVH2" s="19"/>
      <c r="MVI2" s="19"/>
      <c r="MVJ2" s="19"/>
      <c r="MVK2" s="19"/>
      <c r="MVL2" s="19"/>
      <c r="MVM2" s="19"/>
      <c r="MVN2" s="19"/>
      <c r="MVO2" s="19"/>
      <c r="MVP2" s="19"/>
      <c r="MVQ2" s="19"/>
      <c r="MVR2" s="19"/>
      <c r="MVS2" s="19"/>
      <c r="MVT2" s="19"/>
      <c r="MVU2" s="19"/>
      <c r="MVV2" s="19"/>
      <c r="MVW2" s="19"/>
      <c r="MVX2" s="19"/>
      <c r="MVY2" s="19"/>
      <c r="MVZ2" s="19"/>
      <c r="MWA2" s="19"/>
      <c r="MWB2" s="19"/>
      <c r="MWC2" s="19"/>
      <c r="MWD2" s="19"/>
      <c r="MWE2" s="19"/>
      <c r="MWF2" s="19"/>
      <c r="MWG2" s="19"/>
      <c r="MWH2" s="19"/>
      <c r="MWI2" s="19"/>
      <c r="MWJ2" s="19"/>
      <c r="MWK2" s="19"/>
      <c r="MWL2" s="19"/>
      <c r="MWM2" s="19"/>
      <c r="MWN2" s="19"/>
      <c r="MWO2" s="19"/>
      <c r="MWP2" s="19"/>
      <c r="MWQ2" s="19"/>
      <c r="MWR2" s="19"/>
      <c r="MWS2" s="19"/>
      <c r="MWT2" s="19"/>
      <c r="MWU2" s="19"/>
      <c r="MWV2" s="19"/>
      <c r="MWW2" s="19"/>
      <c r="MWX2" s="19"/>
      <c r="MWY2" s="19"/>
      <c r="MWZ2" s="19"/>
      <c r="MXA2" s="19"/>
      <c r="MXB2" s="19"/>
      <c r="MXC2" s="19"/>
      <c r="MXD2" s="19"/>
      <c r="MXE2" s="19"/>
      <c r="MXF2" s="19"/>
      <c r="MXG2" s="19"/>
      <c r="MXH2" s="19"/>
      <c r="MXI2" s="19"/>
      <c r="MXJ2" s="19"/>
      <c r="MXK2" s="19"/>
      <c r="MXL2" s="19"/>
      <c r="MXM2" s="19"/>
      <c r="MXN2" s="19"/>
      <c r="MXO2" s="19"/>
      <c r="MXP2" s="19"/>
      <c r="MXQ2" s="19"/>
      <c r="MXR2" s="19"/>
      <c r="MXS2" s="19"/>
      <c r="MXT2" s="19"/>
      <c r="MXU2" s="19"/>
      <c r="MXV2" s="19"/>
      <c r="MXW2" s="19"/>
      <c r="MXX2" s="19"/>
      <c r="MXY2" s="19"/>
      <c r="MXZ2" s="19"/>
      <c r="MYA2" s="19"/>
      <c r="MYB2" s="19"/>
      <c r="MYC2" s="19"/>
      <c r="MYD2" s="19"/>
      <c r="MYE2" s="19"/>
      <c r="MYF2" s="19"/>
      <c r="MYG2" s="19"/>
      <c r="MYH2" s="19"/>
      <c r="MYI2" s="19"/>
      <c r="MYJ2" s="19"/>
      <c r="MYK2" s="19"/>
      <c r="MYL2" s="19"/>
      <c r="MYM2" s="19"/>
      <c r="MYN2" s="19"/>
      <c r="MYO2" s="19"/>
      <c r="MYP2" s="19"/>
      <c r="MYQ2" s="19"/>
      <c r="MYR2" s="19"/>
      <c r="MYS2" s="19"/>
      <c r="MYT2" s="19"/>
      <c r="MYU2" s="19"/>
      <c r="MYV2" s="19"/>
      <c r="MYW2" s="19"/>
      <c r="MYX2" s="19"/>
      <c r="MYY2" s="19"/>
      <c r="MYZ2" s="19"/>
      <c r="MZA2" s="19"/>
      <c r="MZB2" s="19"/>
      <c r="MZC2" s="19"/>
      <c r="MZD2" s="19"/>
      <c r="MZE2" s="19"/>
      <c r="MZF2" s="19"/>
      <c r="MZG2" s="19"/>
      <c r="MZH2" s="19"/>
      <c r="MZI2" s="19"/>
      <c r="MZJ2" s="19"/>
      <c r="MZK2" s="19"/>
      <c r="MZL2" s="19"/>
      <c r="MZM2" s="19"/>
      <c r="MZN2" s="19"/>
      <c r="MZO2" s="19"/>
      <c r="MZP2" s="19"/>
      <c r="MZQ2" s="19"/>
      <c r="MZR2" s="19"/>
      <c r="MZS2" s="19"/>
      <c r="MZT2" s="19"/>
      <c r="MZU2" s="19"/>
      <c r="MZV2" s="19"/>
      <c r="MZW2" s="19"/>
      <c r="MZX2" s="19"/>
      <c r="MZY2" s="19"/>
      <c r="MZZ2" s="19"/>
      <c r="NAA2" s="19"/>
      <c r="NAB2" s="19"/>
      <c r="NAC2" s="19"/>
      <c r="NAD2" s="19"/>
      <c r="NAE2" s="19"/>
      <c r="NAF2" s="19"/>
      <c r="NAG2" s="19"/>
      <c r="NAH2" s="19"/>
      <c r="NAI2" s="19"/>
      <c r="NAJ2" s="19"/>
      <c r="NAK2" s="19"/>
      <c r="NAL2" s="19"/>
      <c r="NAM2" s="19"/>
      <c r="NAN2" s="19"/>
      <c r="NAO2" s="19"/>
      <c r="NAP2" s="19"/>
      <c r="NAQ2" s="19"/>
      <c r="NAR2" s="19"/>
      <c r="NAS2" s="19"/>
      <c r="NAT2" s="19"/>
      <c r="NAU2" s="19"/>
      <c r="NAV2" s="19"/>
      <c r="NAW2" s="19"/>
      <c r="NAX2" s="19"/>
      <c r="NAY2" s="19"/>
      <c r="NAZ2" s="19"/>
      <c r="NBA2" s="19"/>
      <c r="NBB2" s="19"/>
      <c r="NBC2" s="19"/>
      <c r="NBD2" s="19"/>
      <c r="NBE2" s="19"/>
      <c r="NBF2" s="19"/>
      <c r="NBG2" s="19"/>
      <c r="NBH2" s="19"/>
      <c r="NBI2" s="19"/>
      <c r="NBJ2" s="19"/>
      <c r="NBK2" s="19"/>
      <c r="NBL2" s="19"/>
      <c r="NBM2" s="19"/>
      <c r="NBN2" s="19"/>
      <c r="NBO2" s="19"/>
      <c r="NBP2" s="19"/>
      <c r="NBQ2" s="19"/>
      <c r="NBR2" s="19"/>
      <c r="NBS2" s="19"/>
      <c r="NBT2" s="19"/>
      <c r="NBU2" s="19"/>
      <c r="NBV2" s="19"/>
      <c r="NBW2" s="19"/>
      <c r="NBX2" s="19"/>
      <c r="NBY2" s="19"/>
      <c r="NBZ2" s="19"/>
      <c r="NCA2" s="19"/>
      <c r="NCB2" s="19"/>
      <c r="NCC2" s="19"/>
      <c r="NCD2" s="19"/>
      <c r="NCE2" s="19"/>
      <c r="NCF2" s="19"/>
      <c r="NCG2" s="19"/>
      <c r="NCH2" s="19"/>
      <c r="NCI2" s="19"/>
      <c r="NCJ2" s="19"/>
      <c r="NCK2" s="19"/>
      <c r="NCL2" s="19"/>
      <c r="NCM2" s="19"/>
      <c r="NCN2" s="19"/>
      <c r="NCO2" s="19"/>
      <c r="NCP2" s="19"/>
      <c r="NCQ2" s="19"/>
      <c r="NCR2" s="19"/>
      <c r="NCS2" s="19"/>
      <c r="NCT2" s="19"/>
      <c r="NCU2" s="19"/>
      <c r="NCV2" s="19"/>
      <c r="NCW2" s="19"/>
      <c r="NCX2" s="19"/>
      <c r="NCY2" s="19"/>
      <c r="NCZ2" s="19"/>
      <c r="NDA2" s="19"/>
      <c r="NDB2" s="19"/>
      <c r="NDC2" s="19"/>
      <c r="NDD2" s="19"/>
      <c r="NDE2" s="19"/>
      <c r="NDF2" s="19"/>
      <c r="NDG2" s="19"/>
      <c r="NDH2" s="19"/>
      <c r="NDI2" s="19"/>
      <c r="NDJ2" s="19"/>
      <c r="NDK2" s="19"/>
      <c r="NDL2" s="19"/>
      <c r="NDM2" s="19"/>
      <c r="NDN2" s="19"/>
      <c r="NDO2" s="19"/>
      <c r="NDP2" s="19"/>
      <c r="NDQ2" s="19"/>
      <c r="NDR2" s="19"/>
      <c r="NDS2" s="19"/>
      <c r="NDT2" s="19"/>
      <c r="NDU2" s="19"/>
      <c r="NDV2" s="19"/>
      <c r="NDW2" s="19"/>
      <c r="NDX2" s="19"/>
      <c r="NDY2" s="19"/>
      <c r="NDZ2" s="19"/>
      <c r="NEA2" s="19"/>
      <c r="NEB2" s="19"/>
      <c r="NEC2" s="19"/>
      <c r="NED2" s="19"/>
      <c r="NEE2" s="19"/>
      <c r="NEF2" s="19"/>
      <c r="NEG2" s="19"/>
      <c r="NEH2" s="19"/>
      <c r="NEI2" s="19"/>
      <c r="NEJ2" s="19"/>
      <c r="NEK2" s="19"/>
      <c r="NEL2" s="19"/>
      <c r="NEM2" s="19"/>
      <c r="NEN2" s="19"/>
      <c r="NEO2" s="19"/>
      <c r="NEP2" s="19"/>
      <c r="NEQ2" s="19"/>
      <c r="NER2" s="19"/>
      <c r="NES2" s="19"/>
      <c r="NET2" s="19"/>
      <c r="NEU2" s="19"/>
      <c r="NEV2" s="19"/>
      <c r="NEW2" s="19"/>
      <c r="NEX2" s="19"/>
      <c r="NEY2" s="19"/>
      <c r="NEZ2" s="19"/>
      <c r="NFA2" s="19"/>
      <c r="NFB2" s="19"/>
      <c r="NFC2" s="19"/>
      <c r="NFD2" s="19"/>
      <c r="NFE2" s="19"/>
      <c r="NFF2" s="19"/>
      <c r="NFG2" s="19"/>
      <c r="NFH2" s="19"/>
      <c r="NFI2" s="19"/>
      <c r="NFJ2" s="19"/>
      <c r="NFK2" s="19"/>
      <c r="NFL2" s="19"/>
      <c r="NFM2" s="19"/>
      <c r="NFN2" s="19"/>
      <c r="NFO2" s="19"/>
      <c r="NFP2" s="19"/>
      <c r="NFQ2" s="19"/>
      <c r="NFR2" s="19"/>
      <c r="NFS2" s="19"/>
      <c r="NFT2" s="19"/>
      <c r="NFU2" s="19"/>
      <c r="NFV2" s="19"/>
      <c r="NFW2" s="19"/>
      <c r="NFX2" s="19"/>
      <c r="NFY2" s="19"/>
      <c r="NFZ2" s="19"/>
      <c r="NGA2" s="19"/>
      <c r="NGB2" s="19"/>
      <c r="NGC2" s="19"/>
      <c r="NGD2" s="19"/>
      <c r="NGE2" s="19"/>
      <c r="NGF2" s="19"/>
      <c r="NGG2" s="19"/>
      <c r="NGH2" s="19"/>
      <c r="NGI2" s="19"/>
      <c r="NGJ2" s="19"/>
      <c r="NGK2" s="19"/>
      <c r="NGL2" s="19"/>
      <c r="NGM2" s="19"/>
      <c r="NGN2" s="19"/>
      <c r="NGO2" s="19"/>
      <c r="NGP2" s="19"/>
      <c r="NGQ2" s="19"/>
      <c r="NGR2" s="19"/>
      <c r="NGS2" s="19"/>
      <c r="NGT2" s="19"/>
      <c r="NGU2" s="19"/>
      <c r="NGV2" s="19"/>
      <c r="NGW2" s="19"/>
      <c r="NGX2" s="19"/>
      <c r="NGY2" s="19"/>
      <c r="NGZ2" s="19"/>
      <c r="NHA2" s="19"/>
      <c r="NHB2" s="19"/>
      <c r="NHC2" s="19"/>
      <c r="NHD2" s="19"/>
      <c r="NHE2" s="19"/>
      <c r="NHF2" s="19"/>
      <c r="NHG2" s="19"/>
      <c r="NHH2" s="19"/>
      <c r="NHI2" s="19"/>
      <c r="NHJ2" s="19"/>
      <c r="NHK2" s="19"/>
      <c r="NHL2" s="19"/>
      <c r="NHM2" s="19"/>
      <c r="NHN2" s="19"/>
      <c r="NHO2" s="19"/>
      <c r="NHP2" s="19"/>
      <c r="NHQ2" s="19"/>
      <c r="NHR2" s="19"/>
      <c r="NHS2" s="19"/>
      <c r="NHT2" s="19"/>
      <c r="NHU2" s="19"/>
      <c r="NHV2" s="19"/>
      <c r="NHW2" s="19"/>
      <c r="NHX2" s="19"/>
      <c r="NHY2" s="19"/>
      <c r="NHZ2" s="19"/>
      <c r="NIA2" s="19"/>
      <c r="NIB2" s="19"/>
      <c r="NIC2" s="19"/>
      <c r="NID2" s="19"/>
      <c r="NIE2" s="19"/>
      <c r="NIF2" s="19"/>
      <c r="NIG2" s="19"/>
      <c r="NIH2" s="19"/>
      <c r="NII2" s="19"/>
      <c r="NIJ2" s="19"/>
      <c r="NIK2" s="19"/>
      <c r="NIL2" s="19"/>
      <c r="NIM2" s="19"/>
      <c r="NIN2" s="19"/>
      <c r="NIO2" s="19"/>
      <c r="NIP2" s="19"/>
      <c r="NIQ2" s="19"/>
      <c r="NIR2" s="19"/>
      <c r="NIS2" s="19"/>
      <c r="NIT2" s="19"/>
      <c r="NIU2" s="19"/>
      <c r="NIV2" s="19"/>
      <c r="NIW2" s="19"/>
      <c r="NIX2" s="19"/>
      <c r="NIY2" s="19"/>
      <c r="NIZ2" s="19"/>
      <c r="NJA2" s="19"/>
      <c r="NJB2" s="19"/>
      <c r="NJC2" s="19"/>
      <c r="NJD2" s="19"/>
      <c r="NJE2" s="19"/>
      <c r="NJF2" s="19"/>
      <c r="NJG2" s="19"/>
      <c r="NJH2" s="19"/>
      <c r="NJI2" s="19"/>
      <c r="NJJ2" s="19"/>
      <c r="NJK2" s="19"/>
      <c r="NJL2" s="19"/>
      <c r="NJM2" s="19"/>
      <c r="NJN2" s="19"/>
      <c r="NJO2" s="19"/>
      <c r="NJP2" s="19"/>
      <c r="NJQ2" s="19"/>
      <c r="NJR2" s="19"/>
      <c r="NJS2" s="19"/>
      <c r="NJT2" s="19"/>
      <c r="NJU2" s="19"/>
      <c r="NJV2" s="19"/>
      <c r="NJW2" s="19"/>
      <c r="NJX2" s="19"/>
      <c r="NJY2" s="19"/>
      <c r="NJZ2" s="19"/>
      <c r="NKA2" s="19"/>
      <c r="NKB2" s="19"/>
      <c r="NKC2" s="19"/>
      <c r="NKD2" s="19"/>
      <c r="NKE2" s="19"/>
      <c r="NKF2" s="19"/>
      <c r="NKG2" s="19"/>
      <c r="NKH2" s="19"/>
      <c r="NKI2" s="19"/>
      <c r="NKJ2" s="19"/>
      <c r="NKK2" s="19"/>
      <c r="NKL2" s="19"/>
      <c r="NKM2" s="19"/>
      <c r="NKN2" s="19"/>
      <c r="NKO2" s="19"/>
      <c r="NKP2" s="19"/>
      <c r="NKQ2" s="19"/>
      <c r="NKR2" s="19"/>
      <c r="NKS2" s="19"/>
      <c r="NKT2" s="19"/>
      <c r="NKU2" s="19"/>
      <c r="NKV2" s="19"/>
      <c r="NKW2" s="19"/>
      <c r="NKX2" s="19"/>
      <c r="NKY2" s="19"/>
      <c r="NKZ2" s="19"/>
      <c r="NLA2" s="19"/>
      <c r="NLB2" s="19"/>
      <c r="NLC2" s="19"/>
      <c r="NLD2" s="19"/>
      <c r="NLE2" s="19"/>
      <c r="NLF2" s="19"/>
      <c r="NLG2" s="19"/>
      <c r="NLH2" s="19"/>
      <c r="NLI2" s="19"/>
      <c r="NLJ2" s="19"/>
      <c r="NLK2" s="19"/>
      <c r="NLL2" s="19"/>
      <c r="NLM2" s="19"/>
      <c r="NLN2" s="19"/>
      <c r="NLO2" s="19"/>
      <c r="NLP2" s="19"/>
      <c r="NLQ2" s="19"/>
      <c r="NLR2" s="19"/>
      <c r="NLS2" s="19"/>
      <c r="NLT2" s="19"/>
      <c r="NLU2" s="19"/>
      <c r="NLV2" s="19"/>
      <c r="NLW2" s="19"/>
      <c r="NLX2" s="19"/>
      <c r="NLY2" s="19"/>
      <c r="NLZ2" s="19"/>
      <c r="NMA2" s="19"/>
      <c r="NMB2" s="19"/>
      <c r="NMC2" s="19"/>
      <c r="NMD2" s="19"/>
      <c r="NME2" s="19"/>
      <c r="NMF2" s="19"/>
      <c r="NMG2" s="19"/>
      <c r="NMH2" s="19"/>
      <c r="NMI2" s="19"/>
      <c r="NMJ2" s="19"/>
      <c r="NMK2" s="19"/>
      <c r="NML2" s="19"/>
      <c r="NMM2" s="19"/>
      <c r="NMN2" s="19"/>
      <c r="NMO2" s="19"/>
      <c r="NMP2" s="19"/>
      <c r="NMQ2" s="19"/>
      <c r="NMR2" s="19"/>
      <c r="NMS2" s="19"/>
      <c r="NMT2" s="19"/>
      <c r="NMU2" s="19"/>
      <c r="NMV2" s="19"/>
      <c r="NMW2" s="19"/>
      <c r="NMX2" s="19"/>
      <c r="NMY2" s="19"/>
      <c r="NMZ2" s="19"/>
      <c r="NNA2" s="19"/>
      <c r="NNB2" s="19"/>
      <c r="NNC2" s="19"/>
      <c r="NND2" s="19"/>
      <c r="NNE2" s="19"/>
      <c r="NNF2" s="19"/>
      <c r="NNG2" s="19"/>
      <c r="NNH2" s="19"/>
      <c r="NNI2" s="19"/>
      <c r="NNJ2" s="19"/>
      <c r="NNK2" s="19"/>
      <c r="NNL2" s="19"/>
      <c r="NNM2" s="19"/>
      <c r="NNN2" s="19"/>
      <c r="NNO2" s="19"/>
      <c r="NNP2" s="19"/>
      <c r="NNQ2" s="19"/>
      <c r="NNR2" s="19"/>
      <c r="NNS2" s="19"/>
      <c r="NNT2" s="19"/>
      <c r="NNU2" s="19"/>
      <c r="NNV2" s="19"/>
      <c r="NNW2" s="19"/>
      <c r="NNX2" s="19"/>
      <c r="NNY2" s="19"/>
      <c r="NNZ2" s="19"/>
      <c r="NOA2" s="19"/>
      <c r="NOB2" s="19"/>
      <c r="NOC2" s="19"/>
      <c r="NOD2" s="19"/>
      <c r="NOE2" s="19"/>
      <c r="NOF2" s="19"/>
      <c r="NOG2" s="19"/>
      <c r="NOH2" s="19"/>
      <c r="NOI2" s="19"/>
      <c r="NOJ2" s="19"/>
      <c r="NOK2" s="19"/>
      <c r="NOL2" s="19"/>
      <c r="NOM2" s="19"/>
      <c r="NON2" s="19"/>
      <c r="NOO2" s="19"/>
      <c r="NOP2" s="19"/>
      <c r="NOQ2" s="19"/>
      <c r="NOR2" s="19"/>
      <c r="NOS2" s="19"/>
      <c r="NOT2" s="19"/>
      <c r="NOU2" s="19"/>
      <c r="NOV2" s="19"/>
      <c r="NOW2" s="19"/>
      <c r="NOX2" s="19"/>
      <c r="NOY2" s="19"/>
      <c r="NOZ2" s="19"/>
      <c r="NPA2" s="19"/>
      <c r="NPB2" s="19"/>
      <c r="NPC2" s="19"/>
      <c r="NPD2" s="19"/>
      <c r="NPE2" s="19"/>
      <c r="NPF2" s="19"/>
      <c r="NPG2" s="19"/>
      <c r="NPH2" s="19"/>
      <c r="NPI2" s="19"/>
      <c r="NPJ2" s="19"/>
      <c r="NPK2" s="19"/>
      <c r="NPL2" s="19"/>
      <c r="NPM2" s="19"/>
      <c r="NPN2" s="19"/>
      <c r="NPO2" s="19"/>
      <c r="NPP2" s="19"/>
      <c r="NPQ2" s="19"/>
      <c r="NPR2" s="19"/>
      <c r="NPS2" s="19"/>
      <c r="NPT2" s="19"/>
      <c r="NPU2" s="19"/>
      <c r="NPV2" s="19"/>
      <c r="NPW2" s="19"/>
      <c r="NPX2" s="19"/>
      <c r="NPY2" s="19"/>
      <c r="NPZ2" s="19"/>
      <c r="NQA2" s="19"/>
      <c r="NQB2" s="19"/>
      <c r="NQC2" s="19"/>
      <c r="NQD2" s="19"/>
      <c r="NQE2" s="19"/>
      <c r="NQF2" s="19"/>
      <c r="NQG2" s="19"/>
      <c r="NQH2" s="19"/>
      <c r="NQI2" s="19"/>
      <c r="NQJ2" s="19"/>
      <c r="NQK2" s="19"/>
      <c r="NQL2" s="19"/>
      <c r="NQM2" s="19"/>
      <c r="NQN2" s="19"/>
      <c r="NQO2" s="19"/>
      <c r="NQP2" s="19"/>
      <c r="NQQ2" s="19"/>
      <c r="NQR2" s="19"/>
      <c r="NQS2" s="19"/>
      <c r="NQT2" s="19"/>
      <c r="NQU2" s="19"/>
      <c r="NQV2" s="19"/>
      <c r="NQW2" s="19"/>
      <c r="NQX2" s="19"/>
      <c r="NQY2" s="19"/>
      <c r="NQZ2" s="19"/>
      <c r="NRA2" s="19"/>
      <c r="NRB2" s="19"/>
      <c r="NRC2" s="19"/>
      <c r="NRD2" s="19"/>
      <c r="NRE2" s="19"/>
      <c r="NRF2" s="19"/>
      <c r="NRG2" s="19"/>
      <c r="NRH2" s="19"/>
      <c r="NRI2" s="19"/>
      <c r="NRJ2" s="19"/>
      <c r="NRK2" s="19"/>
      <c r="NRL2" s="19"/>
      <c r="NRM2" s="19"/>
      <c r="NRN2" s="19"/>
      <c r="NRO2" s="19"/>
      <c r="NRP2" s="19"/>
      <c r="NRQ2" s="19"/>
      <c r="NRR2" s="19"/>
      <c r="NRS2" s="19"/>
      <c r="NRT2" s="19"/>
      <c r="NRU2" s="19"/>
      <c r="NRV2" s="19"/>
      <c r="NRW2" s="19"/>
      <c r="NRX2" s="19"/>
      <c r="NRY2" s="19"/>
      <c r="NRZ2" s="19"/>
      <c r="NSA2" s="19"/>
      <c r="NSB2" s="19"/>
      <c r="NSC2" s="19"/>
      <c r="NSD2" s="19"/>
      <c r="NSE2" s="19"/>
      <c r="NSF2" s="19"/>
      <c r="NSG2" s="19"/>
      <c r="NSH2" s="19"/>
      <c r="NSI2" s="19"/>
      <c r="NSJ2" s="19"/>
      <c r="NSK2" s="19"/>
      <c r="NSL2" s="19"/>
      <c r="NSM2" s="19"/>
      <c r="NSN2" s="19"/>
      <c r="NSO2" s="19"/>
      <c r="NSP2" s="19"/>
      <c r="NSQ2" s="19"/>
      <c r="NSR2" s="19"/>
      <c r="NSS2" s="19"/>
      <c r="NST2" s="19"/>
      <c r="NSU2" s="19"/>
      <c r="NSV2" s="19"/>
      <c r="NSW2" s="19"/>
      <c r="NSX2" s="19"/>
      <c r="NSY2" s="19"/>
      <c r="NSZ2" s="19"/>
      <c r="NTA2" s="19"/>
      <c r="NTB2" s="19"/>
      <c r="NTC2" s="19"/>
      <c r="NTD2" s="19"/>
      <c r="NTE2" s="19"/>
      <c r="NTF2" s="19"/>
      <c r="NTG2" s="19"/>
      <c r="NTH2" s="19"/>
      <c r="NTI2" s="19"/>
      <c r="NTJ2" s="19"/>
      <c r="NTK2" s="19"/>
      <c r="NTL2" s="19"/>
      <c r="NTM2" s="19"/>
      <c r="NTN2" s="19"/>
      <c r="NTO2" s="19"/>
      <c r="NTP2" s="19"/>
      <c r="NTQ2" s="19"/>
      <c r="NTR2" s="19"/>
      <c r="NTS2" s="19"/>
      <c r="NTT2" s="19"/>
      <c r="NTU2" s="19"/>
      <c r="NTV2" s="19"/>
      <c r="NTW2" s="19"/>
      <c r="NTX2" s="19"/>
      <c r="NTY2" s="19"/>
      <c r="NTZ2" s="19"/>
      <c r="NUA2" s="19"/>
      <c r="NUB2" s="19"/>
      <c r="NUC2" s="19"/>
      <c r="NUD2" s="19"/>
      <c r="NUE2" s="19"/>
      <c r="NUF2" s="19"/>
      <c r="NUG2" s="19"/>
      <c r="NUH2" s="19"/>
      <c r="NUI2" s="19"/>
      <c r="NUJ2" s="19"/>
      <c r="NUK2" s="19"/>
      <c r="NUL2" s="19"/>
      <c r="NUM2" s="19"/>
      <c r="NUN2" s="19"/>
      <c r="NUO2" s="19"/>
      <c r="NUP2" s="19"/>
      <c r="NUQ2" s="19"/>
      <c r="NUR2" s="19"/>
      <c r="NUS2" s="19"/>
      <c r="NUT2" s="19"/>
      <c r="NUU2" s="19"/>
      <c r="NUV2" s="19"/>
      <c r="NUW2" s="19"/>
      <c r="NUX2" s="19"/>
      <c r="NUY2" s="19"/>
      <c r="NUZ2" s="19"/>
      <c r="NVA2" s="19"/>
      <c r="NVB2" s="19"/>
      <c r="NVC2" s="19"/>
      <c r="NVD2" s="19"/>
      <c r="NVE2" s="19"/>
      <c r="NVF2" s="19"/>
      <c r="NVG2" s="19"/>
      <c r="NVH2" s="19"/>
      <c r="NVI2" s="19"/>
      <c r="NVJ2" s="19"/>
      <c r="NVK2" s="19"/>
      <c r="NVL2" s="19"/>
      <c r="NVM2" s="19"/>
      <c r="NVN2" s="19"/>
      <c r="NVO2" s="19"/>
      <c r="NVP2" s="19"/>
      <c r="NVQ2" s="19"/>
      <c r="NVR2" s="19"/>
      <c r="NVS2" s="19"/>
      <c r="NVT2" s="19"/>
      <c r="NVU2" s="19"/>
      <c r="NVV2" s="19"/>
      <c r="NVW2" s="19"/>
      <c r="NVX2" s="19"/>
      <c r="NVY2" s="19"/>
      <c r="NVZ2" s="19"/>
      <c r="NWA2" s="19"/>
      <c r="NWB2" s="19"/>
      <c r="NWC2" s="19"/>
      <c r="NWD2" s="19"/>
      <c r="NWE2" s="19"/>
      <c r="NWF2" s="19"/>
      <c r="NWG2" s="19"/>
      <c r="NWH2" s="19"/>
      <c r="NWI2" s="19"/>
      <c r="NWJ2" s="19"/>
      <c r="NWK2" s="19"/>
      <c r="NWL2" s="19"/>
      <c r="NWM2" s="19"/>
      <c r="NWN2" s="19"/>
      <c r="NWO2" s="19"/>
      <c r="NWP2" s="19"/>
      <c r="NWQ2" s="19"/>
      <c r="NWR2" s="19"/>
      <c r="NWS2" s="19"/>
      <c r="NWT2" s="19"/>
      <c r="NWU2" s="19"/>
      <c r="NWV2" s="19"/>
      <c r="NWW2" s="19"/>
      <c r="NWX2" s="19"/>
      <c r="NWY2" s="19"/>
      <c r="NWZ2" s="19"/>
      <c r="NXA2" s="19"/>
      <c r="NXB2" s="19"/>
      <c r="NXC2" s="19"/>
      <c r="NXD2" s="19"/>
      <c r="NXE2" s="19"/>
      <c r="NXF2" s="19"/>
      <c r="NXG2" s="19"/>
      <c r="NXH2" s="19"/>
      <c r="NXI2" s="19"/>
      <c r="NXJ2" s="19"/>
      <c r="NXK2" s="19"/>
      <c r="NXL2" s="19"/>
      <c r="NXM2" s="19"/>
      <c r="NXN2" s="19"/>
      <c r="NXO2" s="19"/>
      <c r="NXP2" s="19"/>
      <c r="NXQ2" s="19"/>
      <c r="NXR2" s="19"/>
      <c r="NXS2" s="19"/>
      <c r="NXT2" s="19"/>
      <c r="NXU2" s="19"/>
      <c r="NXV2" s="19"/>
      <c r="NXW2" s="19"/>
      <c r="NXX2" s="19"/>
      <c r="NXY2" s="19"/>
      <c r="NXZ2" s="19"/>
      <c r="NYA2" s="19"/>
      <c r="NYB2" s="19"/>
      <c r="NYC2" s="19"/>
      <c r="NYD2" s="19"/>
      <c r="NYE2" s="19"/>
      <c r="NYF2" s="19"/>
      <c r="NYG2" s="19"/>
      <c r="NYH2" s="19"/>
      <c r="NYI2" s="19"/>
      <c r="NYJ2" s="19"/>
      <c r="NYK2" s="19"/>
      <c r="NYL2" s="19"/>
      <c r="NYM2" s="19"/>
      <c r="NYN2" s="19"/>
      <c r="NYO2" s="19"/>
      <c r="NYP2" s="19"/>
      <c r="NYQ2" s="19"/>
      <c r="NYR2" s="19"/>
      <c r="NYS2" s="19"/>
      <c r="NYT2" s="19"/>
      <c r="NYU2" s="19"/>
      <c r="NYV2" s="19"/>
      <c r="NYW2" s="19"/>
      <c r="NYX2" s="19"/>
      <c r="NYY2" s="19"/>
      <c r="NYZ2" s="19"/>
      <c r="NZA2" s="19"/>
      <c r="NZB2" s="19"/>
      <c r="NZC2" s="19"/>
      <c r="NZD2" s="19"/>
      <c r="NZE2" s="19"/>
      <c r="NZF2" s="19"/>
      <c r="NZG2" s="19"/>
      <c r="NZH2" s="19"/>
      <c r="NZI2" s="19"/>
      <c r="NZJ2" s="19"/>
      <c r="NZK2" s="19"/>
      <c r="NZL2" s="19"/>
      <c r="NZM2" s="19"/>
      <c r="NZN2" s="19"/>
      <c r="NZO2" s="19"/>
      <c r="NZP2" s="19"/>
      <c r="NZQ2" s="19"/>
      <c r="NZR2" s="19"/>
      <c r="NZS2" s="19"/>
      <c r="NZT2" s="19"/>
      <c r="NZU2" s="19"/>
      <c r="NZV2" s="19"/>
      <c r="NZW2" s="19"/>
      <c r="NZX2" s="19"/>
      <c r="NZY2" s="19"/>
      <c r="NZZ2" s="19"/>
      <c r="OAA2" s="19"/>
      <c r="OAB2" s="19"/>
      <c r="OAC2" s="19"/>
      <c r="OAD2" s="19"/>
      <c r="OAE2" s="19"/>
      <c r="OAF2" s="19"/>
      <c r="OAG2" s="19"/>
      <c r="OAH2" s="19"/>
      <c r="OAI2" s="19"/>
      <c r="OAJ2" s="19"/>
      <c r="OAK2" s="19"/>
      <c r="OAL2" s="19"/>
      <c r="OAM2" s="19"/>
      <c r="OAN2" s="19"/>
      <c r="OAO2" s="19"/>
      <c r="OAP2" s="19"/>
      <c r="OAQ2" s="19"/>
      <c r="OAR2" s="19"/>
      <c r="OAS2" s="19"/>
      <c r="OAT2" s="19"/>
      <c r="OAU2" s="19"/>
      <c r="OAV2" s="19"/>
      <c r="OAW2" s="19"/>
      <c r="OAX2" s="19"/>
      <c r="OAY2" s="19"/>
      <c r="OAZ2" s="19"/>
      <c r="OBA2" s="19"/>
      <c r="OBB2" s="19"/>
      <c r="OBC2" s="19"/>
      <c r="OBD2" s="19"/>
      <c r="OBE2" s="19"/>
      <c r="OBF2" s="19"/>
      <c r="OBG2" s="19"/>
      <c r="OBH2" s="19"/>
      <c r="OBI2" s="19"/>
      <c r="OBJ2" s="19"/>
      <c r="OBK2" s="19"/>
      <c r="OBL2" s="19"/>
      <c r="OBM2" s="19"/>
      <c r="OBN2" s="19"/>
      <c r="OBO2" s="19"/>
      <c r="OBP2" s="19"/>
      <c r="OBQ2" s="19"/>
      <c r="OBR2" s="19"/>
      <c r="OBS2" s="19"/>
      <c r="OBT2" s="19"/>
      <c r="OBU2" s="19"/>
      <c r="OBV2" s="19"/>
      <c r="OBW2" s="19"/>
      <c r="OBX2" s="19"/>
      <c r="OBY2" s="19"/>
      <c r="OBZ2" s="19"/>
      <c r="OCA2" s="19"/>
      <c r="OCB2" s="19"/>
      <c r="OCC2" s="19"/>
      <c r="OCD2" s="19"/>
      <c r="OCE2" s="19"/>
      <c r="OCF2" s="19"/>
      <c r="OCG2" s="19"/>
      <c r="OCH2" s="19"/>
      <c r="OCI2" s="19"/>
      <c r="OCJ2" s="19"/>
      <c r="OCK2" s="19"/>
      <c r="OCL2" s="19"/>
      <c r="OCM2" s="19"/>
      <c r="OCN2" s="19"/>
      <c r="OCO2" s="19"/>
      <c r="OCP2" s="19"/>
      <c r="OCQ2" s="19"/>
      <c r="OCR2" s="19"/>
      <c r="OCS2" s="19"/>
      <c r="OCT2" s="19"/>
      <c r="OCU2" s="19"/>
      <c r="OCV2" s="19"/>
      <c r="OCW2" s="19"/>
      <c r="OCX2" s="19"/>
      <c r="OCY2" s="19"/>
      <c r="OCZ2" s="19"/>
      <c r="ODA2" s="19"/>
      <c r="ODB2" s="19"/>
      <c r="ODC2" s="19"/>
      <c r="ODD2" s="19"/>
      <c r="ODE2" s="19"/>
      <c r="ODF2" s="19"/>
      <c r="ODG2" s="19"/>
      <c r="ODH2" s="19"/>
      <c r="ODI2" s="19"/>
      <c r="ODJ2" s="19"/>
      <c r="ODK2" s="19"/>
      <c r="ODL2" s="19"/>
      <c r="ODM2" s="19"/>
      <c r="ODN2" s="19"/>
      <c r="ODO2" s="19"/>
      <c r="ODP2" s="19"/>
      <c r="ODQ2" s="19"/>
      <c r="ODR2" s="19"/>
      <c r="ODS2" s="19"/>
      <c r="ODT2" s="19"/>
      <c r="ODU2" s="19"/>
      <c r="ODV2" s="19"/>
      <c r="ODW2" s="19"/>
      <c r="ODX2" s="19"/>
      <c r="ODY2" s="19"/>
      <c r="ODZ2" s="19"/>
      <c r="OEA2" s="19"/>
      <c r="OEB2" s="19"/>
      <c r="OEC2" s="19"/>
      <c r="OED2" s="19"/>
      <c r="OEE2" s="19"/>
      <c r="OEF2" s="19"/>
      <c r="OEG2" s="19"/>
      <c r="OEH2" s="19"/>
      <c r="OEI2" s="19"/>
      <c r="OEJ2" s="19"/>
      <c r="OEK2" s="19"/>
      <c r="OEL2" s="19"/>
      <c r="OEM2" s="19"/>
      <c r="OEN2" s="19"/>
      <c r="OEO2" s="19"/>
      <c r="OEP2" s="19"/>
      <c r="OEQ2" s="19"/>
      <c r="OER2" s="19"/>
      <c r="OES2" s="19"/>
      <c r="OET2" s="19"/>
      <c r="OEU2" s="19"/>
      <c r="OEV2" s="19"/>
      <c r="OEW2" s="19"/>
      <c r="OEX2" s="19"/>
      <c r="OEY2" s="19"/>
      <c r="OEZ2" s="19"/>
      <c r="OFA2" s="19"/>
      <c r="OFB2" s="19"/>
      <c r="OFC2" s="19"/>
      <c r="OFD2" s="19"/>
      <c r="OFE2" s="19"/>
      <c r="OFF2" s="19"/>
      <c r="OFG2" s="19"/>
      <c r="OFH2" s="19"/>
      <c r="OFI2" s="19"/>
      <c r="OFJ2" s="19"/>
      <c r="OFK2" s="19"/>
      <c r="OFL2" s="19"/>
      <c r="OFM2" s="19"/>
      <c r="OFN2" s="19"/>
      <c r="OFO2" s="19"/>
      <c r="OFP2" s="19"/>
      <c r="OFQ2" s="19"/>
      <c r="OFR2" s="19"/>
      <c r="OFS2" s="19"/>
      <c r="OFT2" s="19"/>
      <c r="OFU2" s="19"/>
      <c r="OFV2" s="19"/>
      <c r="OFW2" s="19"/>
      <c r="OFX2" s="19"/>
      <c r="OFY2" s="19"/>
      <c r="OFZ2" s="19"/>
      <c r="OGA2" s="19"/>
      <c r="OGB2" s="19"/>
      <c r="OGC2" s="19"/>
      <c r="OGD2" s="19"/>
      <c r="OGE2" s="19"/>
      <c r="OGF2" s="19"/>
      <c r="OGG2" s="19"/>
      <c r="OGH2" s="19"/>
      <c r="OGI2" s="19"/>
      <c r="OGJ2" s="19"/>
      <c r="OGK2" s="19"/>
      <c r="OGL2" s="19"/>
      <c r="OGM2" s="19"/>
      <c r="OGN2" s="19"/>
      <c r="OGO2" s="19"/>
      <c r="OGP2" s="19"/>
      <c r="OGQ2" s="19"/>
      <c r="OGR2" s="19"/>
      <c r="OGS2" s="19"/>
      <c r="OGT2" s="19"/>
      <c r="OGU2" s="19"/>
      <c r="OGV2" s="19"/>
      <c r="OGW2" s="19"/>
      <c r="OGX2" s="19"/>
      <c r="OGY2" s="19"/>
      <c r="OGZ2" s="19"/>
      <c r="OHA2" s="19"/>
      <c r="OHB2" s="19"/>
      <c r="OHC2" s="19"/>
      <c r="OHD2" s="19"/>
      <c r="OHE2" s="19"/>
      <c r="OHF2" s="19"/>
      <c r="OHG2" s="19"/>
      <c r="OHH2" s="19"/>
      <c r="OHI2" s="19"/>
      <c r="OHJ2" s="19"/>
      <c r="OHK2" s="19"/>
      <c r="OHL2" s="19"/>
      <c r="OHM2" s="19"/>
      <c r="OHN2" s="19"/>
      <c r="OHO2" s="19"/>
      <c r="OHP2" s="19"/>
      <c r="OHQ2" s="19"/>
      <c r="OHR2" s="19"/>
      <c r="OHS2" s="19"/>
      <c r="OHT2" s="19"/>
      <c r="OHU2" s="19"/>
      <c r="OHV2" s="19"/>
      <c r="OHW2" s="19"/>
      <c r="OHX2" s="19"/>
      <c r="OHY2" s="19"/>
      <c r="OHZ2" s="19"/>
      <c r="OIA2" s="19"/>
      <c r="OIB2" s="19"/>
      <c r="OIC2" s="19"/>
      <c r="OID2" s="19"/>
      <c r="OIE2" s="19"/>
      <c r="OIF2" s="19"/>
      <c r="OIG2" s="19"/>
      <c r="OIH2" s="19"/>
      <c r="OII2" s="19"/>
      <c r="OIJ2" s="19"/>
      <c r="OIK2" s="19"/>
      <c r="OIL2" s="19"/>
      <c r="OIM2" s="19"/>
      <c r="OIN2" s="19"/>
      <c r="OIO2" s="19"/>
      <c r="OIP2" s="19"/>
      <c r="OIQ2" s="19"/>
      <c r="OIR2" s="19"/>
      <c r="OIS2" s="19"/>
      <c r="OIT2" s="19"/>
      <c r="OIU2" s="19"/>
      <c r="OIV2" s="19"/>
      <c r="OIW2" s="19"/>
      <c r="OIX2" s="19"/>
      <c r="OIY2" s="19"/>
      <c r="OIZ2" s="19"/>
      <c r="OJA2" s="19"/>
      <c r="OJB2" s="19"/>
      <c r="OJC2" s="19"/>
      <c r="OJD2" s="19"/>
      <c r="OJE2" s="19"/>
      <c r="OJF2" s="19"/>
      <c r="OJG2" s="19"/>
      <c r="OJH2" s="19"/>
      <c r="OJI2" s="19"/>
      <c r="OJJ2" s="19"/>
      <c r="OJK2" s="19"/>
      <c r="OJL2" s="19"/>
      <c r="OJM2" s="19"/>
      <c r="OJN2" s="19"/>
      <c r="OJO2" s="19"/>
      <c r="OJP2" s="19"/>
      <c r="OJQ2" s="19"/>
      <c r="OJR2" s="19"/>
      <c r="OJS2" s="19"/>
      <c r="OJT2" s="19"/>
      <c r="OJU2" s="19"/>
      <c r="OJV2" s="19"/>
      <c r="OJW2" s="19"/>
      <c r="OJX2" s="19"/>
      <c r="OJY2" s="19"/>
      <c r="OJZ2" s="19"/>
      <c r="OKA2" s="19"/>
      <c r="OKB2" s="19"/>
      <c r="OKC2" s="19"/>
      <c r="OKD2" s="19"/>
      <c r="OKE2" s="19"/>
      <c r="OKF2" s="19"/>
      <c r="OKG2" s="19"/>
      <c r="OKH2" s="19"/>
      <c r="OKI2" s="19"/>
      <c r="OKJ2" s="19"/>
      <c r="OKK2" s="19"/>
      <c r="OKL2" s="19"/>
      <c r="OKM2" s="19"/>
      <c r="OKN2" s="19"/>
      <c r="OKO2" s="19"/>
      <c r="OKP2" s="19"/>
      <c r="OKQ2" s="19"/>
      <c r="OKR2" s="19"/>
      <c r="OKS2" s="19"/>
      <c r="OKT2" s="19"/>
      <c r="OKU2" s="19"/>
      <c r="OKV2" s="19"/>
      <c r="OKW2" s="19"/>
      <c r="OKX2" s="19"/>
      <c r="OKY2" s="19"/>
      <c r="OKZ2" s="19"/>
      <c r="OLA2" s="19"/>
      <c r="OLB2" s="19"/>
      <c r="OLC2" s="19"/>
      <c r="OLD2" s="19"/>
      <c r="OLE2" s="19"/>
      <c r="OLF2" s="19"/>
      <c r="OLG2" s="19"/>
      <c r="OLH2" s="19"/>
      <c r="OLI2" s="19"/>
      <c r="OLJ2" s="19"/>
      <c r="OLK2" s="19"/>
      <c r="OLL2" s="19"/>
      <c r="OLM2" s="19"/>
      <c r="OLN2" s="19"/>
      <c r="OLO2" s="19"/>
      <c r="OLP2" s="19"/>
      <c r="OLQ2" s="19"/>
      <c r="OLR2" s="19"/>
      <c r="OLS2" s="19"/>
      <c r="OLT2" s="19"/>
      <c r="OLU2" s="19"/>
      <c r="OLV2" s="19"/>
      <c r="OLW2" s="19"/>
      <c r="OLX2" s="19"/>
      <c r="OLY2" s="19"/>
      <c r="OLZ2" s="19"/>
      <c r="OMA2" s="19"/>
      <c r="OMB2" s="19"/>
      <c r="OMC2" s="19"/>
      <c r="OMD2" s="19"/>
      <c r="OME2" s="19"/>
      <c r="OMF2" s="19"/>
      <c r="OMG2" s="19"/>
      <c r="OMH2" s="19"/>
      <c r="OMI2" s="19"/>
      <c r="OMJ2" s="19"/>
      <c r="OMK2" s="19"/>
      <c r="OML2" s="19"/>
      <c r="OMM2" s="19"/>
      <c r="OMN2" s="19"/>
      <c r="OMO2" s="19"/>
      <c r="OMP2" s="19"/>
      <c r="OMQ2" s="19"/>
      <c r="OMR2" s="19"/>
      <c r="OMS2" s="19"/>
      <c r="OMT2" s="19"/>
      <c r="OMU2" s="19"/>
      <c r="OMV2" s="19"/>
      <c r="OMW2" s="19"/>
      <c r="OMX2" s="19"/>
      <c r="OMY2" s="19"/>
      <c r="OMZ2" s="19"/>
      <c r="ONA2" s="19"/>
      <c r="ONB2" s="19"/>
      <c r="ONC2" s="19"/>
      <c r="OND2" s="19"/>
      <c r="ONE2" s="19"/>
      <c r="ONF2" s="19"/>
      <c r="ONG2" s="19"/>
      <c r="ONH2" s="19"/>
      <c r="ONI2" s="19"/>
      <c r="ONJ2" s="19"/>
      <c r="ONK2" s="19"/>
      <c r="ONL2" s="19"/>
      <c r="ONM2" s="19"/>
      <c r="ONN2" s="19"/>
      <c r="ONO2" s="19"/>
      <c r="ONP2" s="19"/>
      <c r="ONQ2" s="19"/>
      <c r="ONR2" s="19"/>
      <c r="ONS2" s="19"/>
      <c r="ONT2" s="19"/>
      <c r="ONU2" s="19"/>
      <c r="ONV2" s="19"/>
      <c r="ONW2" s="19"/>
      <c r="ONX2" s="19"/>
      <c r="ONY2" s="19"/>
      <c r="ONZ2" s="19"/>
      <c r="OOA2" s="19"/>
      <c r="OOB2" s="19"/>
      <c r="OOC2" s="19"/>
      <c r="OOD2" s="19"/>
      <c r="OOE2" s="19"/>
      <c r="OOF2" s="19"/>
      <c r="OOG2" s="19"/>
      <c r="OOH2" s="19"/>
      <c r="OOI2" s="19"/>
      <c r="OOJ2" s="19"/>
      <c r="OOK2" s="19"/>
      <c r="OOL2" s="19"/>
      <c r="OOM2" s="19"/>
      <c r="OON2" s="19"/>
      <c r="OOO2" s="19"/>
      <c r="OOP2" s="19"/>
      <c r="OOQ2" s="19"/>
      <c r="OOR2" s="19"/>
      <c r="OOS2" s="19"/>
      <c r="OOT2" s="19"/>
      <c r="OOU2" s="19"/>
      <c r="OOV2" s="19"/>
      <c r="OOW2" s="19"/>
      <c r="OOX2" s="19"/>
      <c r="OOY2" s="19"/>
      <c r="OOZ2" s="19"/>
      <c r="OPA2" s="19"/>
      <c r="OPB2" s="19"/>
      <c r="OPC2" s="19"/>
      <c r="OPD2" s="19"/>
      <c r="OPE2" s="19"/>
      <c r="OPF2" s="19"/>
      <c r="OPG2" s="19"/>
      <c r="OPH2" s="19"/>
      <c r="OPI2" s="19"/>
      <c r="OPJ2" s="19"/>
      <c r="OPK2" s="19"/>
      <c r="OPL2" s="19"/>
      <c r="OPM2" s="19"/>
      <c r="OPN2" s="19"/>
      <c r="OPO2" s="19"/>
      <c r="OPP2" s="19"/>
      <c r="OPQ2" s="19"/>
      <c r="OPR2" s="19"/>
      <c r="OPS2" s="19"/>
      <c r="OPT2" s="19"/>
      <c r="OPU2" s="19"/>
      <c r="OPV2" s="19"/>
      <c r="OPW2" s="19"/>
      <c r="OPX2" s="19"/>
      <c r="OPY2" s="19"/>
      <c r="OPZ2" s="19"/>
      <c r="OQA2" s="19"/>
      <c r="OQB2" s="19"/>
      <c r="OQC2" s="19"/>
      <c r="OQD2" s="19"/>
      <c r="OQE2" s="19"/>
      <c r="OQF2" s="19"/>
      <c r="OQG2" s="19"/>
      <c r="OQH2" s="19"/>
      <c r="OQI2" s="19"/>
      <c r="OQJ2" s="19"/>
      <c r="OQK2" s="19"/>
      <c r="OQL2" s="19"/>
      <c r="OQM2" s="19"/>
      <c r="OQN2" s="19"/>
      <c r="OQO2" s="19"/>
      <c r="OQP2" s="19"/>
      <c r="OQQ2" s="19"/>
      <c r="OQR2" s="19"/>
      <c r="OQS2" s="19"/>
      <c r="OQT2" s="19"/>
      <c r="OQU2" s="19"/>
      <c r="OQV2" s="19"/>
      <c r="OQW2" s="19"/>
      <c r="OQX2" s="19"/>
      <c r="OQY2" s="19"/>
      <c r="OQZ2" s="19"/>
      <c r="ORA2" s="19"/>
      <c r="ORB2" s="19"/>
      <c r="ORC2" s="19"/>
      <c r="ORD2" s="19"/>
      <c r="ORE2" s="19"/>
      <c r="ORF2" s="19"/>
      <c r="ORG2" s="19"/>
      <c r="ORH2" s="19"/>
      <c r="ORI2" s="19"/>
      <c r="ORJ2" s="19"/>
      <c r="ORK2" s="19"/>
      <c r="ORL2" s="19"/>
      <c r="ORM2" s="19"/>
      <c r="ORN2" s="19"/>
      <c r="ORO2" s="19"/>
      <c r="ORP2" s="19"/>
      <c r="ORQ2" s="19"/>
      <c r="ORR2" s="19"/>
      <c r="ORS2" s="19"/>
      <c r="ORT2" s="19"/>
      <c r="ORU2" s="19"/>
      <c r="ORV2" s="19"/>
      <c r="ORW2" s="19"/>
      <c r="ORX2" s="19"/>
      <c r="ORY2" s="19"/>
      <c r="ORZ2" s="19"/>
      <c r="OSA2" s="19"/>
      <c r="OSB2" s="19"/>
      <c r="OSC2" s="19"/>
      <c r="OSD2" s="19"/>
      <c r="OSE2" s="19"/>
      <c r="OSF2" s="19"/>
      <c r="OSG2" s="19"/>
      <c r="OSH2" s="19"/>
      <c r="OSI2" s="19"/>
      <c r="OSJ2" s="19"/>
      <c r="OSK2" s="19"/>
      <c r="OSL2" s="19"/>
      <c r="OSM2" s="19"/>
      <c r="OSN2" s="19"/>
      <c r="OSO2" s="19"/>
      <c r="OSP2" s="19"/>
      <c r="OSQ2" s="19"/>
      <c r="OSR2" s="19"/>
      <c r="OSS2" s="19"/>
      <c r="OST2" s="19"/>
      <c r="OSU2" s="19"/>
      <c r="OSV2" s="19"/>
      <c r="OSW2" s="19"/>
      <c r="OSX2" s="19"/>
      <c r="OSY2" s="19"/>
      <c r="OSZ2" s="19"/>
      <c r="OTA2" s="19"/>
      <c r="OTB2" s="19"/>
      <c r="OTC2" s="19"/>
      <c r="OTD2" s="19"/>
      <c r="OTE2" s="19"/>
      <c r="OTF2" s="19"/>
      <c r="OTG2" s="19"/>
      <c r="OTH2" s="19"/>
      <c r="OTI2" s="19"/>
      <c r="OTJ2" s="19"/>
      <c r="OTK2" s="19"/>
      <c r="OTL2" s="19"/>
      <c r="OTM2" s="19"/>
      <c r="OTN2" s="19"/>
      <c r="OTO2" s="19"/>
      <c r="OTP2" s="19"/>
      <c r="OTQ2" s="19"/>
      <c r="OTR2" s="19"/>
      <c r="OTS2" s="19"/>
      <c r="OTT2" s="19"/>
      <c r="OTU2" s="19"/>
      <c r="OTV2" s="19"/>
      <c r="OTW2" s="19"/>
      <c r="OTX2" s="19"/>
      <c r="OTY2" s="19"/>
      <c r="OTZ2" s="19"/>
      <c r="OUA2" s="19"/>
      <c r="OUB2" s="19"/>
      <c r="OUC2" s="19"/>
      <c r="OUD2" s="19"/>
      <c r="OUE2" s="19"/>
      <c r="OUF2" s="19"/>
      <c r="OUG2" s="19"/>
      <c r="OUH2" s="19"/>
      <c r="OUI2" s="19"/>
      <c r="OUJ2" s="19"/>
      <c r="OUK2" s="19"/>
      <c r="OUL2" s="19"/>
      <c r="OUM2" s="19"/>
      <c r="OUN2" s="19"/>
      <c r="OUO2" s="19"/>
      <c r="OUP2" s="19"/>
      <c r="OUQ2" s="19"/>
      <c r="OUR2" s="19"/>
      <c r="OUS2" s="19"/>
      <c r="OUT2" s="19"/>
      <c r="OUU2" s="19"/>
      <c r="OUV2" s="19"/>
      <c r="OUW2" s="19"/>
      <c r="OUX2" s="19"/>
      <c r="OUY2" s="19"/>
      <c r="OUZ2" s="19"/>
      <c r="OVA2" s="19"/>
      <c r="OVB2" s="19"/>
      <c r="OVC2" s="19"/>
      <c r="OVD2" s="19"/>
      <c r="OVE2" s="19"/>
      <c r="OVF2" s="19"/>
      <c r="OVG2" s="19"/>
      <c r="OVH2" s="19"/>
      <c r="OVI2" s="19"/>
      <c r="OVJ2" s="19"/>
      <c r="OVK2" s="19"/>
      <c r="OVL2" s="19"/>
      <c r="OVM2" s="19"/>
      <c r="OVN2" s="19"/>
      <c r="OVO2" s="19"/>
      <c r="OVP2" s="19"/>
      <c r="OVQ2" s="19"/>
      <c r="OVR2" s="19"/>
      <c r="OVS2" s="19"/>
      <c r="OVT2" s="19"/>
      <c r="OVU2" s="19"/>
      <c r="OVV2" s="19"/>
      <c r="OVW2" s="19"/>
      <c r="OVX2" s="19"/>
      <c r="OVY2" s="19"/>
      <c r="OVZ2" s="19"/>
      <c r="OWA2" s="19"/>
      <c r="OWB2" s="19"/>
      <c r="OWC2" s="19"/>
      <c r="OWD2" s="19"/>
      <c r="OWE2" s="19"/>
      <c r="OWF2" s="19"/>
      <c r="OWG2" s="19"/>
      <c r="OWH2" s="19"/>
      <c r="OWI2" s="19"/>
      <c r="OWJ2" s="19"/>
      <c r="OWK2" s="19"/>
      <c r="OWL2" s="19"/>
      <c r="OWM2" s="19"/>
      <c r="OWN2" s="19"/>
      <c r="OWO2" s="19"/>
      <c r="OWP2" s="19"/>
      <c r="OWQ2" s="19"/>
      <c r="OWR2" s="19"/>
      <c r="OWS2" s="19"/>
      <c r="OWT2" s="19"/>
      <c r="OWU2" s="19"/>
      <c r="OWV2" s="19"/>
      <c r="OWW2" s="19"/>
      <c r="OWX2" s="19"/>
      <c r="OWY2" s="19"/>
      <c r="OWZ2" s="19"/>
      <c r="OXA2" s="19"/>
      <c r="OXB2" s="19"/>
      <c r="OXC2" s="19"/>
      <c r="OXD2" s="19"/>
      <c r="OXE2" s="19"/>
      <c r="OXF2" s="19"/>
      <c r="OXG2" s="19"/>
      <c r="OXH2" s="19"/>
      <c r="OXI2" s="19"/>
      <c r="OXJ2" s="19"/>
      <c r="OXK2" s="19"/>
      <c r="OXL2" s="19"/>
      <c r="OXM2" s="19"/>
      <c r="OXN2" s="19"/>
      <c r="OXO2" s="19"/>
      <c r="OXP2" s="19"/>
      <c r="OXQ2" s="19"/>
      <c r="OXR2" s="19"/>
      <c r="OXS2" s="19"/>
      <c r="OXT2" s="19"/>
      <c r="OXU2" s="19"/>
      <c r="OXV2" s="19"/>
      <c r="OXW2" s="19"/>
      <c r="OXX2" s="19"/>
      <c r="OXY2" s="19"/>
      <c r="OXZ2" s="19"/>
      <c r="OYA2" s="19"/>
      <c r="OYB2" s="19"/>
      <c r="OYC2" s="19"/>
      <c r="OYD2" s="19"/>
      <c r="OYE2" s="19"/>
      <c r="OYF2" s="19"/>
      <c r="OYG2" s="19"/>
      <c r="OYH2" s="19"/>
      <c r="OYI2" s="19"/>
      <c r="OYJ2" s="19"/>
      <c r="OYK2" s="19"/>
      <c r="OYL2" s="19"/>
      <c r="OYM2" s="19"/>
      <c r="OYN2" s="19"/>
      <c r="OYO2" s="19"/>
      <c r="OYP2" s="19"/>
      <c r="OYQ2" s="19"/>
      <c r="OYR2" s="19"/>
      <c r="OYS2" s="19"/>
      <c r="OYT2" s="19"/>
      <c r="OYU2" s="19"/>
      <c r="OYV2" s="19"/>
      <c r="OYW2" s="19"/>
      <c r="OYX2" s="19"/>
      <c r="OYY2" s="19"/>
      <c r="OYZ2" s="19"/>
      <c r="OZA2" s="19"/>
      <c r="OZB2" s="19"/>
      <c r="OZC2" s="19"/>
      <c r="OZD2" s="19"/>
      <c r="OZE2" s="19"/>
      <c r="OZF2" s="19"/>
      <c r="OZG2" s="19"/>
      <c r="OZH2" s="19"/>
      <c r="OZI2" s="19"/>
      <c r="OZJ2" s="19"/>
      <c r="OZK2" s="19"/>
      <c r="OZL2" s="19"/>
      <c r="OZM2" s="19"/>
      <c r="OZN2" s="19"/>
      <c r="OZO2" s="19"/>
      <c r="OZP2" s="19"/>
      <c r="OZQ2" s="19"/>
      <c r="OZR2" s="19"/>
      <c r="OZS2" s="19"/>
      <c r="OZT2" s="19"/>
      <c r="OZU2" s="19"/>
      <c r="OZV2" s="19"/>
      <c r="OZW2" s="19"/>
      <c r="OZX2" s="19"/>
      <c r="OZY2" s="19"/>
      <c r="OZZ2" s="19"/>
      <c r="PAA2" s="19"/>
      <c r="PAB2" s="19"/>
      <c r="PAC2" s="19"/>
      <c r="PAD2" s="19"/>
      <c r="PAE2" s="19"/>
      <c r="PAF2" s="19"/>
      <c r="PAG2" s="19"/>
      <c r="PAH2" s="19"/>
      <c r="PAI2" s="19"/>
      <c r="PAJ2" s="19"/>
      <c r="PAK2" s="19"/>
      <c r="PAL2" s="19"/>
      <c r="PAM2" s="19"/>
      <c r="PAN2" s="19"/>
      <c r="PAO2" s="19"/>
      <c r="PAP2" s="19"/>
      <c r="PAQ2" s="19"/>
      <c r="PAR2" s="19"/>
      <c r="PAS2" s="19"/>
      <c r="PAT2" s="19"/>
      <c r="PAU2" s="19"/>
      <c r="PAV2" s="19"/>
      <c r="PAW2" s="19"/>
      <c r="PAX2" s="19"/>
      <c r="PAY2" s="19"/>
      <c r="PAZ2" s="19"/>
      <c r="PBA2" s="19"/>
      <c r="PBB2" s="19"/>
      <c r="PBC2" s="19"/>
      <c r="PBD2" s="19"/>
      <c r="PBE2" s="19"/>
      <c r="PBF2" s="19"/>
      <c r="PBG2" s="19"/>
      <c r="PBH2" s="19"/>
      <c r="PBI2" s="19"/>
      <c r="PBJ2" s="19"/>
      <c r="PBK2" s="19"/>
      <c r="PBL2" s="19"/>
      <c r="PBM2" s="19"/>
      <c r="PBN2" s="19"/>
      <c r="PBO2" s="19"/>
      <c r="PBP2" s="19"/>
      <c r="PBQ2" s="19"/>
      <c r="PBR2" s="19"/>
      <c r="PBS2" s="19"/>
      <c r="PBT2" s="19"/>
      <c r="PBU2" s="19"/>
      <c r="PBV2" s="19"/>
      <c r="PBW2" s="19"/>
      <c r="PBX2" s="19"/>
      <c r="PBY2" s="19"/>
      <c r="PBZ2" s="19"/>
      <c r="PCA2" s="19"/>
      <c r="PCB2" s="19"/>
      <c r="PCC2" s="19"/>
      <c r="PCD2" s="19"/>
      <c r="PCE2" s="19"/>
      <c r="PCF2" s="19"/>
      <c r="PCG2" s="19"/>
      <c r="PCH2" s="19"/>
      <c r="PCI2" s="19"/>
      <c r="PCJ2" s="19"/>
      <c r="PCK2" s="19"/>
      <c r="PCL2" s="19"/>
      <c r="PCM2" s="19"/>
      <c r="PCN2" s="19"/>
      <c r="PCO2" s="19"/>
      <c r="PCP2" s="19"/>
      <c r="PCQ2" s="19"/>
      <c r="PCR2" s="19"/>
      <c r="PCS2" s="19"/>
      <c r="PCT2" s="19"/>
      <c r="PCU2" s="19"/>
      <c r="PCV2" s="19"/>
      <c r="PCW2" s="19"/>
      <c r="PCX2" s="19"/>
      <c r="PCY2" s="19"/>
      <c r="PCZ2" s="19"/>
      <c r="PDA2" s="19"/>
      <c r="PDB2" s="19"/>
      <c r="PDC2" s="19"/>
      <c r="PDD2" s="19"/>
      <c r="PDE2" s="19"/>
      <c r="PDF2" s="19"/>
      <c r="PDG2" s="19"/>
      <c r="PDH2" s="19"/>
      <c r="PDI2" s="19"/>
      <c r="PDJ2" s="19"/>
      <c r="PDK2" s="19"/>
      <c r="PDL2" s="19"/>
      <c r="PDM2" s="19"/>
      <c r="PDN2" s="19"/>
      <c r="PDO2" s="19"/>
      <c r="PDP2" s="19"/>
      <c r="PDQ2" s="19"/>
      <c r="PDR2" s="19"/>
      <c r="PDS2" s="19"/>
      <c r="PDT2" s="19"/>
      <c r="PDU2" s="19"/>
      <c r="PDV2" s="19"/>
      <c r="PDW2" s="19"/>
      <c r="PDX2" s="19"/>
      <c r="PDY2" s="19"/>
      <c r="PDZ2" s="19"/>
      <c r="PEA2" s="19"/>
      <c r="PEB2" s="19"/>
      <c r="PEC2" s="19"/>
      <c r="PED2" s="19"/>
      <c r="PEE2" s="19"/>
      <c r="PEF2" s="19"/>
      <c r="PEG2" s="19"/>
      <c r="PEH2" s="19"/>
      <c r="PEI2" s="19"/>
      <c r="PEJ2" s="19"/>
      <c r="PEK2" s="19"/>
      <c r="PEL2" s="19"/>
      <c r="PEM2" s="19"/>
      <c r="PEN2" s="19"/>
      <c r="PEO2" s="19"/>
      <c r="PEP2" s="19"/>
      <c r="PEQ2" s="19"/>
      <c r="PER2" s="19"/>
      <c r="PES2" s="19"/>
      <c r="PET2" s="19"/>
      <c r="PEU2" s="19"/>
      <c r="PEV2" s="19"/>
      <c r="PEW2" s="19"/>
      <c r="PEX2" s="19"/>
      <c r="PEY2" s="19"/>
      <c r="PEZ2" s="19"/>
      <c r="PFA2" s="19"/>
      <c r="PFB2" s="19"/>
      <c r="PFC2" s="19"/>
      <c r="PFD2" s="19"/>
      <c r="PFE2" s="19"/>
      <c r="PFF2" s="19"/>
      <c r="PFG2" s="19"/>
      <c r="PFH2" s="19"/>
      <c r="PFI2" s="19"/>
      <c r="PFJ2" s="19"/>
      <c r="PFK2" s="19"/>
      <c r="PFL2" s="19"/>
      <c r="PFM2" s="19"/>
      <c r="PFN2" s="19"/>
      <c r="PFO2" s="19"/>
      <c r="PFP2" s="19"/>
      <c r="PFQ2" s="19"/>
      <c r="PFR2" s="19"/>
      <c r="PFS2" s="19"/>
      <c r="PFT2" s="19"/>
      <c r="PFU2" s="19"/>
      <c r="PFV2" s="19"/>
      <c r="PFW2" s="19"/>
      <c r="PFX2" s="19"/>
      <c r="PFY2" s="19"/>
      <c r="PFZ2" s="19"/>
      <c r="PGA2" s="19"/>
      <c r="PGB2" s="19"/>
      <c r="PGC2" s="19"/>
      <c r="PGD2" s="19"/>
      <c r="PGE2" s="19"/>
      <c r="PGF2" s="19"/>
      <c r="PGG2" s="19"/>
      <c r="PGH2" s="19"/>
      <c r="PGI2" s="19"/>
      <c r="PGJ2" s="19"/>
      <c r="PGK2" s="19"/>
      <c r="PGL2" s="19"/>
      <c r="PGM2" s="19"/>
      <c r="PGN2" s="19"/>
      <c r="PGO2" s="19"/>
      <c r="PGP2" s="19"/>
      <c r="PGQ2" s="19"/>
      <c r="PGR2" s="19"/>
      <c r="PGS2" s="19"/>
      <c r="PGT2" s="19"/>
      <c r="PGU2" s="19"/>
      <c r="PGV2" s="19"/>
      <c r="PGW2" s="19"/>
      <c r="PGX2" s="19"/>
      <c r="PGY2" s="19"/>
      <c r="PGZ2" s="19"/>
      <c r="PHA2" s="19"/>
      <c r="PHB2" s="19"/>
      <c r="PHC2" s="19"/>
      <c r="PHD2" s="19"/>
      <c r="PHE2" s="19"/>
      <c r="PHF2" s="19"/>
      <c r="PHG2" s="19"/>
      <c r="PHH2" s="19"/>
      <c r="PHI2" s="19"/>
      <c r="PHJ2" s="19"/>
      <c r="PHK2" s="19"/>
      <c r="PHL2" s="19"/>
      <c r="PHM2" s="19"/>
      <c r="PHN2" s="19"/>
      <c r="PHO2" s="19"/>
      <c r="PHP2" s="19"/>
      <c r="PHQ2" s="19"/>
      <c r="PHR2" s="19"/>
      <c r="PHS2" s="19"/>
      <c r="PHT2" s="19"/>
      <c r="PHU2" s="19"/>
      <c r="PHV2" s="19"/>
      <c r="PHW2" s="19"/>
      <c r="PHX2" s="19"/>
      <c r="PHY2" s="19"/>
      <c r="PHZ2" s="19"/>
      <c r="PIA2" s="19"/>
      <c r="PIB2" s="19"/>
      <c r="PIC2" s="19"/>
      <c r="PID2" s="19"/>
      <c r="PIE2" s="19"/>
      <c r="PIF2" s="19"/>
      <c r="PIG2" s="19"/>
      <c r="PIH2" s="19"/>
      <c r="PII2" s="19"/>
      <c r="PIJ2" s="19"/>
      <c r="PIK2" s="19"/>
      <c r="PIL2" s="19"/>
      <c r="PIM2" s="19"/>
      <c r="PIN2" s="19"/>
      <c r="PIO2" s="19"/>
      <c r="PIP2" s="19"/>
      <c r="PIQ2" s="19"/>
      <c r="PIR2" s="19"/>
      <c r="PIS2" s="19"/>
      <c r="PIT2" s="19"/>
      <c r="PIU2" s="19"/>
      <c r="PIV2" s="19"/>
      <c r="PIW2" s="19"/>
      <c r="PIX2" s="19"/>
      <c r="PIY2" s="19"/>
      <c r="PIZ2" s="19"/>
      <c r="PJA2" s="19"/>
      <c r="PJB2" s="19"/>
      <c r="PJC2" s="19"/>
      <c r="PJD2" s="19"/>
      <c r="PJE2" s="19"/>
      <c r="PJF2" s="19"/>
      <c r="PJG2" s="19"/>
      <c r="PJH2" s="19"/>
      <c r="PJI2" s="19"/>
      <c r="PJJ2" s="19"/>
      <c r="PJK2" s="19"/>
      <c r="PJL2" s="19"/>
      <c r="PJM2" s="19"/>
      <c r="PJN2" s="19"/>
      <c r="PJO2" s="19"/>
      <c r="PJP2" s="19"/>
      <c r="PJQ2" s="19"/>
      <c r="PJR2" s="19"/>
      <c r="PJS2" s="19"/>
      <c r="PJT2" s="19"/>
      <c r="PJU2" s="19"/>
      <c r="PJV2" s="19"/>
      <c r="PJW2" s="19"/>
      <c r="PJX2" s="19"/>
      <c r="PJY2" s="19"/>
      <c r="PJZ2" s="19"/>
      <c r="PKA2" s="19"/>
      <c r="PKB2" s="19"/>
      <c r="PKC2" s="19"/>
      <c r="PKD2" s="19"/>
      <c r="PKE2" s="19"/>
      <c r="PKF2" s="19"/>
      <c r="PKG2" s="19"/>
      <c r="PKH2" s="19"/>
      <c r="PKI2" s="19"/>
      <c r="PKJ2" s="19"/>
      <c r="PKK2" s="19"/>
      <c r="PKL2" s="19"/>
      <c r="PKM2" s="19"/>
      <c r="PKN2" s="19"/>
      <c r="PKO2" s="19"/>
      <c r="PKP2" s="19"/>
      <c r="PKQ2" s="19"/>
      <c r="PKR2" s="19"/>
      <c r="PKS2" s="19"/>
      <c r="PKT2" s="19"/>
      <c r="PKU2" s="19"/>
      <c r="PKV2" s="19"/>
      <c r="PKW2" s="19"/>
      <c r="PKX2" s="19"/>
      <c r="PKY2" s="19"/>
      <c r="PKZ2" s="19"/>
      <c r="PLA2" s="19"/>
      <c r="PLB2" s="19"/>
      <c r="PLC2" s="19"/>
      <c r="PLD2" s="19"/>
      <c r="PLE2" s="19"/>
      <c r="PLF2" s="19"/>
      <c r="PLG2" s="19"/>
      <c r="PLH2" s="19"/>
      <c r="PLI2" s="19"/>
      <c r="PLJ2" s="19"/>
      <c r="PLK2" s="19"/>
      <c r="PLL2" s="19"/>
      <c r="PLM2" s="19"/>
      <c r="PLN2" s="19"/>
      <c r="PLO2" s="19"/>
      <c r="PLP2" s="19"/>
      <c r="PLQ2" s="19"/>
      <c r="PLR2" s="19"/>
      <c r="PLS2" s="19"/>
      <c r="PLT2" s="19"/>
      <c r="PLU2" s="19"/>
      <c r="PLV2" s="19"/>
      <c r="PLW2" s="19"/>
      <c r="PLX2" s="19"/>
      <c r="PLY2" s="19"/>
      <c r="PLZ2" s="19"/>
      <c r="PMA2" s="19"/>
      <c r="PMB2" s="19"/>
      <c r="PMC2" s="19"/>
      <c r="PMD2" s="19"/>
      <c r="PME2" s="19"/>
      <c r="PMF2" s="19"/>
      <c r="PMG2" s="19"/>
      <c r="PMH2" s="19"/>
      <c r="PMI2" s="19"/>
      <c r="PMJ2" s="19"/>
      <c r="PMK2" s="19"/>
      <c r="PML2" s="19"/>
      <c r="PMM2" s="19"/>
      <c r="PMN2" s="19"/>
      <c r="PMO2" s="19"/>
      <c r="PMP2" s="19"/>
      <c r="PMQ2" s="19"/>
      <c r="PMR2" s="19"/>
      <c r="PMS2" s="19"/>
      <c r="PMT2" s="19"/>
      <c r="PMU2" s="19"/>
      <c r="PMV2" s="19"/>
      <c r="PMW2" s="19"/>
      <c r="PMX2" s="19"/>
      <c r="PMY2" s="19"/>
      <c r="PMZ2" s="19"/>
      <c r="PNA2" s="19"/>
      <c r="PNB2" s="19"/>
      <c r="PNC2" s="19"/>
      <c r="PND2" s="19"/>
      <c r="PNE2" s="19"/>
      <c r="PNF2" s="19"/>
      <c r="PNG2" s="19"/>
      <c r="PNH2" s="19"/>
      <c r="PNI2" s="19"/>
      <c r="PNJ2" s="19"/>
      <c r="PNK2" s="19"/>
      <c r="PNL2" s="19"/>
      <c r="PNM2" s="19"/>
      <c r="PNN2" s="19"/>
      <c r="PNO2" s="19"/>
      <c r="PNP2" s="19"/>
      <c r="PNQ2" s="19"/>
      <c r="PNR2" s="19"/>
      <c r="PNS2" s="19"/>
      <c r="PNT2" s="19"/>
      <c r="PNU2" s="19"/>
      <c r="PNV2" s="19"/>
      <c r="PNW2" s="19"/>
      <c r="PNX2" s="19"/>
      <c r="PNY2" s="19"/>
      <c r="PNZ2" s="19"/>
      <c r="POA2" s="19"/>
      <c r="POB2" s="19"/>
      <c r="POC2" s="19"/>
      <c r="POD2" s="19"/>
      <c r="POE2" s="19"/>
      <c r="POF2" s="19"/>
      <c r="POG2" s="19"/>
      <c r="POH2" s="19"/>
      <c r="POI2" s="19"/>
      <c r="POJ2" s="19"/>
      <c r="POK2" s="19"/>
      <c r="POL2" s="19"/>
      <c r="POM2" s="19"/>
      <c r="PON2" s="19"/>
      <c r="POO2" s="19"/>
      <c r="POP2" s="19"/>
      <c r="POQ2" s="19"/>
      <c r="POR2" s="19"/>
      <c r="POS2" s="19"/>
      <c r="POT2" s="19"/>
      <c r="POU2" s="19"/>
      <c r="POV2" s="19"/>
      <c r="POW2" s="19"/>
      <c r="POX2" s="19"/>
      <c r="POY2" s="19"/>
      <c r="POZ2" s="19"/>
      <c r="PPA2" s="19"/>
      <c r="PPB2" s="19"/>
      <c r="PPC2" s="19"/>
      <c r="PPD2" s="19"/>
      <c r="PPE2" s="19"/>
      <c r="PPF2" s="19"/>
      <c r="PPG2" s="19"/>
      <c r="PPH2" s="19"/>
      <c r="PPI2" s="19"/>
      <c r="PPJ2" s="19"/>
      <c r="PPK2" s="19"/>
      <c r="PPL2" s="19"/>
      <c r="PPM2" s="19"/>
      <c r="PPN2" s="19"/>
      <c r="PPO2" s="19"/>
      <c r="PPP2" s="19"/>
      <c r="PPQ2" s="19"/>
      <c r="PPR2" s="19"/>
      <c r="PPS2" s="19"/>
      <c r="PPT2" s="19"/>
      <c r="PPU2" s="19"/>
      <c r="PPV2" s="19"/>
      <c r="PPW2" s="19"/>
      <c r="PPX2" s="19"/>
      <c r="PPY2" s="19"/>
      <c r="PPZ2" s="19"/>
      <c r="PQA2" s="19"/>
      <c r="PQB2" s="19"/>
      <c r="PQC2" s="19"/>
      <c r="PQD2" s="19"/>
      <c r="PQE2" s="19"/>
      <c r="PQF2" s="19"/>
      <c r="PQG2" s="19"/>
      <c r="PQH2" s="19"/>
      <c r="PQI2" s="19"/>
      <c r="PQJ2" s="19"/>
      <c r="PQK2" s="19"/>
      <c r="PQL2" s="19"/>
      <c r="PQM2" s="19"/>
      <c r="PQN2" s="19"/>
      <c r="PQO2" s="19"/>
      <c r="PQP2" s="19"/>
      <c r="PQQ2" s="19"/>
      <c r="PQR2" s="19"/>
      <c r="PQS2" s="19"/>
      <c r="PQT2" s="19"/>
      <c r="PQU2" s="19"/>
      <c r="PQV2" s="19"/>
      <c r="PQW2" s="19"/>
      <c r="PQX2" s="19"/>
      <c r="PQY2" s="19"/>
      <c r="PQZ2" s="19"/>
      <c r="PRA2" s="19"/>
      <c r="PRB2" s="19"/>
      <c r="PRC2" s="19"/>
      <c r="PRD2" s="19"/>
      <c r="PRE2" s="19"/>
      <c r="PRF2" s="19"/>
      <c r="PRG2" s="19"/>
      <c r="PRH2" s="19"/>
      <c r="PRI2" s="19"/>
      <c r="PRJ2" s="19"/>
      <c r="PRK2" s="19"/>
      <c r="PRL2" s="19"/>
      <c r="PRM2" s="19"/>
      <c r="PRN2" s="19"/>
      <c r="PRO2" s="19"/>
      <c r="PRP2" s="19"/>
      <c r="PRQ2" s="19"/>
      <c r="PRR2" s="19"/>
      <c r="PRS2" s="19"/>
      <c r="PRT2" s="19"/>
      <c r="PRU2" s="19"/>
      <c r="PRV2" s="19"/>
      <c r="PRW2" s="19"/>
      <c r="PRX2" s="19"/>
      <c r="PRY2" s="19"/>
      <c r="PRZ2" s="19"/>
      <c r="PSA2" s="19"/>
      <c r="PSB2" s="19"/>
      <c r="PSC2" s="19"/>
      <c r="PSD2" s="19"/>
      <c r="PSE2" s="19"/>
      <c r="PSF2" s="19"/>
      <c r="PSG2" s="19"/>
      <c r="PSH2" s="19"/>
      <c r="PSI2" s="19"/>
      <c r="PSJ2" s="19"/>
      <c r="PSK2" s="19"/>
      <c r="PSL2" s="19"/>
      <c r="PSM2" s="19"/>
      <c r="PSN2" s="19"/>
      <c r="PSO2" s="19"/>
      <c r="PSP2" s="19"/>
      <c r="PSQ2" s="19"/>
      <c r="PSR2" s="19"/>
      <c r="PSS2" s="19"/>
      <c r="PST2" s="19"/>
      <c r="PSU2" s="19"/>
      <c r="PSV2" s="19"/>
      <c r="PSW2" s="19"/>
      <c r="PSX2" s="19"/>
      <c r="PSY2" s="19"/>
      <c r="PSZ2" s="19"/>
      <c r="PTA2" s="19"/>
      <c r="PTB2" s="19"/>
      <c r="PTC2" s="19"/>
      <c r="PTD2" s="19"/>
      <c r="PTE2" s="19"/>
      <c r="PTF2" s="19"/>
      <c r="PTG2" s="19"/>
      <c r="PTH2" s="19"/>
      <c r="PTI2" s="19"/>
      <c r="PTJ2" s="19"/>
      <c r="PTK2" s="19"/>
      <c r="PTL2" s="19"/>
      <c r="PTM2" s="19"/>
      <c r="PTN2" s="19"/>
      <c r="PTO2" s="19"/>
      <c r="PTP2" s="19"/>
      <c r="PTQ2" s="19"/>
      <c r="PTR2" s="19"/>
      <c r="PTS2" s="19"/>
      <c r="PTT2" s="19"/>
      <c r="PTU2" s="19"/>
      <c r="PTV2" s="19"/>
      <c r="PTW2" s="19"/>
      <c r="PTX2" s="19"/>
      <c r="PTY2" s="19"/>
      <c r="PTZ2" s="19"/>
      <c r="PUA2" s="19"/>
      <c r="PUB2" s="19"/>
      <c r="PUC2" s="19"/>
      <c r="PUD2" s="19"/>
      <c r="PUE2" s="19"/>
      <c r="PUF2" s="19"/>
      <c r="PUG2" s="19"/>
      <c r="PUH2" s="19"/>
      <c r="PUI2" s="19"/>
      <c r="PUJ2" s="19"/>
      <c r="PUK2" s="19"/>
      <c r="PUL2" s="19"/>
      <c r="PUM2" s="19"/>
      <c r="PUN2" s="19"/>
      <c r="PUO2" s="19"/>
      <c r="PUP2" s="19"/>
      <c r="PUQ2" s="19"/>
      <c r="PUR2" s="19"/>
      <c r="PUS2" s="19"/>
      <c r="PUT2" s="19"/>
      <c r="PUU2" s="19"/>
      <c r="PUV2" s="19"/>
      <c r="PUW2" s="19"/>
      <c r="PUX2" s="19"/>
      <c r="PUY2" s="19"/>
      <c r="PUZ2" s="19"/>
      <c r="PVA2" s="19"/>
      <c r="PVB2" s="19"/>
      <c r="PVC2" s="19"/>
      <c r="PVD2" s="19"/>
      <c r="PVE2" s="19"/>
      <c r="PVF2" s="19"/>
      <c r="PVG2" s="19"/>
      <c r="PVH2" s="19"/>
      <c r="PVI2" s="19"/>
      <c r="PVJ2" s="19"/>
      <c r="PVK2" s="19"/>
      <c r="PVL2" s="19"/>
      <c r="PVM2" s="19"/>
      <c r="PVN2" s="19"/>
      <c r="PVO2" s="19"/>
      <c r="PVP2" s="19"/>
      <c r="PVQ2" s="19"/>
      <c r="PVR2" s="19"/>
      <c r="PVS2" s="19"/>
      <c r="PVT2" s="19"/>
      <c r="PVU2" s="19"/>
      <c r="PVV2" s="19"/>
      <c r="PVW2" s="19"/>
      <c r="PVX2" s="19"/>
      <c r="PVY2" s="19"/>
      <c r="PVZ2" s="19"/>
      <c r="PWA2" s="19"/>
      <c r="PWB2" s="19"/>
      <c r="PWC2" s="19"/>
      <c r="PWD2" s="19"/>
      <c r="PWE2" s="19"/>
      <c r="PWF2" s="19"/>
      <c r="PWG2" s="19"/>
      <c r="PWH2" s="19"/>
      <c r="PWI2" s="19"/>
      <c r="PWJ2" s="19"/>
      <c r="PWK2" s="19"/>
      <c r="PWL2" s="19"/>
      <c r="PWM2" s="19"/>
      <c r="PWN2" s="19"/>
      <c r="PWO2" s="19"/>
      <c r="PWP2" s="19"/>
      <c r="PWQ2" s="19"/>
      <c r="PWR2" s="19"/>
      <c r="PWS2" s="19"/>
      <c r="PWT2" s="19"/>
      <c r="PWU2" s="19"/>
      <c r="PWV2" s="19"/>
      <c r="PWW2" s="19"/>
      <c r="PWX2" s="19"/>
      <c r="PWY2" s="19"/>
      <c r="PWZ2" s="19"/>
      <c r="PXA2" s="19"/>
      <c r="PXB2" s="19"/>
      <c r="PXC2" s="19"/>
      <c r="PXD2" s="19"/>
      <c r="PXE2" s="19"/>
      <c r="PXF2" s="19"/>
      <c r="PXG2" s="19"/>
      <c r="PXH2" s="19"/>
      <c r="PXI2" s="19"/>
      <c r="PXJ2" s="19"/>
      <c r="PXK2" s="19"/>
      <c r="PXL2" s="19"/>
      <c r="PXM2" s="19"/>
      <c r="PXN2" s="19"/>
      <c r="PXO2" s="19"/>
      <c r="PXP2" s="19"/>
      <c r="PXQ2" s="19"/>
      <c r="PXR2" s="19"/>
      <c r="PXS2" s="19"/>
      <c r="PXT2" s="19"/>
      <c r="PXU2" s="19"/>
      <c r="PXV2" s="19"/>
      <c r="PXW2" s="19"/>
      <c r="PXX2" s="19"/>
      <c r="PXY2" s="19"/>
      <c r="PXZ2" s="19"/>
      <c r="PYA2" s="19"/>
      <c r="PYB2" s="19"/>
      <c r="PYC2" s="19"/>
      <c r="PYD2" s="19"/>
      <c r="PYE2" s="19"/>
      <c r="PYF2" s="19"/>
      <c r="PYG2" s="19"/>
      <c r="PYH2" s="19"/>
      <c r="PYI2" s="19"/>
      <c r="PYJ2" s="19"/>
      <c r="PYK2" s="19"/>
      <c r="PYL2" s="19"/>
      <c r="PYM2" s="19"/>
      <c r="PYN2" s="19"/>
      <c r="PYO2" s="19"/>
      <c r="PYP2" s="19"/>
      <c r="PYQ2" s="19"/>
      <c r="PYR2" s="19"/>
      <c r="PYS2" s="19"/>
      <c r="PYT2" s="19"/>
      <c r="PYU2" s="19"/>
      <c r="PYV2" s="19"/>
      <c r="PYW2" s="19"/>
      <c r="PYX2" s="19"/>
      <c r="PYY2" s="19"/>
      <c r="PYZ2" s="19"/>
      <c r="PZA2" s="19"/>
      <c r="PZB2" s="19"/>
      <c r="PZC2" s="19"/>
      <c r="PZD2" s="19"/>
      <c r="PZE2" s="19"/>
      <c r="PZF2" s="19"/>
      <c r="PZG2" s="19"/>
      <c r="PZH2" s="19"/>
      <c r="PZI2" s="19"/>
      <c r="PZJ2" s="19"/>
      <c r="PZK2" s="19"/>
      <c r="PZL2" s="19"/>
      <c r="PZM2" s="19"/>
      <c r="PZN2" s="19"/>
      <c r="PZO2" s="19"/>
      <c r="PZP2" s="19"/>
      <c r="PZQ2" s="19"/>
      <c r="PZR2" s="19"/>
      <c r="PZS2" s="19"/>
      <c r="PZT2" s="19"/>
      <c r="PZU2" s="19"/>
      <c r="PZV2" s="19"/>
      <c r="PZW2" s="19"/>
      <c r="PZX2" s="19"/>
      <c r="PZY2" s="19"/>
      <c r="PZZ2" s="19"/>
      <c r="QAA2" s="19"/>
      <c r="QAB2" s="19"/>
      <c r="QAC2" s="19"/>
      <c r="QAD2" s="19"/>
      <c r="QAE2" s="19"/>
      <c r="QAF2" s="19"/>
      <c r="QAG2" s="19"/>
      <c r="QAH2" s="19"/>
      <c r="QAI2" s="19"/>
      <c r="QAJ2" s="19"/>
      <c r="QAK2" s="19"/>
      <c r="QAL2" s="19"/>
      <c r="QAM2" s="19"/>
      <c r="QAN2" s="19"/>
      <c r="QAO2" s="19"/>
      <c r="QAP2" s="19"/>
      <c r="QAQ2" s="19"/>
      <c r="QAR2" s="19"/>
      <c r="QAS2" s="19"/>
      <c r="QAT2" s="19"/>
      <c r="QAU2" s="19"/>
      <c r="QAV2" s="19"/>
      <c r="QAW2" s="19"/>
      <c r="QAX2" s="19"/>
      <c r="QAY2" s="19"/>
      <c r="QAZ2" s="19"/>
      <c r="QBA2" s="19"/>
      <c r="QBB2" s="19"/>
      <c r="QBC2" s="19"/>
      <c r="QBD2" s="19"/>
      <c r="QBE2" s="19"/>
      <c r="QBF2" s="19"/>
      <c r="QBG2" s="19"/>
      <c r="QBH2" s="19"/>
      <c r="QBI2" s="19"/>
      <c r="QBJ2" s="19"/>
      <c r="QBK2" s="19"/>
      <c r="QBL2" s="19"/>
      <c r="QBM2" s="19"/>
      <c r="QBN2" s="19"/>
      <c r="QBO2" s="19"/>
      <c r="QBP2" s="19"/>
      <c r="QBQ2" s="19"/>
      <c r="QBR2" s="19"/>
      <c r="QBS2" s="19"/>
      <c r="QBT2" s="19"/>
      <c r="QBU2" s="19"/>
      <c r="QBV2" s="19"/>
      <c r="QBW2" s="19"/>
      <c r="QBX2" s="19"/>
      <c r="QBY2" s="19"/>
      <c r="QBZ2" s="19"/>
      <c r="QCA2" s="19"/>
      <c r="QCB2" s="19"/>
      <c r="QCC2" s="19"/>
      <c r="QCD2" s="19"/>
      <c r="QCE2" s="19"/>
      <c r="QCF2" s="19"/>
      <c r="QCG2" s="19"/>
      <c r="QCH2" s="19"/>
      <c r="QCI2" s="19"/>
      <c r="QCJ2" s="19"/>
      <c r="QCK2" s="19"/>
      <c r="QCL2" s="19"/>
      <c r="QCM2" s="19"/>
      <c r="QCN2" s="19"/>
      <c r="QCO2" s="19"/>
      <c r="QCP2" s="19"/>
      <c r="QCQ2" s="19"/>
      <c r="QCR2" s="19"/>
      <c r="QCS2" s="19"/>
      <c r="QCT2" s="19"/>
      <c r="QCU2" s="19"/>
      <c r="QCV2" s="19"/>
      <c r="QCW2" s="19"/>
      <c r="QCX2" s="19"/>
      <c r="QCY2" s="19"/>
      <c r="QCZ2" s="19"/>
      <c r="QDA2" s="19"/>
      <c r="QDB2" s="19"/>
      <c r="QDC2" s="19"/>
      <c r="QDD2" s="19"/>
      <c r="QDE2" s="19"/>
      <c r="QDF2" s="19"/>
      <c r="QDG2" s="19"/>
      <c r="QDH2" s="19"/>
      <c r="QDI2" s="19"/>
      <c r="QDJ2" s="19"/>
      <c r="QDK2" s="19"/>
      <c r="QDL2" s="19"/>
      <c r="QDM2" s="19"/>
      <c r="QDN2" s="19"/>
      <c r="QDO2" s="19"/>
      <c r="QDP2" s="19"/>
      <c r="QDQ2" s="19"/>
      <c r="QDR2" s="19"/>
      <c r="QDS2" s="19"/>
      <c r="QDT2" s="19"/>
      <c r="QDU2" s="19"/>
      <c r="QDV2" s="19"/>
      <c r="QDW2" s="19"/>
      <c r="QDX2" s="19"/>
      <c r="QDY2" s="19"/>
      <c r="QDZ2" s="19"/>
      <c r="QEA2" s="19"/>
      <c r="QEB2" s="19"/>
      <c r="QEC2" s="19"/>
      <c r="QED2" s="19"/>
      <c r="QEE2" s="19"/>
      <c r="QEF2" s="19"/>
      <c r="QEG2" s="19"/>
      <c r="QEH2" s="19"/>
      <c r="QEI2" s="19"/>
      <c r="QEJ2" s="19"/>
      <c r="QEK2" s="19"/>
      <c r="QEL2" s="19"/>
      <c r="QEM2" s="19"/>
      <c r="QEN2" s="19"/>
      <c r="QEO2" s="19"/>
      <c r="QEP2" s="19"/>
      <c r="QEQ2" s="19"/>
      <c r="QER2" s="19"/>
      <c r="QES2" s="19"/>
      <c r="QET2" s="19"/>
      <c r="QEU2" s="19"/>
      <c r="QEV2" s="19"/>
      <c r="QEW2" s="19"/>
      <c r="QEX2" s="19"/>
      <c r="QEY2" s="19"/>
      <c r="QEZ2" s="19"/>
      <c r="QFA2" s="19"/>
      <c r="QFB2" s="19"/>
      <c r="QFC2" s="19"/>
      <c r="QFD2" s="19"/>
      <c r="QFE2" s="19"/>
      <c r="QFF2" s="19"/>
      <c r="QFG2" s="19"/>
      <c r="QFH2" s="19"/>
      <c r="QFI2" s="19"/>
      <c r="QFJ2" s="19"/>
      <c r="QFK2" s="19"/>
      <c r="QFL2" s="19"/>
      <c r="QFM2" s="19"/>
      <c r="QFN2" s="19"/>
      <c r="QFO2" s="19"/>
      <c r="QFP2" s="19"/>
      <c r="QFQ2" s="19"/>
      <c r="QFR2" s="19"/>
      <c r="QFS2" s="19"/>
      <c r="QFT2" s="19"/>
      <c r="QFU2" s="19"/>
      <c r="QFV2" s="19"/>
      <c r="QFW2" s="19"/>
      <c r="QFX2" s="19"/>
      <c r="QFY2" s="19"/>
      <c r="QFZ2" s="19"/>
      <c r="QGA2" s="19"/>
      <c r="QGB2" s="19"/>
      <c r="QGC2" s="19"/>
      <c r="QGD2" s="19"/>
      <c r="QGE2" s="19"/>
      <c r="QGF2" s="19"/>
      <c r="QGG2" s="19"/>
      <c r="QGH2" s="19"/>
      <c r="QGI2" s="19"/>
      <c r="QGJ2" s="19"/>
      <c r="QGK2" s="19"/>
      <c r="QGL2" s="19"/>
      <c r="QGM2" s="19"/>
      <c r="QGN2" s="19"/>
      <c r="QGO2" s="19"/>
      <c r="QGP2" s="19"/>
      <c r="QGQ2" s="19"/>
      <c r="QGR2" s="19"/>
      <c r="QGS2" s="19"/>
      <c r="QGT2" s="19"/>
      <c r="QGU2" s="19"/>
      <c r="QGV2" s="19"/>
      <c r="QGW2" s="19"/>
      <c r="QGX2" s="19"/>
      <c r="QGY2" s="19"/>
      <c r="QGZ2" s="19"/>
      <c r="QHA2" s="19"/>
      <c r="QHB2" s="19"/>
      <c r="QHC2" s="19"/>
      <c r="QHD2" s="19"/>
      <c r="QHE2" s="19"/>
      <c r="QHF2" s="19"/>
      <c r="QHG2" s="19"/>
      <c r="QHH2" s="19"/>
      <c r="QHI2" s="19"/>
      <c r="QHJ2" s="19"/>
      <c r="QHK2" s="19"/>
      <c r="QHL2" s="19"/>
      <c r="QHM2" s="19"/>
      <c r="QHN2" s="19"/>
      <c r="QHO2" s="19"/>
      <c r="QHP2" s="19"/>
      <c r="QHQ2" s="19"/>
      <c r="QHR2" s="19"/>
      <c r="QHS2" s="19"/>
      <c r="QHT2" s="19"/>
      <c r="QHU2" s="19"/>
      <c r="QHV2" s="19"/>
      <c r="QHW2" s="19"/>
      <c r="QHX2" s="19"/>
      <c r="QHY2" s="19"/>
      <c r="QHZ2" s="19"/>
      <c r="QIA2" s="19"/>
      <c r="QIB2" s="19"/>
      <c r="QIC2" s="19"/>
      <c r="QID2" s="19"/>
      <c r="QIE2" s="19"/>
      <c r="QIF2" s="19"/>
      <c r="QIG2" s="19"/>
      <c r="QIH2" s="19"/>
      <c r="QII2" s="19"/>
      <c r="QIJ2" s="19"/>
      <c r="QIK2" s="19"/>
      <c r="QIL2" s="19"/>
      <c r="QIM2" s="19"/>
      <c r="QIN2" s="19"/>
      <c r="QIO2" s="19"/>
      <c r="QIP2" s="19"/>
      <c r="QIQ2" s="19"/>
      <c r="QIR2" s="19"/>
      <c r="QIS2" s="19"/>
      <c r="QIT2" s="19"/>
      <c r="QIU2" s="19"/>
      <c r="QIV2" s="19"/>
      <c r="QIW2" s="19"/>
      <c r="QIX2" s="19"/>
      <c r="QIY2" s="19"/>
      <c r="QIZ2" s="19"/>
      <c r="QJA2" s="19"/>
      <c r="QJB2" s="19"/>
      <c r="QJC2" s="19"/>
      <c r="QJD2" s="19"/>
      <c r="QJE2" s="19"/>
      <c r="QJF2" s="19"/>
      <c r="QJG2" s="19"/>
      <c r="QJH2" s="19"/>
      <c r="QJI2" s="19"/>
      <c r="QJJ2" s="19"/>
      <c r="QJK2" s="19"/>
      <c r="QJL2" s="19"/>
      <c r="QJM2" s="19"/>
      <c r="QJN2" s="19"/>
      <c r="QJO2" s="19"/>
      <c r="QJP2" s="19"/>
      <c r="QJQ2" s="19"/>
      <c r="QJR2" s="19"/>
      <c r="QJS2" s="19"/>
      <c r="QJT2" s="19"/>
      <c r="QJU2" s="19"/>
      <c r="QJV2" s="19"/>
      <c r="QJW2" s="19"/>
      <c r="QJX2" s="19"/>
      <c r="QJY2" s="19"/>
      <c r="QJZ2" s="19"/>
      <c r="QKA2" s="19"/>
      <c r="QKB2" s="19"/>
      <c r="QKC2" s="19"/>
      <c r="QKD2" s="19"/>
      <c r="QKE2" s="19"/>
      <c r="QKF2" s="19"/>
      <c r="QKG2" s="19"/>
      <c r="QKH2" s="19"/>
      <c r="QKI2" s="19"/>
      <c r="QKJ2" s="19"/>
      <c r="QKK2" s="19"/>
      <c r="QKL2" s="19"/>
      <c r="QKM2" s="19"/>
      <c r="QKN2" s="19"/>
      <c r="QKO2" s="19"/>
      <c r="QKP2" s="19"/>
      <c r="QKQ2" s="19"/>
      <c r="QKR2" s="19"/>
      <c r="QKS2" s="19"/>
      <c r="QKT2" s="19"/>
      <c r="QKU2" s="19"/>
      <c r="QKV2" s="19"/>
      <c r="QKW2" s="19"/>
      <c r="QKX2" s="19"/>
      <c r="QKY2" s="19"/>
      <c r="QKZ2" s="19"/>
      <c r="QLA2" s="19"/>
      <c r="QLB2" s="19"/>
      <c r="QLC2" s="19"/>
      <c r="QLD2" s="19"/>
      <c r="QLE2" s="19"/>
      <c r="QLF2" s="19"/>
      <c r="QLG2" s="19"/>
      <c r="QLH2" s="19"/>
      <c r="QLI2" s="19"/>
      <c r="QLJ2" s="19"/>
      <c r="QLK2" s="19"/>
      <c r="QLL2" s="19"/>
      <c r="QLM2" s="19"/>
      <c r="QLN2" s="19"/>
      <c r="QLO2" s="19"/>
      <c r="QLP2" s="19"/>
      <c r="QLQ2" s="19"/>
      <c r="QLR2" s="19"/>
      <c r="QLS2" s="19"/>
      <c r="QLT2" s="19"/>
      <c r="QLU2" s="19"/>
      <c r="QLV2" s="19"/>
      <c r="QLW2" s="19"/>
      <c r="QLX2" s="19"/>
      <c r="QLY2" s="19"/>
      <c r="QLZ2" s="19"/>
      <c r="QMA2" s="19"/>
      <c r="QMB2" s="19"/>
      <c r="QMC2" s="19"/>
      <c r="QMD2" s="19"/>
      <c r="QME2" s="19"/>
      <c r="QMF2" s="19"/>
      <c r="QMG2" s="19"/>
      <c r="QMH2" s="19"/>
      <c r="QMI2" s="19"/>
      <c r="QMJ2" s="19"/>
      <c r="QMK2" s="19"/>
      <c r="QML2" s="19"/>
      <c r="QMM2" s="19"/>
      <c r="QMN2" s="19"/>
      <c r="QMO2" s="19"/>
      <c r="QMP2" s="19"/>
      <c r="QMQ2" s="19"/>
      <c r="QMR2" s="19"/>
      <c r="QMS2" s="19"/>
      <c r="QMT2" s="19"/>
      <c r="QMU2" s="19"/>
      <c r="QMV2" s="19"/>
      <c r="QMW2" s="19"/>
      <c r="QMX2" s="19"/>
      <c r="QMY2" s="19"/>
      <c r="QMZ2" s="19"/>
      <c r="QNA2" s="19"/>
      <c r="QNB2" s="19"/>
      <c r="QNC2" s="19"/>
      <c r="QND2" s="19"/>
      <c r="QNE2" s="19"/>
      <c r="QNF2" s="19"/>
      <c r="QNG2" s="19"/>
      <c r="QNH2" s="19"/>
      <c r="QNI2" s="19"/>
      <c r="QNJ2" s="19"/>
      <c r="QNK2" s="19"/>
      <c r="QNL2" s="19"/>
      <c r="QNM2" s="19"/>
      <c r="QNN2" s="19"/>
      <c r="QNO2" s="19"/>
      <c r="QNP2" s="19"/>
      <c r="QNQ2" s="19"/>
      <c r="QNR2" s="19"/>
      <c r="QNS2" s="19"/>
      <c r="QNT2" s="19"/>
      <c r="QNU2" s="19"/>
      <c r="QNV2" s="19"/>
      <c r="QNW2" s="19"/>
      <c r="QNX2" s="19"/>
      <c r="QNY2" s="19"/>
      <c r="QNZ2" s="19"/>
      <c r="QOA2" s="19"/>
      <c r="QOB2" s="19"/>
      <c r="QOC2" s="19"/>
      <c r="QOD2" s="19"/>
      <c r="QOE2" s="19"/>
      <c r="QOF2" s="19"/>
      <c r="QOG2" s="19"/>
      <c r="QOH2" s="19"/>
      <c r="QOI2" s="19"/>
      <c r="QOJ2" s="19"/>
      <c r="QOK2" s="19"/>
      <c r="QOL2" s="19"/>
      <c r="QOM2" s="19"/>
      <c r="QON2" s="19"/>
      <c r="QOO2" s="19"/>
      <c r="QOP2" s="19"/>
      <c r="QOQ2" s="19"/>
      <c r="QOR2" s="19"/>
      <c r="QOS2" s="19"/>
      <c r="QOT2" s="19"/>
      <c r="QOU2" s="19"/>
      <c r="QOV2" s="19"/>
      <c r="QOW2" s="19"/>
      <c r="QOX2" s="19"/>
      <c r="QOY2" s="19"/>
      <c r="QOZ2" s="19"/>
      <c r="QPA2" s="19"/>
      <c r="QPB2" s="19"/>
      <c r="QPC2" s="19"/>
      <c r="QPD2" s="19"/>
      <c r="QPE2" s="19"/>
      <c r="QPF2" s="19"/>
      <c r="QPG2" s="19"/>
      <c r="QPH2" s="19"/>
      <c r="QPI2" s="19"/>
      <c r="QPJ2" s="19"/>
      <c r="QPK2" s="19"/>
      <c r="QPL2" s="19"/>
      <c r="QPM2" s="19"/>
      <c r="QPN2" s="19"/>
      <c r="QPO2" s="19"/>
      <c r="QPP2" s="19"/>
      <c r="QPQ2" s="19"/>
      <c r="QPR2" s="19"/>
      <c r="QPS2" s="19"/>
      <c r="QPT2" s="19"/>
      <c r="QPU2" s="19"/>
      <c r="QPV2" s="19"/>
      <c r="QPW2" s="19"/>
      <c r="QPX2" s="19"/>
      <c r="QPY2" s="19"/>
      <c r="QPZ2" s="19"/>
      <c r="QQA2" s="19"/>
      <c r="QQB2" s="19"/>
      <c r="QQC2" s="19"/>
      <c r="QQD2" s="19"/>
      <c r="QQE2" s="19"/>
      <c r="QQF2" s="19"/>
      <c r="QQG2" s="19"/>
      <c r="QQH2" s="19"/>
      <c r="QQI2" s="19"/>
      <c r="QQJ2" s="19"/>
      <c r="QQK2" s="19"/>
      <c r="QQL2" s="19"/>
      <c r="QQM2" s="19"/>
      <c r="QQN2" s="19"/>
      <c r="QQO2" s="19"/>
      <c r="QQP2" s="19"/>
      <c r="QQQ2" s="19"/>
      <c r="QQR2" s="19"/>
      <c r="QQS2" s="19"/>
      <c r="QQT2" s="19"/>
      <c r="QQU2" s="19"/>
      <c r="QQV2" s="19"/>
      <c r="QQW2" s="19"/>
      <c r="QQX2" s="19"/>
      <c r="QQY2" s="19"/>
      <c r="QQZ2" s="19"/>
      <c r="QRA2" s="19"/>
      <c r="QRB2" s="19"/>
      <c r="QRC2" s="19"/>
      <c r="QRD2" s="19"/>
      <c r="QRE2" s="19"/>
      <c r="QRF2" s="19"/>
      <c r="QRG2" s="19"/>
      <c r="QRH2" s="19"/>
      <c r="QRI2" s="19"/>
      <c r="QRJ2" s="19"/>
      <c r="QRK2" s="19"/>
      <c r="QRL2" s="19"/>
      <c r="QRM2" s="19"/>
      <c r="QRN2" s="19"/>
      <c r="QRO2" s="19"/>
      <c r="QRP2" s="19"/>
      <c r="QRQ2" s="19"/>
      <c r="QRR2" s="19"/>
      <c r="QRS2" s="19"/>
      <c r="QRT2" s="19"/>
      <c r="QRU2" s="19"/>
      <c r="QRV2" s="19"/>
      <c r="QRW2" s="19"/>
      <c r="QRX2" s="19"/>
      <c r="QRY2" s="19"/>
      <c r="QRZ2" s="19"/>
      <c r="QSA2" s="19"/>
      <c r="QSB2" s="19"/>
      <c r="QSC2" s="19"/>
      <c r="QSD2" s="19"/>
      <c r="QSE2" s="19"/>
      <c r="QSF2" s="19"/>
      <c r="QSG2" s="19"/>
      <c r="QSH2" s="19"/>
      <c r="QSI2" s="19"/>
      <c r="QSJ2" s="19"/>
      <c r="QSK2" s="19"/>
      <c r="QSL2" s="19"/>
      <c r="QSM2" s="19"/>
      <c r="QSN2" s="19"/>
      <c r="QSO2" s="19"/>
      <c r="QSP2" s="19"/>
      <c r="QSQ2" s="19"/>
      <c r="QSR2" s="19"/>
      <c r="QSS2" s="19"/>
      <c r="QST2" s="19"/>
      <c r="QSU2" s="19"/>
      <c r="QSV2" s="19"/>
      <c r="QSW2" s="19"/>
      <c r="QSX2" s="19"/>
      <c r="QSY2" s="19"/>
      <c r="QSZ2" s="19"/>
      <c r="QTA2" s="19"/>
      <c r="QTB2" s="19"/>
      <c r="QTC2" s="19"/>
      <c r="QTD2" s="19"/>
      <c r="QTE2" s="19"/>
      <c r="QTF2" s="19"/>
      <c r="QTG2" s="19"/>
      <c r="QTH2" s="19"/>
      <c r="QTI2" s="19"/>
      <c r="QTJ2" s="19"/>
      <c r="QTK2" s="19"/>
      <c r="QTL2" s="19"/>
      <c r="QTM2" s="19"/>
      <c r="QTN2" s="19"/>
      <c r="QTO2" s="19"/>
      <c r="QTP2" s="19"/>
      <c r="QTQ2" s="19"/>
      <c r="QTR2" s="19"/>
      <c r="QTS2" s="19"/>
      <c r="QTT2" s="19"/>
      <c r="QTU2" s="19"/>
      <c r="QTV2" s="19"/>
      <c r="QTW2" s="19"/>
      <c r="QTX2" s="19"/>
      <c r="QTY2" s="19"/>
      <c r="QTZ2" s="19"/>
      <c r="QUA2" s="19"/>
      <c r="QUB2" s="19"/>
      <c r="QUC2" s="19"/>
      <c r="QUD2" s="19"/>
      <c r="QUE2" s="19"/>
      <c r="QUF2" s="19"/>
      <c r="QUG2" s="19"/>
      <c r="QUH2" s="19"/>
      <c r="QUI2" s="19"/>
      <c r="QUJ2" s="19"/>
      <c r="QUK2" s="19"/>
      <c r="QUL2" s="19"/>
      <c r="QUM2" s="19"/>
      <c r="QUN2" s="19"/>
      <c r="QUO2" s="19"/>
      <c r="QUP2" s="19"/>
      <c r="QUQ2" s="19"/>
      <c r="QUR2" s="19"/>
      <c r="QUS2" s="19"/>
      <c r="QUT2" s="19"/>
      <c r="QUU2" s="19"/>
      <c r="QUV2" s="19"/>
      <c r="QUW2" s="19"/>
      <c r="QUX2" s="19"/>
      <c r="QUY2" s="19"/>
      <c r="QUZ2" s="19"/>
      <c r="QVA2" s="19"/>
      <c r="QVB2" s="19"/>
      <c r="QVC2" s="19"/>
      <c r="QVD2" s="19"/>
      <c r="QVE2" s="19"/>
      <c r="QVF2" s="19"/>
      <c r="QVG2" s="19"/>
      <c r="QVH2" s="19"/>
      <c r="QVI2" s="19"/>
      <c r="QVJ2" s="19"/>
      <c r="QVK2" s="19"/>
      <c r="QVL2" s="19"/>
      <c r="QVM2" s="19"/>
      <c r="QVN2" s="19"/>
      <c r="QVO2" s="19"/>
      <c r="QVP2" s="19"/>
      <c r="QVQ2" s="19"/>
      <c r="QVR2" s="19"/>
      <c r="QVS2" s="19"/>
      <c r="QVT2" s="19"/>
      <c r="QVU2" s="19"/>
      <c r="QVV2" s="19"/>
      <c r="QVW2" s="19"/>
      <c r="QVX2" s="19"/>
      <c r="QVY2" s="19"/>
      <c r="QVZ2" s="19"/>
      <c r="QWA2" s="19"/>
      <c r="QWB2" s="19"/>
      <c r="QWC2" s="19"/>
      <c r="QWD2" s="19"/>
      <c r="QWE2" s="19"/>
      <c r="QWF2" s="19"/>
      <c r="QWG2" s="19"/>
      <c r="QWH2" s="19"/>
      <c r="QWI2" s="19"/>
      <c r="QWJ2" s="19"/>
      <c r="QWK2" s="19"/>
      <c r="QWL2" s="19"/>
      <c r="QWM2" s="19"/>
      <c r="QWN2" s="19"/>
      <c r="QWO2" s="19"/>
      <c r="QWP2" s="19"/>
      <c r="QWQ2" s="19"/>
      <c r="QWR2" s="19"/>
      <c r="QWS2" s="19"/>
      <c r="QWT2" s="19"/>
      <c r="QWU2" s="19"/>
      <c r="QWV2" s="19"/>
      <c r="QWW2" s="19"/>
      <c r="QWX2" s="19"/>
      <c r="QWY2" s="19"/>
      <c r="QWZ2" s="19"/>
      <c r="QXA2" s="19"/>
      <c r="QXB2" s="19"/>
      <c r="QXC2" s="19"/>
      <c r="QXD2" s="19"/>
      <c r="QXE2" s="19"/>
      <c r="QXF2" s="19"/>
      <c r="QXG2" s="19"/>
      <c r="QXH2" s="19"/>
      <c r="QXI2" s="19"/>
      <c r="QXJ2" s="19"/>
      <c r="QXK2" s="19"/>
      <c r="QXL2" s="19"/>
      <c r="QXM2" s="19"/>
      <c r="QXN2" s="19"/>
      <c r="QXO2" s="19"/>
      <c r="QXP2" s="19"/>
      <c r="QXQ2" s="19"/>
      <c r="QXR2" s="19"/>
      <c r="QXS2" s="19"/>
      <c r="QXT2" s="19"/>
      <c r="QXU2" s="19"/>
      <c r="QXV2" s="19"/>
      <c r="QXW2" s="19"/>
      <c r="QXX2" s="19"/>
      <c r="QXY2" s="19"/>
      <c r="QXZ2" s="19"/>
      <c r="QYA2" s="19"/>
      <c r="QYB2" s="19"/>
      <c r="QYC2" s="19"/>
      <c r="QYD2" s="19"/>
      <c r="QYE2" s="19"/>
      <c r="QYF2" s="19"/>
      <c r="QYG2" s="19"/>
      <c r="QYH2" s="19"/>
      <c r="QYI2" s="19"/>
      <c r="QYJ2" s="19"/>
      <c r="QYK2" s="19"/>
      <c r="QYL2" s="19"/>
      <c r="QYM2" s="19"/>
      <c r="QYN2" s="19"/>
      <c r="QYO2" s="19"/>
      <c r="QYP2" s="19"/>
      <c r="QYQ2" s="19"/>
      <c r="QYR2" s="19"/>
      <c r="QYS2" s="19"/>
      <c r="QYT2" s="19"/>
      <c r="QYU2" s="19"/>
      <c r="QYV2" s="19"/>
      <c r="QYW2" s="19"/>
      <c r="QYX2" s="19"/>
      <c r="QYY2" s="19"/>
      <c r="QYZ2" s="19"/>
      <c r="QZA2" s="19"/>
      <c r="QZB2" s="19"/>
      <c r="QZC2" s="19"/>
      <c r="QZD2" s="19"/>
      <c r="QZE2" s="19"/>
      <c r="QZF2" s="19"/>
      <c r="QZG2" s="19"/>
      <c r="QZH2" s="19"/>
      <c r="QZI2" s="19"/>
      <c r="QZJ2" s="19"/>
      <c r="QZK2" s="19"/>
      <c r="QZL2" s="19"/>
      <c r="QZM2" s="19"/>
      <c r="QZN2" s="19"/>
      <c r="QZO2" s="19"/>
      <c r="QZP2" s="19"/>
      <c r="QZQ2" s="19"/>
      <c r="QZR2" s="19"/>
      <c r="QZS2" s="19"/>
      <c r="QZT2" s="19"/>
      <c r="QZU2" s="19"/>
      <c r="QZV2" s="19"/>
      <c r="QZW2" s="19"/>
      <c r="QZX2" s="19"/>
      <c r="QZY2" s="19"/>
      <c r="QZZ2" s="19"/>
      <c r="RAA2" s="19"/>
      <c r="RAB2" s="19"/>
      <c r="RAC2" s="19"/>
      <c r="RAD2" s="19"/>
      <c r="RAE2" s="19"/>
      <c r="RAF2" s="19"/>
      <c r="RAG2" s="19"/>
      <c r="RAH2" s="19"/>
      <c r="RAI2" s="19"/>
      <c r="RAJ2" s="19"/>
      <c r="RAK2" s="19"/>
      <c r="RAL2" s="19"/>
      <c r="RAM2" s="19"/>
      <c r="RAN2" s="19"/>
      <c r="RAO2" s="19"/>
      <c r="RAP2" s="19"/>
      <c r="RAQ2" s="19"/>
      <c r="RAR2" s="19"/>
      <c r="RAS2" s="19"/>
      <c r="RAT2" s="19"/>
      <c r="RAU2" s="19"/>
      <c r="RAV2" s="19"/>
      <c r="RAW2" s="19"/>
      <c r="RAX2" s="19"/>
      <c r="RAY2" s="19"/>
      <c r="RAZ2" s="19"/>
      <c r="RBA2" s="19"/>
      <c r="RBB2" s="19"/>
      <c r="RBC2" s="19"/>
      <c r="RBD2" s="19"/>
      <c r="RBE2" s="19"/>
      <c r="RBF2" s="19"/>
      <c r="RBG2" s="19"/>
      <c r="RBH2" s="19"/>
      <c r="RBI2" s="19"/>
      <c r="RBJ2" s="19"/>
      <c r="RBK2" s="19"/>
      <c r="RBL2" s="19"/>
      <c r="RBM2" s="19"/>
      <c r="RBN2" s="19"/>
      <c r="RBO2" s="19"/>
      <c r="RBP2" s="19"/>
      <c r="RBQ2" s="19"/>
      <c r="RBR2" s="19"/>
      <c r="RBS2" s="19"/>
      <c r="RBT2" s="19"/>
      <c r="RBU2" s="19"/>
      <c r="RBV2" s="19"/>
      <c r="RBW2" s="19"/>
      <c r="RBX2" s="19"/>
      <c r="RBY2" s="19"/>
      <c r="RBZ2" s="19"/>
      <c r="RCA2" s="19"/>
      <c r="RCB2" s="19"/>
      <c r="RCC2" s="19"/>
      <c r="RCD2" s="19"/>
      <c r="RCE2" s="19"/>
      <c r="RCF2" s="19"/>
      <c r="RCG2" s="19"/>
      <c r="RCH2" s="19"/>
      <c r="RCI2" s="19"/>
      <c r="RCJ2" s="19"/>
      <c r="RCK2" s="19"/>
      <c r="RCL2" s="19"/>
      <c r="RCM2" s="19"/>
      <c r="RCN2" s="19"/>
      <c r="RCO2" s="19"/>
      <c r="RCP2" s="19"/>
      <c r="RCQ2" s="19"/>
      <c r="RCR2" s="19"/>
      <c r="RCS2" s="19"/>
      <c r="RCT2" s="19"/>
      <c r="RCU2" s="19"/>
      <c r="RCV2" s="19"/>
      <c r="RCW2" s="19"/>
      <c r="RCX2" s="19"/>
      <c r="RCY2" s="19"/>
      <c r="RCZ2" s="19"/>
      <c r="RDA2" s="19"/>
      <c r="RDB2" s="19"/>
      <c r="RDC2" s="19"/>
      <c r="RDD2" s="19"/>
      <c r="RDE2" s="19"/>
      <c r="RDF2" s="19"/>
      <c r="RDG2" s="19"/>
      <c r="RDH2" s="19"/>
      <c r="RDI2" s="19"/>
      <c r="RDJ2" s="19"/>
      <c r="RDK2" s="19"/>
      <c r="RDL2" s="19"/>
      <c r="RDM2" s="19"/>
      <c r="RDN2" s="19"/>
      <c r="RDO2" s="19"/>
      <c r="RDP2" s="19"/>
      <c r="RDQ2" s="19"/>
      <c r="RDR2" s="19"/>
      <c r="RDS2" s="19"/>
      <c r="RDT2" s="19"/>
      <c r="RDU2" s="19"/>
      <c r="RDV2" s="19"/>
      <c r="RDW2" s="19"/>
      <c r="RDX2" s="19"/>
      <c r="RDY2" s="19"/>
      <c r="RDZ2" s="19"/>
      <c r="REA2" s="19"/>
      <c r="REB2" s="19"/>
      <c r="REC2" s="19"/>
      <c r="RED2" s="19"/>
      <c r="REE2" s="19"/>
      <c r="REF2" s="19"/>
      <c r="REG2" s="19"/>
      <c r="REH2" s="19"/>
      <c r="REI2" s="19"/>
      <c r="REJ2" s="19"/>
      <c r="REK2" s="19"/>
      <c r="REL2" s="19"/>
      <c r="REM2" s="19"/>
      <c r="REN2" s="19"/>
      <c r="REO2" s="19"/>
      <c r="REP2" s="19"/>
      <c r="REQ2" s="19"/>
      <c r="RER2" s="19"/>
      <c r="RES2" s="19"/>
      <c r="RET2" s="19"/>
      <c r="REU2" s="19"/>
      <c r="REV2" s="19"/>
      <c r="REW2" s="19"/>
      <c r="REX2" s="19"/>
      <c r="REY2" s="19"/>
      <c r="REZ2" s="19"/>
      <c r="RFA2" s="19"/>
      <c r="RFB2" s="19"/>
      <c r="RFC2" s="19"/>
      <c r="RFD2" s="19"/>
      <c r="RFE2" s="19"/>
      <c r="RFF2" s="19"/>
      <c r="RFG2" s="19"/>
      <c r="RFH2" s="19"/>
      <c r="RFI2" s="19"/>
      <c r="RFJ2" s="19"/>
      <c r="RFK2" s="19"/>
      <c r="RFL2" s="19"/>
      <c r="RFM2" s="19"/>
      <c r="RFN2" s="19"/>
      <c r="RFO2" s="19"/>
      <c r="RFP2" s="19"/>
      <c r="RFQ2" s="19"/>
      <c r="RFR2" s="19"/>
      <c r="RFS2" s="19"/>
      <c r="RFT2" s="19"/>
      <c r="RFU2" s="19"/>
      <c r="RFV2" s="19"/>
      <c r="RFW2" s="19"/>
      <c r="RFX2" s="19"/>
      <c r="RFY2" s="19"/>
      <c r="RFZ2" s="19"/>
      <c r="RGA2" s="19"/>
      <c r="RGB2" s="19"/>
      <c r="RGC2" s="19"/>
      <c r="RGD2" s="19"/>
      <c r="RGE2" s="19"/>
      <c r="RGF2" s="19"/>
      <c r="RGG2" s="19"/>
      <c r="RGH2" s="19"/>
      <c r="RGI2" s="19"/>
      <c r="RGJ2" s="19"/>
      <c r="RGK2" s="19"/>
      <c r="RGL2" s="19"/>
      <c r="RGM2" s="19"/>
      <c r="RGN2" s="19"/>
      <c r="RGO2" s="19"/>
      <c r="RGP2" s="19"/>
      <c r="RGQ2" s="19"/>
      <c r="RGR2" s="19"/>
      <c r="RGS2" s="19"/>
      <c r="RGT2" s="19"/>
      <c r="RGU2" s="19"/>
      <c r="RGV2" s="19"/>
      <c r="RGW2" s="19"/>
      <c r="RGX2" s="19"/>
      <c r="RGY2" s="19"/>
      <c r="RGZ2" s="19"/>
      <c r="RHA2" s="19"/>
      <c r="RHB2" s="19"/>
      <c r="RHC2" s="19"/>
      <c r="RHD2" s="19"/>
      <c r="RHE2" s="19"/>
      <c r="RHF2" s="19"/>
      <c r="RHG2" s="19"/>
      <c r="RHH2" s="19"/>
      <c r="RHI2" s="19"/>
      <c r="RHJ2" s="19"/>
      <c r="RHK2" s="19"/>
      <c r="RHL2" s="19"/>
      <c r="RHM2" s="19"/>
      <c r="RHN2" s="19"/>
      <c r="RHO2" s="19"/>
      <c r="RHP2" s="19"/>
      <c r="RHQ2" s="19"/>
      <c r="RHR2" s="19"/>
      <c r="RHS2" s="19"/>
      <c r="RHT2" s="19"/>
      <c r="RHU2" s="19"/>
      <c r="RHV2" s="19"/>
      <c r="RHW2" s="19"/>
      <c r="RHX2" s="19"/>
      <c r="RHY2" s="19"/>
      <c r="RHZ2" s="19"/>
      <c r="RIA2" s="19"/>
      <c r="RIB2" s="19"/>
      <c r="RIC2" s="19"/>
      <c r="RID2" s="19"/>
      <c r="RIE2" s="19"/>
      <c r="RIF2" s="19"/>
      <c r="RIG2" s="19"/>
      <c r="RIH2" s="19"/>
      <c r="RII2" s="19"/>
      <c r="RIJ2" s="19"/>
      <c r="RIK2" s="19"/>
      <c r="RIL2" s="19"/>
      <c r="RIM2" s="19"/>
      <c r="RIN2" s="19"/>
      <c r="RIO2" s="19"/>
      <c r="RIP2" s="19"/>
      <c r="RIQ2" s="19"/>
      <c r="RIR2" s="19"/>
      <c r="RIS2" s="19"/>
      <c r="RIT2" s="19"/>
      <c r="RIU2" s="19"/>
      <c r="RIV2" s="19"/>
      <c r="RIW2" s="19"/>
      <c r="RIX2" s="19"/>
      <c r="RIY2" s="19"/>
      <c r="RIZ2" s="19"/>
      <c r="RJA2" s="19"/>
      <c r="RJB2" s="19"/>
      <c r="RJC2" s="19"/>
      <c r="RJD2" s="19"/>
      <c r="RJE2" s="19"/>
      <c r="RJF2" s="19"/>
      <c r="RJG2" s="19"/>
      <c r="RJH2" s="19"/>
      <c r="RJI2" s="19"/>
      <c r="RJJ2" s="19"/>
      <c r="RJK2" s="19"/>
      <c r="RJL2" s="19"/>
      <c r="RJM2" s="19"/>
      <c r="RJN2" s="19"/>
      <c r="RJO2" s="19"/>
      <c r="RJP2" s="19"/>
      <c r="RJQ2" s="19"/>
      <c r="RJR2" s="19"/>
      <c r="RJS2" s="19"/>
      <c r="RJT2" s="19"/>
      <c r="RJU2" s="19"/>
      <c r="RJV2" s="19"/>
      <c r="RJW2" s="19"/>
      <c r="RJX2" s="19"/>
      <c r="RJY2" s="19"/>
      <c r="RJZ2" s="19"/>
      <c r="RKA2" s="19"/>
      <c r="RKB2" s="19"/>
      <c r="RKC2" s="19"/>
      <c r="RKD2" s="19"/>
      <c r="RKE2" s="19"/>
      <c r="RKF2" s="19"/>
      <c r="RKG2" s="19"/>
      <c r="RKH2" s="19"/>
      <c r="RKI2" s="19"/>
      <c r="RKJ2" s="19"/>
      <c r="RKK2" s="19"/>
      <c r="RKL2" s="19"/>
      <c r="RKM2" s="19"/>
      <c r="RKN2" s="19"/>
      <c r="RKO2" s="19"/>
      <c r="RKP2" s="19"/>
      <c r="RKQ2" s="19"/>
      <c r="RKR2" s="19"/>
      <c r="RKS2" s="19"/>
      <c r="RKT2" s="19"/>
      <c r="RKU2" s="19"/>
      <c r="RKV2" s="19"/>
      <c r="RKW2" s="19"/>
      <c r="RKX2" s="19"/>
      <c r="RKY2" s="19"/>
      <c r="RKZ2" s="19"/>
      <c r="RLA2" s="19"/>
      <c r="RLB2" s="19"/>
      <c r="RLC2" s="19"/>
      <c r="RLD2" s="19"/>
      <c r="RLE2" s="19"/>
      <c r="RLF2" s="19"/>
      <c r="RLG2" s="19"/>
      <c r="RLH2" s="19"/>
      <c r="RLI2" s="19"/>
      <c r="RLJ2" s="19"/>
      <c r="RLK2" s="19"/>
      <c r="RLL2" s="19"/>
      <c r="RLM2" s="19"/>
      <c r="RLN2" s="19"/>
      <c r="RLO2" s="19"/>
      <c r="RLP2" s="19"/>
      <c r="RLQ2" s="19"/>
      <c r="RLR2" s="19"/>
      <c r="RLS2" s="19"/>
      <c r="RLT2" s="19"/>
      <c r="RLU2" s="19"/>
      <c r="RLV2" s="19"/>
      <c r="RLW2" s="19"/>
      <c r="RLX2" s="19"/>
      <c r="RLY2" s="19"/>
      <c r="RLZ2" s="19"/>
      <c r="RMA2" s="19"/>
      <c r="RMB2" s="19"/>
      <c r="RMC2" s="19"/>
      <c r="RMD2" s="19"/>
      <c r="RME2" s="19"/>
      <c r="RMF2" s="19"/>
      <c r="RMG2" s="19"/>
      <c r="RMH2" s="19"/>
      <c r="RMI2" s="19"/>
      <c r="RMJ2" s="19"/>
      <c r="RMK2" s="19"/>
      <c r="RML2" s="19"/>
      <c r="RMM2" s="19"/>
      <c r="RMN2" s="19"/>
      <c r="RMO2" s="19"/>
      <c r="RMP2" s="19"/>
      <c r="RMQ2" s="19"/>
      <c r="RMR2" s="19"/>
      <c r="RMS2" s="19"/>
      <c r="RMT2" s="19"/>
      <c r="RMU2" s="19"/>
      <c r="RMV2" s="19"/>
      <c r="RMW2" s="19"/>
      <c r="RMX2" s="19"/>
      <c r="RMY2" s="19"/>
      <c r="RMZ2" s="19"/>
      <c r="RNA2" s="19"/>
      <c r="RNB2" s="19"/>
      <c r="RNC2" s="19"/>
      <c r="RND2" s="19"/>
      <c r="RNE2" s="19"/>
      <c r="RNF2" s="19"/>
      <c r="RNG2" s="19"/>
      <c r="RNH2" s="19"/>
      <c r="RNI2" s="19"/>
      <c r="RNJ2" s="19"/>
      <c r="RNK2" s="19"/>
      <c r="RNL2" s="19"/>
      <c r="RNM2" s="19"/>
      <c r="RNN2" s="19"/>
      <c r="RNO2" s="19"/>
      <c r="RNP2" s="19"/>
      <c r="RNQ2" s="19"/>
      <c r="RNR2" s="19"/>
      <c r="RNS2" s="19"/>
      <c r="RNT2" s="19"/>
      <c r="RNU2" s="19"/>
      <c r="RNV2" s="19"/>
      <c r="RNW2" s="19"/>
      <c r="RNX2" s="19"/>
      <c r="RNY2" s="19"/>
      <c r="RNZ2" s="19"/>
      <c r="ROA2" s="19"/>
      <c r="ROB2" s="19"/>
      <c r="ROC2" s="19"/>
      <c r="ROD2" s="19"/>
      <c r="ROE2" s="19"/>
      <c r="ROF2" s="19"/>
      <c r="ROG2" s="19"/>
      <c r="ROH2" s="19"/>
      <c r="ROI2" s="19"/>
      <c r="ROJ2" s="19"/>
      <c r="ROK2" s="19"/>
      <c r="ROL2" s="19"/>
      <c r="ROM2" s="19"/>
      <c r="RON2" s="19"/>
      <c r="ROO2" s="19"/>
      <c r="ROP2" s="19"/>
      <c r="ROQ2" s="19"/>
      <c r="ROR2" s="19"/>
      <c r="ROS2" s="19"/>
      <c r="ROT2" s="19"/>
      <c r="ROU2" s="19"/>
      <c r="ROV2" s="19"/>
      <c r="ROW2" s="19"/>
      <c r="ROX2" s="19"/>
      <c r="ROY2" s="19"/>
      <c r="ROZ2" s="19"/>
      <c r="RPA2" s="19"/>
      <c r="RPB2" s="19"/>
      <c r="RPC2" s="19"/>
      <c r="RPD2" s="19"/>
      <c r="RPE2" s="19"/>
      <c r="RPF2" s="19"/>
      <c r="RPG2" s="19"/>
      <c r="RPH2" s="19"/>
      <c r="RPI2" s="19"/>
      <c r="RPJ2" s="19"/>
      <c r="RPK2" s="19"/>
      <c r="RPL2" s="19"/>
      <c r="RPM2" s="19"/>
      <c r="RPN2" s="19"/>
      <c r="RPO2" s="19"/>
      <c r="RPP2" s="19"/>
      <c r="RPQ2" s="19"/>
      <c r="RPR2" s="19"/>
      <c r="RPS2" s="19"/>
      <c r="RPT2" s="19"/>
      <c r="RPU2" s="19"/>
      <c r="RPV2" s="19"/>
      <c r="RPW2" s="19"/>
      <c r="RPX2" s="19"/>
      <c r="RPY2" s="19"/>
      <c r="RPZ2" s="19"/>
      <c r="RQA2" s="19"/>
      <c r="RQB2" s="19"/>
      <c r="RQC2" s="19"/>
      <c r="RQD2" s="19"/>
      <c r="RQE2" s="19"/>
      <c r="RQF2" s="19"/>
      <c r="RQG2" s="19"/>
      <c r="RQH2" s="19"/>
      <c r="RQI2" s="19"/>
      <c r="RQJ2" s="19"/>
      <c r="RQK2" s="19"/>
      <c r="RQL2" s="19"/>
      <c r="RQM2" s="19"/>
      <c r="RQN2" s="19"/>
      <c r="RQO2" s="19"/>
      <c r="RQP2" s="19"/>
      <c r="RQQ2" s="19"/>
      <c r="RQR2" s="19"/>
      <c r="RQS2" s="19"/>
      <c r="RQT2" s="19"/>
      <c r="RQU2" s="19"/>
      <c r="RQV2" s="19"/>
      <c r="RQW2" s="19"/>
      <c r="RQX2" s="19"/>
      <c r="RQY2" s="19"/>
      <c r="RQZ2" s="19"/>
      <c r="RRA2" s="19"/>
      <c r="RRB2" s="19"/>
      <c r="RRC2" s="19"/>
      <c r="RRD2" s="19"/>
      <c r="RRE2" s="19"/>
      <c r="RRF2" s="19"/>
      <c r="RRG2" s="19"/>
      <c r="RRH2" s="19"/>
      <c r="RRI2" s="19"/>
      <c r="RRJ2" s="19"/>
      <c r="RRK2" s="19"/>
      <c r="RRL2" s="19"/>
      <c r="RRM2" s="19"/>
      <c r="RRN2" s="19"/>
      <c r="RRO2" s="19"/>
      <c r="RRP2" s="19"/>
      <c r="RRQ2" s="19"/>
      <c r="RRR2" s="19"/>
      <c r="RRS2" s="19"/>
      <c r="RRT2" s="19"/>
      <c r="RRU2" s="19"/>
      <c r="RRV2" s="19"/>
      <c r="RRW2" s="19"/>
      <c r="RRX2" s="19"/>
      <c r="RRY2" s="19"/>
      <c r="RRZ2" s="19"/>
      <c r="RSA2" s="19"/>
      <c r="RSB2" s="19"/>
      <c r="RSC2" s="19"/>
      <c r="RSD2" s="19"/>
      <c r="RSE2" s="19"/>
      <c r="RSF2" s="19"/>
      <c r="RSG2" s="19"/>
      <c r="RSH2" s="19"/>
      <c r="RSI2" s="19"/>
      <c r="RSJ2" s="19"/>
      <c r="RSK2" s="19"/>
      <c r="RSL2" s="19"/>
      <c r="RSM2" s="19"/>
      <c r="RSN2" s="19"/>
      <c r="RSO2" s="19"/>
      <c r="RSP2" s="19"/>
      <c r="RSQ2" s="19"/>
      <c r="RSR2" s="19"/>
      <c r="RSS2" s="19"/>
      <c r="RST2" s="19"/>
      <c r="RSU2" s="19"/>
      <c r="RSV2" s="19"/>
      <c r="RSW2" s="19"/>
      <c r="RSX2" s="19"/>
      <c r="RSY2" s="19"/>
      <c r="RSZ2" s="19"/>
      <c r="RTA2" s="19"/>
      <c r="RTB2" s="19"/>
      <c r="RTC2" s="19"/>
      <c r="RTD2" s="19"/>
      <c r="RTE2" s="19"/>
      <c r="RTF2" s="19"/>
      <c r="RTG2" s="19"/>
      <c r="RTH2" s="19"/>
      <c r="RTI2" s="19"/>
      <c r="RTJ2" s="19"/>
      <c r="RTK2" s="19"/>
      <c r="RTL2" s="19"/>
      <c r="RTM2" s="19"/>
      <c r="RTN2" s="19"/>
      <c r="RTO2" s="19"/>
      <c r="RTP2" s="19"/>
      <c r="RTQ2" s="19"/>
      <c r="RTR2" s="19"/>
      <c r="RTS2" s="19"/>
      <c r="RTT2" s="19"/>
      <c r="RTU2" s="19"/>
      <c r="RTV2" s="19"/>
      <c r="RTW2" s="19"/>
      <c r="RTX2" s="19"/>
      <c r="RTY2" s="19"/>
      <c r="RTZ2" s="19"/>
      <c r="RUA2" s="19"/>
      <c r="RUB2" s="19"/>
      <c r="RUC2" s="19"/>
      <c r="RUD2" s="19"/>
      <c r="RUE2" s="19"/>
      <c r="RUF2" s="19"/>
      <c r="RUG2" s="19"/>
      <c r="RUH2" s="19"/>
      <c r="RUI2" s="19"/>
      <c r="RUJ2" s="19"/>
      <c r="RUK2" s="19"/>
      <c r="RUL2" s="19"/>
      <c r="RUM2" s="19"/>
      <c r="RUN2" s="19"/>
      <c r="RUO2" s="19"/>
      <c r="RUP2" s="19"/>
      <c r="RUQ2" s="19"/>
      <c r="RUR2" s="19"/>
      <c r="RUS2" s="19"/>
      <c r="RUT2" s="19"/>
      <c r="RUU2" s="19"/>
      <c r="RUV2" s="19"/>
      <c r="RUW2" s="19"/>
      <c r="RUX2" s="19"/>
      <c r="RUY2" s="19"/>
      <c r="RUZ2" s="19"/>
      <c r="RVA2" s="19"/>
      <c r="RVB2" s="19"/>
      <c r="RVC2" s="19"/>
      <c r="RVD2" s="19"/>
      <c r="RVE2" s="19"/>
      <c r="RVF2" s="19"/>
      <c r="RVG2" s="19"/>
      <c r="RVH2" s="19"/>
      <c r="RVI2" s="19"/>
      <c r="RVJ2" s="19"/>
      <c r="RVK2" s="19"/>
      <c r="RVL2" s="19"/>
      <c r="RVM2" s="19"/>
      <c r="RVN2" s="19"/>
      <c r="RVO2" s="19"/>
      <c r="RVP2" s="19"/>
      <c r="RVQ2" s="19"/>
      <c r="RVR2" s="19"/>
      <c r="RVS2" s="19"/>
      <c r="RVT2" s="19"/>
      <c r="RVU2" s="19"/>
      <c r="RVV2" s="19"/>
      <c r="RVW2" s="19"/>
      <c r="RVX2" s="19"/>
      <c r="RVY2" s="19"/>
      <c r="RVZ2" s="19"/>
      <c r="RWA2" s="19"/>
      <c r="RWB2" s="19"/>
      <c r="RWC2" s="19"/>
      <c r="RWD2" s="19"/>
      <c r="RWE2" s="19"/>
      <c r="RWF2" s="19"/>
      <c r="RWG2" s="19"/>
      <c r="RWH2" s="19"/>
      <c r="RWI2" s="19"/>
      <c r="RWJ2" s="19"/>
      <c r="RWK2" s="19"/>
      <c r="RWL2" s="19"/>
      <c r="RWM2" s="19"/>
      <c r="RWN2" s="19"/>
      <c r="RWO2" s="19"/>
      <c r="RWP2" s="19"/>
      <c r="RWQ2" s="19"/>
      <c r="RWR2" s="19"/>
      <c r="RWS2" s="19"/>
      <c r="RWT2" s="19"/>
      <c r="RWU2" s="19"/>
      <c r="RWV2" s="19"/>
      <c r="RWW2" s="19"/>
      <c r="RWX2" s="19"/>
      <c r="RWY2" s="19"/>
      <c r="RWZ2" s="19"/>
      <c r="RXA2" s="19"/>
      <c r="RXB2" s="19"/>
      <c r="RXC2" s="19"/>
      <c r="RXD2" s="19"/>
      <c r="RXE2" s="19"/>
      <c r="RXF2" s="19"/>
      <c r="RXG2" s="19"/>
      <c r="RXH2" s="19"/>
      <c r="RXI2" s="19"/>
      <c r="RXJ2" s="19"/>
      <c r="RXK2" s="19"/>
      <c r="RXL2" s="19"/>
      <c r="RXM2" s="19"/>
      <c r="RXN2" s="19"/>
      <c r="RXO2" s="19"/>
      <c r="RXP2" s="19"/>
      <c r="RXQ2" s="19"/>
      <c r="RXR2" s="19"/>
      <c r="RXS2" s="19"/>
      <c r="RXT2" s="19"/>
      <c r="RXU2" s="19"/>
      <c r="RXV2" s="19"/>
      <c r="RXW2" s="19"/>
      <c r="RXX2" s="19"/>
      <c r="RXY2" s="19"/>
      <c r="RXZ2" s="19"/>
      <c r="RYA2" s="19"/>
      <c r="RYB2" s="19"/>
      <c r="RYC2" s="19"/>
      <c r="RYD2" s="19"/>
      <c r="RYE2" s="19"/>
      <c r="RYF2" s="19"/>
      <c r="RYG2" s="19"/>
      <c r="RYH2" s="19"/>
      <c r="RYI2" s="19"/>
      <c r="RYJ2" s="19"/>
      <c r="RYK2" s="19"/>
      <c r="RYL2" s="19"/>
      <c r="RYM2" s="19"/>
      <c r="RYN2" s="19"/>
      <c r="RYO2" s="19"/>
      <c r="RYP2" s="19"/>
      <c r="RYQ2" s="19"/>
      <c r="RYR2" s="19"/>
      <c r="RYS2" s="19"/>
      <c r="RYT2" s="19"/>
      <c r="RYU2" s="19"/>
      <c r="RYV2" s="19"/>
      <c r="RYW2" s="19"/>
      <c r="RYX2" s="19"/>
      <c r="RYY2" s="19"/>
      <c r="RYZ2" s="19"/>
      <c r="RZA2" s="19"/>
      <c r="RZB2" s="19"/>
      <c r="RZC2" s="19"/>
      <c r="RZD2" s="19"/>
      <c r="RZE2" s="19"/>
      <c r="RZF2" s="19"/>
      <c r="RZG2" s="19"/>
      <c r="RZH2" s="19"/>
      <c r="RZI2" s="19"/>
      <c r="RZJ2" s="19"/>
      <c r="RZK2" s="19"/>
      <c r="RZL2" s="19"/>
      <c r="RZM2" s="19"/>
      <c r="RZN2" s="19"/>
      <c r="RZO2" s="19"/>
      <c r="RZP2" s="19"/>
      <c r="RZQ2" s="19"/>
      <c r="RZR2" s="19"/>
      <c r="RZS2" s="19"/>
      <c r="RZT2" s="19"/>
      <c r="RZU2" s="19"/>
      <c r="RZV2" s="19"/>
      <c r="RZW2" s="19"/>
      <c r="RZX2" s="19"/>
      <c r="RZY2" s="19"/>
      <c r="RZZ2" s="19"/>
      <c r="SAA2" s="19"/>
      <c r="SAB2" s="19"/>
      <c r="SAC2" s="19"/>
      <c r="SAD2" s="19"/>
      <c r="SAE2" s="19"/>
      <c r="SAF2" s="19"/>
      <c r="SAG2" s="19"/>
      <c r="SAH2" s="19"/>
      <c r="SAI2" s="19"/>
      <c r="SAJ2" s="19"/>
      <c r="SAK2" s="19"/>
      <c r="SAL2" s="19"/>
      <c r="SAM2" s="19"/>
      <c r="SAN2" s="19"/>
      <c r="SAO2" s="19"/>
      <c r="SAP2" s="19"/>
      <c r="SAQ2" s="19"/>
      <c r="SAR2" s="19"/>
      <c r="SAS2" s="19"/>
      <c r="SAT2" s="19"/>
      <c r="SAU2" s="19"/>
      <c r="SAV2" s="19"/>
      <c r="SAW2" s="19"/>
      <c r="SAX2" s="19"/>
      <c r="SAY2" s="19"/>
      <c r="SAZ2" s="19"/>
      <c r="SBA2" s="19"/>
      <c r="SBB2" s="19"/>
      <c r="SBC2" s="19"/>
      <c r="SBD2" s="19"/>
      <c r="SBE2" s="19"/>
      <c r="SBF2" s="19"/>
      <c r="SBG2" s="19"/>
      <c r="SBH2" s="19"/>
      <c r="SBI2" s="19"/>
      <c r="SBJ2" s="19"/>
      <c r="SBK2" s="19"/>
      <c r="SBL2" s="19"/>
      <c r="SBM2" s="19"/>
      <c r="SBN2" s="19"/>
      <c r="SBO2" s="19"/>
      <c r="SBP2" s="19"/>
      <c r="SBQ2" s="19"/>
      <c r="SBR2" s="19"/>
      <c r="SBS2" s="19"/>
      <c r="SBT2" s="19"/>
      <c r="SBU2" s="19"/>
      <c r="SBV2" s="19"/>
      <c r="SBW2" s="19"/>
      <c r="SBX2" s="19"/>
      <c r="SBY2" s="19"/>
      <c r="SBZ2" s="19"/>
      <c r="SCA2" s="19"/>
      <c r="SCB2" s="19"/>
      <c r="SCC2" s="19"/>
      <c r="SCD2" s="19"/>
      <c r="SCE2" s="19"/>
      <c r="SCF2" s="19"/>
      <c r="SCG2" s="19"/>
      <c r="SCH2" s="19"/>
      <c r="SCI2" s="19"/>
      <c r="SCJ2" s="19"/>
      <c r="SCK2" s="19"/>
      <c r="SCL2" s="19"/>
      <c r="SCM2" s="19"/>
      <c r="SCN2" s="19"/>
      <c r="SCO2" s="19"/>
      <c r="SCP2" s="19"/>
      <c r="SCQ2" s="19"/>
      <c r="SCR2" s="19"/>
      <c r="SCS2" s="19"/>
      <c r="SCT2" s="19"/>
      <c r="SCU2" s="19"/>
      <c r="SCV2" s="19"/>
      <c r="SCW2" s="19"/>
      <c r="SCX2" s="19"/>
      <c r="SCY2" s="19"/>
      <c r="SCZ2" s="19"/>
      <c r="SDA2" s="19"/>
      <c r="SDB2" s="19"/>
      <c r="SDC2" s="19"/>
      <c r="SDD2" s="19"/>
      <c r="SDE2" s="19"/>
      <c r="SDF2" s="19"/>
      <c r="SDG2" s="19"/>
      <c r="SDH2" s="19"/>
      <c r="SDI2" s="19"/>
      <c r="SDJ2" s="19"/>
      <c r="SDK2" s="19"/>
      <c r="SDL2" s="19"/>
      <c r="SDM2" s="19"/>
      <c r="SDN2" s="19"/>
      <c r="SDO2" s="19"/>
      <c r="SDP2" s="19"/>
      <c r="SDQ2" s="19"/>
      <c r="SDR2" s="19"/>
      <c r="SDS2" s="19"/>
      <c r="SDT2" s="19"/>
      <c r="SDU2" s="19"/>
      <c r="SDV2" s="19"/>
      <c r="SDW2" s="19"/>
      <c r="SDX2" s="19"/>
      <c r="SDY2" s="19"/>
      <c r="SDZ2" s="19"/>
      <c r="SEA2" s="19"/>
      <c r="SEB2" s="19"/>
      <c r="SEC2" s="19"/>
      <c r="SED2" s="19"/>
      <c r="SEE2" s="19"/>
      <c r="SEF2" s="19"/>
      <c r="SEG2" s="19"/>
      <c r="SEH2" s="19"/>
      <c r="SEI2" s="19"/>
      <c r="SEJ2" s="19"/>
      <c r="SEK2" s="19"/>
      <c r="SEL2" s="19"/>
      <c r="SEM2" s="19"/>
      <c r="SEN2" s="19"/>
      <c r="SEO2" s="19"/>
      <c r="SEP2" s="19"/>
      <c r="SEQ2" s="19"/>
      <c r="SER2" s="19"/>
      <c r="SES2" s="19"/>
      <c r="SET2" s="19"/>
      <c r="SEU2" s="19"/>
      <c r="SEV2" s="19"/>
      <c r="SEW2" s="19"/>
      <c r="SEX2" s="19"/>
      <c r="SEY2" s="19"/>
      <c r="SEZ2" s="19"/>
      <c r="SFA2" s="19"/>
      <c r="SFB2" s="19"/>
      <c r="SFC2" s="19"/>
      <c r="SFD2" s="19"/>
      <c r="SFE2" s="19"/>
      <c r="SFF2" s="19"/>
      <c r="SFG2" s="19"/>
      <c r="SFH2" s="19"/>
      <c r="SFI2" s="19"/>
      <c r="SFJ2" s="19"/>
      <c r="SFK2" s="19"/>
      <c r="SFL2" s="19"/>
      <c r="SFM2" s="19"/>
      <c r="SFN2" s="19"/>
      <c r="SFO2" s="19"/>
      <c r="SFP2" s="19"/>
      <c r="SFQ2" s="19"/>
      <c r="SFR2" s="19"/>
      <c r="SFS2" s="19"/>
      <c r="SFT2" s="19"/>
      <c r="SFU2" s="19"/>
      <c r="SFV2" s="19"/>
      <c r="SFW2" s="19"/>
      <c r="SFX2" s="19"/>
      <c r="SFY2" s="19"/>
      <c r="SFZ2" s="19"/>
      <c r="SGA2" s="19"/>
      <c r="SGB2" s="19"/>
      <c r="SGC2" s="19"/>
      <c r="SGD2" s="19"/>
      <c r="SGE2" s="19"/>
      <c r="SGF2" s="19"/>
      <c r="SGG2" s="19"/>
      <c r="SGH2" s="19"/>
      <c r="SGI2" s="19"/>
      <c r="SGJ2" s="19"/>
      <c r="SGK2" s="19"/>
      <c r="SGL2" s="19"/>
      <c r="SGM2" s="19"/>
      <c r="SGN2" s="19"/>
      <c r="SGO2" s="19"/>
      <c r="SGP2" s="19"/>
      <c r="SGQ2" s="19"/>
      <c r="SGR2" s="19"/>
      <c r="SGS2" s="19"/>
      <c r="SGT2" s="19"/>
      <c r="SGU2" s="19"/>
      <c r="SGV2" s="19"/>
      <c r="SGW2" s="19"/>
      <c r="SGX2" s="19"/>
      <c r="SGY2" s="19"/>
      <c r="SGZ2" s="19"/>
      <c r="SHA2" s="19"/>
      <c r="SHB2" s="19"/>
      <c r="SHC2" s="19"/>
      <c r="SHD2" s="19"/>
      <c r="SHE2" s="19"/>
      <c r="SHF2" s="19"/>
      <c r="SHG2" s="19"/>
      <c r="SHH2" s="19"/>
      <c r="SHI2" s="19"/>
      <c r="SHJ2" s="19"/>
      <c r="SHK2" s="19"/>
      <c r="SHL2" s="19"/>
      <c r="SHM2" s="19"/>
      <c r="SHN2" s="19"/>
      <c r="SHO2" s="19"/>
      <c r="SHP2" s="19"/>
      <c r="SHQ2" s="19"/>
      <c r="SHR2" s="19"/>
      <c r="SHS2" s="19"/>
      <c r="SHT2" s="19"/>
      <c r="SHU2" s="19"/>
      <c r="SHV2" s="19"/>
      <c r="SHW2" s="19"/>
      <c r="SHX2" s="19"/>
      <c r="SHY2" s="19"/>
      <c r="SHZ2" s="19"/>
      <c r="SIA2" s="19"/>
      <c r="SIB2" s="19"/>
      <c r="SIC2" s="19"/>
      <c r="SID2" s="19"/>
      <c r="SIE2" s="19"/>
      <c r="SIF2" s="19"/>
      <c r="SIG2" s="19"/>
      <c r="SIH2" s="19"/>
      <c r="SII2" s="19"/>
      <c r="SIJ2" s="19"/>
      <c r="SIK2" s="19"/>
      <c r="SIL2" s="19"/>
      <c r="SIM2" s="19"/>
      <c r="SIN2" s="19"/>
      <c r="SIO2" s="19"/>
      <c r="SIP2" s="19"/>
      <c r="SIQ2" s="19"/>
      <c r="SIR2" s="19"/>
      <c r="SIS2" s="19"/>
      <c r="SIT2" s="19"/>
      <c r="SIU2" s="19"/>
      <c r="SIV2" s="19"/>
      <c r="SIW2" s="19"/>
      <c r="SIX2" s="19"/>
      <c r="SIY2" s="19"/>
      <c r="SIZ2" s="19"/>
      <c r="SJA2" s="19"/>
      <c r="SJB2" s="19"/>
      <c r="SJC2" s="19"/>
      <c r="SJD2" s="19"/>
      <c r="SJE2" s="19"/>
      <c r="SJF2" s="19"/>
      <c r="SJG2" s="19"/>
      <c r="SJH2" s="19"/>
      <c r="SJI2" s="19"/>
      <c r="SJJ2" s="19"/>
      <c r="SJK2" s="19"/>
      <c r="SJL2" s="19"/>
      <c r="SJM2" s="19"/>
      <c r="SJN2" s="19"/>
      <c r="SJO2" s="19"/>
      <c r="SJP2" s="19"/>
      <c r="SJQ2" s="19"/>
      <c r="SJR2" s="19"/>
      <c r="SJS2" s="19"/>
      <c r="SJT2" s="19"/>
      <c r="SJU2" s="19"/>
      <c r="SJV2" s="19"/>
      <c r="SJW2" s="19"/>
      <c r="SJX2" s="19"/>
      <c r="SJY2" s="19"/>
      <c r="SJZ2" s="19"/>
      <c r="SKA2" s="19"/>
      <c r="SKB2" s="19"/>
      <c r="SKC2" s="19"/>
      <c r="SKD2" s="19"/>
      <c r="SKE2" s="19"/>
      <c r="SKF2" s="19"/>
      <c r="SKG2" s="19"/>
      <c r="SKH2" s="19"/>
      <c r="SKI2" s="19"/>
      <c r="SKJ2" s="19"/>
      <c r="SKK2" s="19"/>
      <c r="SKL2" s="19"/>
      <c r="SKM2" s="19"/>
      <c r="SKN2" s="19"/>
      <c r="SKO2" s="19"/>
      <c r="SKP2" s="19"/>
      <c r="SKQ2" s="19"/>
      <c r="SKR2" s="19"/>
      <c r="SKS2" s="19"/>
      <c r="SKT2" s="19"/>
      <c r="SKU2" s="19"/>
      <c r="SKV2" s="19"/>
      <c r="SKW2" s="19"/>
      <c r="SKX2" s="19"/>
      <c r="SKY2" s="19"/>
      <c r="SKZ2" s="19"/>
      <c r="SLA2" s="19"/>
      <c r="SLB2" s="19"/>
      <c r="SLC2" s="19"/>
      <c r="SLD2" s="19"/>
      <c r="SLE2" s="19"/>
      <c r="SLF2" s="19"/>
      <c r="SLG2" s="19"/>
      <c r="SLH2" s="19"/>
      <c r="SLI2" s="19"/>
      <c r="SLJ2" s="19"/>
      <c r="SLK2" s="19"/>
      <c r="SLL2" s="19"/>
      <c r="SLM2" s="19"/>
      <c r="SLN2" s="19"/>
      <c r="SLO2" s="19"/>
      <c r="SLP2" s="19"/>
      <c r="SLQ2" s="19"/>
      <c r="SLR2" s="19"/>
      <c r="SLS2" s="19"/>
      <c r="SLT2" s="19"/>
      <c r="SLU2" s="19"/>
      <c r="SLV2" s="19"/>
      <c r="SLW2" s="19"/>
      <c r="SLX2" s="19"/>
      <c r="SLY2" s="19"/>
      <c r="SLZ2" s="19"/>
      <c r="SMA2" s="19"/>
      <c r="SMB2" s="19"/>
      <c r="SMC2" s="19"/>
      <c r="SMD2" s="19"/>
      <c r="SME2" s="19"/>
      <c r="SMF2" s="19"/>
      <c r="SMG2" s="19"/>
      <c r="SMH2" s="19"/>
      <c r="SMI2" s="19"/>
      <c r="SMJ2" s="19"/>
      <c r="SMK2" s="19"/>
      <c r="SML2" s="19"/>
      <c r="SMM2" s="19"/>
      <c r="SMN2" s="19"/>
      <c r="SMO2" s="19"/>
      <c r="SMP2" s="19"/>
      <c r="SMQ2" s="19"/>
      <c r="SMR2" s="19"/>
      <c r="SMS2" s="19"/>
      <c r="SMT2" s="19"/>
      <c r="SMU2" s="19"/>
      <c r="SMV2" s="19"/>
      <c r="SMW2" s="19"/>
      <c r="SMX2" s="19"/>
      <c r="SMY2" s="19"/>
      <c r="SMZ2" s="19"/>
      <c r="SNA2" s="19"/>
      <c r="SNB2" s="19"/>
      <c r="SNC2" s="19"/>
      <c r="SND2" s="19"/>
      <c r="SNE2" s="19"/>
      <c r="SNF2" s="19"/>
      <c r="SNG2" s="19"/>
      <c r="SNH2" s="19"/>
      <c r="SNI2" s="19"/>
      <c r="SNJ2" s="19"/>
      <c r="SNK2" s="19"/>
      <c r="SNL2" s="19"/>
      <c r="SNM2" s="19"/>
      <c r="SNN2" s="19"/>
      <c r="SNO2" s="19"/>
      <c r="SNP2" s="19"/>
      <c r="SNQ2" s="19"/>
      <c r="SNR2" s="19"/>
      <c r="SNS2" s="19"/>
      <c r="SNT2" s="19"/>
      <c r="SNU2" s="19"/>
      <c r="SNV2" s="19"/>
      <c r="SNW2" s="19"/>
      <c r="SNX2" s="19"/>
      <c r="SNY2" s="19"/>
      <c r="SNZ2" s="19"/>
      <c r="SOA2" s="19"/>
      <c r="SOB2" s="19"/>
      <c r="SOC2" s="19"/>
      <c r="SOD2" s="19"/>
      <c r="SOE2" s="19"/>
      <c r="SOF2" s="19"/>
      <c r="SOG2" s="19"/>
      <c r="SOH2" s="19"/>
      <c r="SOI2" s="19"/>
      <c r="SOJ2" s="19"/>
      <c r="SOK2" s="19"/>
      <c r="SOL2" s="19"/>
      <c r="SOM2" s="19"/>
      <c r="SON2" s="19"/>
      <c r="SOO2" s="19"/>
      <c r="SOP2" s="19"/>
      <c r="SOQ2" s="19"/>
      <c r="SOR2" s="19"/>
      <c r="SOS2" s="19"/>
      <c r="SOT2" s="19"/>
      <c r="SOU2" s="19"/>
      <c r="SOV2" s="19"/>
      <c r="SOW2" s="19"/>
      <c r="SOX2" s="19"/>
      <c r="SOY2" s="19"/>
      <c r="SOZ2" s="19"/>
      <c r="SPA2" s="19"/>
      <c r="SPB2" s="19"/>
      <c r="SPC2" s="19"/>
      <c r="SPD2" s="19"/>
      <c r="SPE2" s="19"/>
      <c r="SPF2" s="19"/>
      <c r="SPG2" s="19"/>
      <c r="SPH2" s="19"/>
      <c r="SPI2" s="19"/>
      <c r="SPJ2" s="19"/>
      <c r="SPK2" s="19"/>
      <c r="SPL2" s="19"/>
      <c r="SPM2" s="19"/>
      <c r="SPN2" s="19"/>
      <c r="SPO2" s="19"/>
      <c r="SPP2" s="19"/>
      <c r="SPQ2" s="19"/>
      <c r="SPR2" s="19"/>
      <c r="SPS2" s="19"/>
      <c r="SPT2" s="19"/>
      <c r="SPU2" s="19"/>
      <c r="SPV2" s="19"/>
      <c r="SPW2" s="19"/>
      <c r="SPX2" s="19"/>
      <c r="SPY2" s="19"/>
      <c r="SPZ2" s="19"/>
      <c r="SQA2" s="19"/>
      <c r="SQB2" s="19"/>
      <c r="SQC2" s="19"/>
      <c r="SQD2" s="19"/>
      <c r="SQE2" s="19"/>
      <c r="SQF2" s="19"/>
      <c r="SQG2" s="19"/>
      <c r="SQH2" s="19"/>
      <c r="SQI2" s="19"/>
      <c r="SQJ2" s="19"/>
      <c r="SQK2" s="19"/>
      <c r="SQL2" s="19"/>
      <c r="SQM2" s="19"/>
      <c r="SQN2" s="19"/>
      <c r="SQO2" s="19"/>
      <c r="SQP2" s="19"/>
      <c r="SQQ2" s="19"/>
      <c r="SQR2" s="19"/>
      <c r="SQS2" s="19"/>
      <c r="SQT2" s="19"/>
      <c r="SQU2" s="19"/>
      <c r="SQV2" s="19"/>
      <c r="SQW2" s="19"/>
      <c r="SQX2" s="19"/>
      <c r="SQY2" s="19"/>
      <c r="SQZ2" s="19"/>
      <c r="SRA2" s="19"/>
      <c r="SRB2" s="19"/>
      <c r="SRC2" s="19"/>
      <c r="SRD2" s="19"/>
      <c r="SRE2" s="19"/>
      <c r="SRF2" s="19"/>
      <c r="SRG2" s="19"/>
      <c r="SRH2" s="19"/>
      <c r="SRI2" s="19"/>
      <c r="SRJ2" s="19"/>
      <c r="SRK2" s="19"/>
      <c r="SRL2" s="19"/>
      <c r="SRM2" s="19"/>
      <c r="SRN2" s="19"/>
      <c r="SRO2" s="19"/>
      <c r="SRP2" s="19"/>
      <c r="SRQ2" s="19"/>
      <c r="SRR2" s="19"/>
      <c r="SRS2" s="19"/>
      <c r="SRT2" s="19"/>
      <c r="SRU2" s="19"/>
      <c r="SRV2" s="19"/>
      <c r="SRW2" s="19"/>
      <c r="SRX2" s="19"/>
      <c r="SRY2" s="19"/>
      <c r="SRZ2" s="19"/>
      <c r="SSA2" s="19"/>
      <c r="SSB2" s="19"/>
      <c r="SSC2" s="19"/>
      <c r="SSD2" s="19"/>
      <c r="SSE2" s="19"/>
      <c r="SSF2" s="19"/>
      <c r="SSG2" s="19"/>
      <c r="SSH2" s="19"/>
      <c r="SSI2" s="19"/>
      <c r="SSJ2" s="19"/>
      <c r="SSK2" s="19"/>
      <c r="SSL2" s="19"/>
      <c r="SSM2" s="19"/>
      <c r="SSN2" s="19"/>
      <c r="SSO2" s="19"/>
      <c r="SSP2" s="19"/>
      <c r="SSQ2" s="19"/>
      <c r="SSR2" s="19"/>
      <c r="SSS2" s="19"/>
      <c r="SST2" s="19"/>
      <c r="SSU2" s="19"/>
      <c r="SSV2" s="19"/>
      <c r="SSW2" s="19"/>
      <c r="SSX2" s="19"/>
      <c r="SSY2" s="19"/>
      <c r="SSZ2" s="19"/>
      <c r="STA2" s="19"/>
      <c r="STB2" s="19"/>
      <c r="STC2" s="19"/>
      <c r="STD2" s="19"/>
      <c r="STE2" s="19"/>
      <c r="STF2" s="19"/>
      <c r="STG2" s="19"/>
      <c r="STH2" s="19"/>
      <c r="STI2" s="19"/>
      <c r="STJ2" s="19"/>
      <c r="STK2" s="19"/>
      <c r="STL2" s="19"/>
      <c r="STM2" s="19"/>
      <c r="STN2" s="19"/>
      <c r="STO2" s="19"/>
      <c r="STP2" s="19"/>
      <c r="STQ2" s="19"/>
      <c r="STR2" s="19"/>
      <c r="STS2" s="19"/>
      <c r="STT2" s="19"/>
      <c r="STU2" s="19"/>
      <c r="STV2" s="19"/>
      <c r="STW2" s="19"/>
      <c r="STX2" s="19"/>
      <c r="STY2" s="19"/>
      <c r="STZ2" s="19"/>
      <c r="SUA2" s="19"/>
      <c r="SUB2" s="19"/>
      <c r="SUC2" s="19"/>
      <c r="SUD2" s="19"/>
      <c r="SUE2" s="19"/>
      <c r="SUF2" s="19"/>
      <c r="SUG2" s="19"/>
      <c r="SUH2" s="19"/>
      <c r="SUI2" s="19"/>
      <c r="SUJ2" s="19"/>
      <c r="SUK2" s="19"/>
      <c r="SUL2" s="19"/>
      <c r="SUM2" s="19"/>
      <c r="SUN2" s="19"/>
      <c r="SUO2" s="19"/>
      <c r="SUP2" s="19"/>
      <c r="SUQ2" s="19"/>
      <c r="SUR2" s="19"/>
      <c r="SUS2" s="19"/>
      <c r="SUT2" s="19"/>
      <c r="SUU2" s="19"/>
      <c r="SUV2" s="19"/>
      <c r="SUW2" s="19"/>
      <c r="SUX2" s="19"/>
      <c r="SUY2" s="19"/>
      <c r="SUZ2" s="19"/>
      <c r="SVA2" s="19"/>
      <c r="SVB2" s="19"/>
      <c r="SVC2" s="19"/>
      <c r="SVD2" s="19"/>
      <c r="SVE2" s="19"/>
      <c r="SVF2" s="19"/>
      <c r="SVG2" s="19"/>
      <c r="SVH2" s="19"/>
      <c r="SVI2" s="19"/>
      <c r="SVJ2" s="19"/>
      <c r="SVK2" s="19"/>
      <c r="SVL2" s="19"/>
      <c r="SVM2" s="19"/>
      <c r="SVN2" s="19"/>
      <c r="SVO2" s="19"/>
      <c r="SVP2" s="19"/>
      <c r="SVQ2" s="19"/>
      <c r="SVR2" s="19"/>
      <c r="SVS2" s="19"/>
      <c r="SVT2" s="19"/>
      <c r="SVU2" s="19"/>
      <c r="SVV2" s="19"/>
      <c r="SVW2" s="19"/>
      <c r="SVX2" s="19"/>
      <c r="SVY2" s="19"/>
      <c r="SVZ2" s="19"/>
      <c r="SWA2" s="19"/>
      <c r="SWB2" s="19"/>
      <c r="SWC2" s="19"/>
      <c r="SWD2" s="19"/>
      <c r="SWE2" s="19"/>
      <c r="SWF2" s="19"/>
      <c r="SWG2" s="19"/>
      <c r="SWH2" s="19"/>
      <c r="SWI2" s="19"/>
      <c r="SWJ2" s="19"/>
      <c r="SWK2" s="19"/>
      <c r="SWL2" s="19"/>
      <c r="SWM2" s="19"/>
      <c r="SWN2" s="19"/>
      <c r="SWO2" s="19"/>
      <c r="SWP2" s="19"/>
      <c r="SWQ2" s="19"/>
      <c r="SWR2" s="19"/>
      <c r="SWS2" s="19"/>
      <c r="SWT2" s="19"/>
      <c r="SWU2" s="19"/>
      <c r="SWV2" s="19"/>
      <c r="SWW2" s="19"/>
      <c r="SWX2" s="19"/>
      <c r="SWY2" s="19"/>
      <c r="SWZ2" s="19"/>
      <c r="SXA2" s="19"/>
      <c r="SXB2" s="19"/>
      <c r="SXC2" s="19"/>
      <c r="SXD2" s="19"/>
      <c r="SXE2" s="19"/>
      <c r="SXF2" s="19"/>
      <c r="SXG2" s="19"/>
      <c r="SXH2" s="19"/>
      <c r="SXI2" s="19"/>
      <c r="SXJ2" s="19"/>
      <c r="SXK2" s="19"/>
      <c r="SXL2" s="19"/>
      <c r="SXM2" s="19"/>
      <c r="SXN2" s="19"/>
      <c r="SXO2" s="19"/>
      <c r="SXP2" s="19"/>
      <c r="SXQ2" s="19"/>
      <c r="SXR2" s="19"/>
      <c r="SXS2" s="19"/>
      <c r="SXT2" s="19"/>
      <c r="SXU2" s="19"/>
      <c r="SXV2" s="19"/>
      <c r="SXW2" s="19"/>
      <c r="SXX2" s="19"/>
      <c r="SXY2" s="19"/>
      <c r="SXZ2" s="19"/>
      <c r="SYA2" s="19"/>
      <c r="SYB2" s="19"/>
      <c r="SYC2" s="19"/>
      <c r="SYD2" s="19"/>
      <c r="SYE2" s="19"/>
      <c r="SYF2" s="19"/>
      <c r="SYG2" s="19"/>
      <c r="SYH2" s="19"/>
      <c r="SYI2" s="19"/>
      <c r="SYJ2" s="19"/>
      <c r="SYK2" s="19"/>
      <c r="SYL2" s="19"/>
      <c r="SYM2" s="19"/>
      <c r="SYN2" s="19"/>
      <c r="SYO2" s="19"/>
      <c r="SYP2" s="19"/>
      <c r="SYQ2" s="19"/>
      <c r="SYR2" s="19"/>
      <c r="SYS2" s="19"/>
      <c r="SYT2" s="19"/>
      <c r="SYU2" s="19"/>
      <c r="SYV2" s="19"/>
      <c r="SYW2" s="19"/>
      <c r="SYX2" s="19"/>
      <c r="SYY2" s="19"/>
      <c r="SYZ2" s="19"/>
      <c r="SZA2" s="19"/>
      <c r="SZB2" s="19"/>
      <c r="SZC2" s="19"/>
      <c r="SZD2" s="19"/>
      <c r="SZE2" s="19"/>
      <c r="SZF2" s="19"/>
      <c r="SZG2" s="19"/>
      <c r="SZH2" s="19"/>
      <c r="SZI2" s="19"/>
      <c r="SZJ2" s="19"/>
      <c r="SZK2" s="19"/>
      <c r="SZL2" s="19"/>
      <c r="SZM2" s="19"/>
      <c r="SZN2" s="19"/>
      <c r="SZO2" s="19"/>
      <c r="SZP2" s="19"/>
      <c r="SZQ2" s="19"/>
      <c r="SZR2" s="19"/>
      <c r="SZS2" s="19"/>
      <c r="SZT2" s="19"/>
      <c r="SZU2" s="19"/>
      <c r="SZV2" s="19"/>
      <c r="SZW2" s="19"/>
      <c r="SZX2" s="19"/>
      <c r="SZY2" s="19"/>
      <c r="SZZ2" s="19"/>
      <c r="TAA2" s="19"/>
      <c r="TAB2" s="19"/>
      <c r="TAC2" s="19"/>
      <c r="TAD2" s="19"/>
      <c r="TAE2" s="19"/>
      <c r="TAF2" s="19"/>
      <c r="TAG2" s="19"/>
      <c r="TAH2" s="19"/>
      <c r="TAI2" s="19"/>
      <c r="TAJ2" s="19"/>
      <c r="TAK2" s="19"/>
      <c r="TAL2" s="19"/>
      <c r="TAM2" s="19"/>
      <c r="TAN2" s="19"/>
      <c r="TAO2" s="19"/>
      <c r="TAP2" s="19"/>
      <c r="TAQ2" s="19"/>
      <c r="TAR2" s="19"/>
      <c r="TAS2" s="19"/>
      <c r="TAT2" s="19"/>
      <c r="TAU2" s="19"/>
      <c r="TAV2" s="19"/>
      <c r="TAW2" s="19"/>
      <c r="TAX2" s="19"/>
      <c r="TAY2" s="19"/>
      <c r="TAZ2" s="19"/>
      <c r="TBA2" s="19"/>
      <c r="TBB2" s="19"/>
      <c r="TBC2" s="19"/>
      <c r="TBD2" s="19"/>
      <c r="TBE2" s="19"/>
      <c r="TBF2" s="19"/>
      <c r="TBG2" s="19"/>
      <c r="TBH2" s="19"/>
      <c r="TBI2" s="19"/>
      <c r="TBJ2" s="19"/>
      <c r="TBK2" s="19"/>
      <c r="TBL2" s="19"/>
      <c r="TBM2" s="19"/>
      <c r="TBN2" s="19"/>
      <c r="TBO2" s="19"/>
      <c r="TBP2" s="19"/>
      <c r="TBQ2" s="19"/>
      <c r="TBR2" s="19"/>
      <c r="TBS2" s="19"/>
      <c r="TBT2" s="19"/>
      <c r="TBU2" s="19"/>
      <c r="TBV2" s="19"/>
      <c r="TBW2" s="19"/>
      <c r="TBX2" s="19"/>
      <c r="TBY2" s="19"/>
      <c r="TBZ2" s="19"/>
      <c r="TCA2" s="19"/>
      <c r="TCB2" s="19"/>
      <c r="TCC2" s="19"/>
      <c r="TCD2" s="19"/>
      <c r="TCE2" s="19"/>
      <c r="TCF2" s="19"/>
      <c r="TCG2" s="19"/>
      <c r="TCH2" s="19"/>
      <c r="TCI2" s="19"/>
      <c r="TCJ2" s="19"/>
      <c r="TCK2" s="19"/>
      <c r="TCL2" s="19"/>
      <c r="TCM2" s="19"/>
      <c r="TCN2" s="19"/>
      <c r="TCO2" s="19"/>
      <c r="TCP2" s="19"/>
      <c r="TCQ2" s="19"/>
      <c r="TCR2" s="19"/>
      <c r="TCS2" s="19"/>
      <c r="TCT2" s="19"/>
      <c r="TCU2" s="19"/>
      <c r="TCV2" s="19"/>
      <c r="TCW2" s="19"/>
      <c r="TCX2" s="19"/>
      <c r="TCY2" s="19"/>
      <c r="TCZ2" s="19"/>
      <c r="TDA2" s="19"/>
      <c r="TDB2" s="19"/>
      <c r="TDC2" s="19"/>
      <c r="TDD2" s="19"/>
      <c r="TDE2" s="19"/>
      <c r="TDF2" s="19"/>
      <c r="TDG2" s="19"/>
      <c r="TDH2" s="19"/>
      <c r="TDI2" s="19"/>
      <c r="TDJ2" s="19"/>
      <c r="TDK2" s="19"/>
      <c r="TDL2" s="19"/>
      <c r="TDM2" s="19"/>
      <c r="TDN2" s="19"/>
      <c r="TDO2" s="19"/>
      <c r="TDP2" s="19"/>
      <c r="TDQ2" s="19"/>
      <c r="TDR2" s="19"/>
      <c r="TDS2" s="19"/>
      <c r="TDT2" s="19"/>
      <c r="TDU2" s="19"/>
      <c r="TDV2" s="19"/>
      <c r="TDW2" s="19"/>
      <c r="TDX2" s="19"/>
      <c r="TDY2" s="19"/>
      <c r="TDZ2" s="19"/>
      <c r="TEA2" s="19"/>
      <c r="TEB2" s="19"/>
      <c r="TEC2" s="19"/>
      <c r="TED2" s="19"/>
      <c r="TEE2" s="19"/>
      <c r="TEF2" s="19"/>
      <c r="TEG2" s="19"/>
      <c r="TEH2" s="19"/>
      <c r="TEI2" s="19"/>
      <c r="TEJ2" s="19"/>
      <c r="TEK2" s="19"/>
      <c r="TEL2" s="19"/>
      <c r="TEM2" s="19"/>
      <c r="TEN2" s="19"/>
      <c r="TEO2" s="19"/>
      <c r="TEP2" s="19"/>
      <c r="TEQ2" s="19"/>
      <c r="TER2" s="19"/>
      <c r="TES2" s="19"/>
      <c r="TET2" s="19"/>
      <c r="TEU2" s="19"/>
      <c r="TEV2" s="19"/>
      <c r="TEW2" s="19"/>
      <c r="TEX2" s="19"/>
      <c r="TEY2" s="19"/>
      <c r="TEZ2" s="19"/>
      <c r="TFA2" s="19"/>
      <c r="TFB2" s="19"/>
      <c r="TFC2" s="19"/>
      <c r="TFD2" s="19"/>
      <c r="TFE2" s="19"/>
      <c r="TFF2" s="19"/>
      <c r="TFG2" s="19"/>
      <c r="TFH2" s="19"/>
      <c r="TFI2" s="19"/>
      <c r="TFJ2" s="19"/>
      <c r="TFK2" s="19"/>
      <c r="TFL2" s="19"/>
      <c r="TFM2" s="19"/>
      <c r="TFN2" s="19"/>
      <c r="TFO2" s="19"/>
      <c r="TFP2" s="19"/>
      <c r="TFQ2" s="19"/>
      <c r="TFR2" s="19"/>
      <c r="TFS2" s="19"/>
      <c r="TFT2" s="19"/>
      <c r="TFU2" s="19"/>
      <c r="TFV2" s="19"/>
      <c r="TFW2" s="19"/>
      <c r="TFX2" s="19"/>
      <c r="TFY2" s="19"/>
      <c r="TFZ2" s="19"/>
      <c r="TGA2" s="19"/>
      <c r="TGB2" s="19"/>
      <c r="TGC2" s="19"/>
      <c r="TGD2" s="19"/>
      <c r="TGE2" s="19"/>
      <c r="TGF2" s="19"/>
      <c r="TGG2" s="19"/>
      <c r="TGH2" s="19"/>
      <c r="TGI2" s="19"/>
      <c r="TGJ2" s="19"/>
      <c r="TGK2" s="19"/>
      <c r="TGL2" s="19"/>
      <c r="TGM2" s="19"/>
      <c r="TGN2" s="19"/>
      <c r="TGO2" s="19"/>
      <c r="TGP2" s="19"/>
      <c r="TGQ2" s="19"/>
      <c r="TGR2" s="19"/>
      <c r="TGS2" s="19"/>
      <c r="TGT2" s="19"/>
      <c r="TGU2" s="19"/>
      <c r="TGV2" s="19"/>
      <c r="TGW2" s="19"/>
      <c r="TGX2" s="19"/>
      <c r="TGY2" s="19"/>
      <c r="TGZ2" s="19"/>
      <c r="THA2" s="19"/>
      <c r="THB2" s="19"/>
      <c r="THC2" s="19"/>
      <c r="THD2" s="19"/>
      <c r="THE2" s="19"/>
      <c r="THF2" s="19"/>
      <c r="THG2" s="19"/>
      <c r="THH2" s="19"/>
      <c r="THI2" s="19"/>
      <c r="THJ2" s="19"/>
      <c r="THK2" s="19"/>
      <c r="THL2" s="19"/>
      <c r="THM2" s="19"/>
      <c r="THN2" s="19"/>
      <c r="THO2" s="19"/>
      <c r="THP2" s="19"/>
      <c r="THQ2" s="19"/>
      <c r="THR2" s="19"/>
      <c r="THS2" s="19"/>
      <c r="THT2" s="19"/>
      <c r="THU2" s="19"/>
      <c r="THV2" s="19"/>
      <c r="THW2" s="19"/>
      <c r="THX2" s="19"/>
      <c r="THY2" s="19"/>
      <c r="THZ2" s="19"/>
      <c r="TIA2" s="19"/>
      <c r="TIB2" s="19"/>
      <c r="TIC2" s="19"/>
      <c r="TID2" s="19"/>
      <c r="TIE2" s="19"/>
      <c r="TIF2" s="19"/>
      <c r="TIG2" s="19"/>
      <c r="TIH2" s="19"/>
      <c r="TII2" s="19"/>
      <c r="TIJ2" s="19"/>
      <c r="TIK2" s="19"/>
      <c r="TIL2" s="19"/>
      <c r="TIM2" s="19"/>
      <c r="TIN2" s="19"/>
      <c r="TIO2" s="19"/>
      <c r="TIP2" s="19"/>
      <c r="TIQ2" s="19"/>
      <c r="TIR2" s="19"/>
      <c r="TIS2" s="19"/>
      <c r="TIT2" s="19"/>
      <c r="TIU2" s="19"/>
      <c r="TIV2" s="19"/>
      <c r="TIW2" s="19"/>
      <c r="TIX2" s="19"/>
      <c r="TIY2" s="19"/>
      <c r="TIZ2" s="19"/>
      <c r="TJA2" s="19"/>
      <c r="TJB2" s="19"/>
      <c r="TJC2" s="19"/>
      <c r="TJD2" s="19"/>
      <c r="TJE2" s="19"/>
      <c r="TJF2" s="19"/>
      <c r="TJG2" s="19"/>
      <c r="TJH2" s="19"/>
      <c r="TJI2" s="19"/>
      <c r="TJJ2" s="19"/>
      <c r="TJK2" s="19"/>
      <c r="TJL2" s="19"/>
      <c r="TJM2" s="19"/>
      <c r="TJN2" s="19"/>
      <c r="TJO2" s="19"/>
      <c r="TJP2" s="19"/>
      <c r="TJQ2" s="19"/>
      <c r="TJR2" s="19"/>
      <c r="TJS2" s="19"/>
      <c r="TJT2" s="19"/>
      <c r="TJU2" s="19"/>
      <c r="TJV2" s="19"/>
      <c r="TJW2" s="19"/>
      <c r="TJX2" s="19"/>
      <c r="TJY2" s="19"/>
      <c r="TJZ2" s="19"/>
      <c r="TKA2" s="19"/>
      <c r="TKB2" s="19"/>
      <c r="TKC2" s="19"/>
      <c r="TKD2" s="19"/>
      <c r="TKE2" s="19"/>
      <c r="TKF2" s="19"/>
      <c r="TKG2" s="19"/>
      <c r="TKH2" s="19"/>
      <c r="TKI2" s="19"/>
      <c r="TKJ2" s="19"/>
      <c r="TKK2" s="19"/>
      <c r="TKL2" s="19"/>
      <c r="TKM2" s="19"/>
      <c r="TKN2" s="19"/>
      <c r="TKO2" s="19"/>
      <c r="TKP2" s="19"/>
      <c r="TKQ2" s="19"/>
      <c r="TKR2" s="19"/>
      <c r="TKS2" s="19"/>
      <c r="TKT2" s="19"/>
      <c r="TKU2" s="19"/>
      <c r="TKV2" s="19"/>
      <c r="TKW2" s="19"/>
      <c r="TKX2" s="19"/>
      <c r="TKY2" s="19"/>
      <c r="TKZ2" s="19"/>
      <c r="TLA2" s="19"/>
      <c r="TLB2" s="19"/>
      <c r="TLC2" s="19"/>
      <c r="TLD2" s="19"/>
      <c r="TLE2" s="19"/>
      <c r="TLF2" s="19"/>
      <c r="TLG2" s="19"/>
      <c r="TLH2" s="19"/>
      <c r="TLI2" s="19"/>
      <c r="TLJ2" s="19"/>
      <c r="TLK2" s="19"/>
      <c r="TLL2" s="19"/>
      <c r="TLM2" s="19"/>
      <c r="TLN2" s="19"/>
      <c r="TLO2" s="19"/>
      <c r="TLP2" s="19"/>
      <c r="TLQ2" s="19"/>
      <c r="TLR2" s="19"/>
      <c r="TLS2" s="19"/>
      <c r="TLT2" s="19"/>
      <c r="TLU2" s="19"/>
      <c r="TLV2" s="19"/>
      <c r="TLW2" s="19"/>
      <c r="TLX2" s="19"/>
      <c r="TLY2" s="19"/>
      <c r="TLZ2" s="19"/>
      <c r="TMA2" s="19"/>
      <c r="TMB2" s="19"/>
      <c r="TMC2" s="19"/>
      <c r="TMD2" s="19"/>
      <c r="TME2" s="19"/>
      <c r="TMF2" s="19"/>
      <c r="TMG2" s="19"/>
      <c r="TMH2" s="19"/>
      <c r="TMI2" s="19"/>
      <c r="TMJ2" s="19"/>
      <c r="TMK2" s="19"/>
      <c r="TML2" s="19"/>
      <c r="TMM2" s="19"/>
      <c r="TMN2" s="19"/>
      <c r="TMO2" s="19"/>
      <c r="TMP2" s="19"/>
      <c r="TMQ2" s="19"/>
      <c r="TMR2" s="19"/>
      <c r="TMS2" s="19"/>
      <c r="TMT2" s="19"/>
      <c r="TMU2" s="19"/>
      <c r="TMV2" s="19"/>
      <c r="TMW2" s="19"/>
      <c r="TMX2" s="19"/>
      <c r="TMY2" s="19"/>
      <c r="TMZ2" s="19"/>
      <c r="TNA2" s="19"/>
      <c r="TNB2" s="19"/>
      <c r="TNC2" s="19"/>
      <c r="TND2" s="19"/>
      <c r="TNE2" s="19"/>
      <c r="TNF2" s="19"/>
      <c r="TNG2" s="19"/>
      <c r="TNH2" s="19"/>
      <c r="TNI2" s="19"/>
      <c r="TNJ2" s="19"/>
      <c r="TNK2" s="19"/>
      <c r="TNL2" s="19"/>
      <c r="TNM2" s="19"/>
      <c r="TNN2" s="19"/>
      <c r="TNO2" s="19"/>
      <c r="TNP2" s="19"/>
      <c r="TNQ2" s="19"/>
      <c r="TNR2" s="19"/>
      <c r="TNS2" s="19"/>
      <c r="TNT2" s="19"/>
      <c r="TNU2" s="19"/>
      <c r="TNV2" s="19"/>
      <c r="TNW2" s="19"/>
      <c r="TNX2" s="19"/>
      <c r="TNY2" s="19"/>
      <c r="TNZ2" s="19"/>
      <c r="TOA2" s="19"/>
      <c r="TOB2" s="19"/>
      <c r="TOC2" s="19"/>
      <c r="TOD2" s="19"/>
      <c r="TOE2" s="19"/>
      <c r="TOF2" s="19"/>
      <c r="TOG2" s="19"/>
      <c r="TOH2" s="19"/>
      <c r="TOI2" s="19"/>
      <c r="TOJ2" s="19"/>
      <c r="TOK2" s="19"/>
      <c r="TOL2" s="19"/>
      <c r="TOM2" s="19"/>
      <c r="TON2" s="19"/>
      <c r="TOO2" s="19"/>
      <c r="TOP2" s="19"/>
      <c r="TOQ2" s="19"/>
      <c r="TOR2" s="19"/>
      <c r="TOS2" s="19"/>
      <c r="TOT2" s="19"/>
      <c r="TOU2" s="19"/>
      <c r="TOV2" s="19"/>
      <c r="TOW2" s="19"/>
      <c r="TOX2" s="19"/>
      <c r="TOY2" s="19"/>
      <c r="TOZ2" s="19"/>
      <c r="TPA2" s="19"/>
      <c r="TPB2" s="19"/>
      <c r="TPC2" s="19"/>
      <c r="TPD2" s="19"/>
      <c r="TPE2" s="19"/>
      <c r="TPF2" s="19"/>
      <c r="TPG2" s="19"/>
      <c r="TPH2" s="19"/>
      <c r="TPI2" s="19"/>
      <c r="TPJ2" s="19"/>
      <c r="TPK2" s="19"/>
      <c r="TPL2" s="19"/>
      <c r="TPM2" s="19"/>
      <c r="TPN2" s="19"/>
      <c r="TPO2" s="19"/>
      <c r="TPP2" s="19"/>
      <c r="TPQ2" s="19"/>
      <c r="TPR2" s="19"/>
      <c r="TPS2" s="19"/>
      <c r="TPT2" s="19"/>
      <c r="TPU2" s="19"/>
      <c r="TPV2" s="19"/>
      <c r="TPW2" s="19"/>
      <c r="TPX2" s="19"/>
      <c r="TPY2" s="19"/>
      <c r="TPZ2" s="19"/>
      <c r="TQA2" s="19"/>
      <c r="TQB2" s="19"/>
      <c r="TQC2" s="19"/>
      <c r="TQD2" s="19"/>
      <c r="TQE2" s="19"/>
      <c r="TQF2" s="19"/>
      <c r="TQG2" s="19"/>
      <c r="TQH2" s="19"/>
      <c r="TQI2" s="19"/>
      <c r="TQJ2" s="19"/>
      <c r="TQK2" s="19"/>
      <c r="TQL2" s="19"/>
      <c r="TQM2" s="19"/>
      <c r="TQN2" s="19"/>
      <c r="TQO2" s="19"/>
      <c r="TQP2" s="19"/>
      <c r="TQQ2" s="19"/>
      <c r="TQR2" s="19"/>
      <c r="TQS2" s="19"/>
      <c r="TQT2" s="19"/>
      <c r="TQU2" s="19"/>
      <c r="TQV2" s="19"/>
      <c r="TQW2" s="19"/>
      <c r="TQX2" s="19"/>
      <c r="TQY2" s="19"/>
      <c r="TQZ2" s="19"/>
      <c r="TRA2" s="19"/>
      <c r="TRB2" s="19"/>
      <c r="TRC2" s="19"/>
      <c r="TRD2" s="19"/>
      <c r="TRE2" s="19"/>
      <c r="TRF2" s="19"/>
      <c r="TRG2" s="19"/>
      <c r="TRH2" s="19"/>
      <c r="TRI2" s="19"/>
      <c r="TRJ2" s="19"/>
      <c r="TRK2" s="19"/>
      <c r="TRL2" s="19"/>
      <c r="TRM2" s="19"/>
      <c r="TRN2" s="19"/>
      <c r="TRO2" s="19"/>
      <c r="TRP2" s="19"/>
      <c r="TRQ2" s="19"/>
      <c r="TRR2" s="19"/>
      <c r="TRS2" s="19"/>
      <c r="TRT2" s="19"/>
      <c r="TRU2" s="19"/>
      <c r="TRV2" s="19"/>
      <c r="TRW2" s="19"/>
      <c r="TRX2" s="19"/>
      <c r="TRY2" s="19"/>
      <c r="TRZ2" s="19"/>
      <c r="TSA2" s="19"/>
      <c r="TSB2" s="19"/>
      <c r="TSC2" s="19"/>
      <c r="TSD2" s="19"/>
      <c r="TSE2" s="19"/>
      <c r="TSF2" s="19"/>
      <c r="TSG2" s="19"/>
      <c r="TSH2" s="19"/>
      <c r="TSI2" s="19"/>
      <c r="TSJ2" s="19"/>
      <c r="TSK2" s="19"/>
      <c r="TSL2" s="19"/>
      <c r="TSM2" s="19"/>
      <c r="TSN2" s="19"/>
      <c r="TSO2" s="19"/>
      <c r="TSP2" s="19"/>
      <c r="TSQ2" s="19"/>
      <c r="TSR2" s="19"/>
      <c r="TSS2" s="19"/>
      <c r="TST2" s="19"/>
      <c r="TSU2" s="19"/>
      <c r="TSV2" s="19"/>
      <c r="TSW2" s="19"/>
      <c r="TSX2" s="19"/>
      <c r="TSY2" s="19"/>
      <c r="TSZ2" s="19"/>
      <c r="TTA2" s="19"/>
      <c r="TTB2" s="19"/>
      <c r="TTC2" s="19"/>
      <c r="TTD2" s="19"/>
      <c r="TTE2" s="19"/>
      <c r="TTF2" s="19"/>
      <c r="TTG2" s="19"/>
      <c r="TTH2" s="19"/>
      <c r="TTI2" s="19"/>
      <c r="TTJ2" s="19"/>
      <c r="TTK2" s="19"/>
      <c r="TTL2" s="19"/>
      <c r="TTM2" s="19"/>
      <c r="TTN2" s="19"/>
      <c r="TTO2" s="19"/>
      <c r="TTP2" s="19"/>
      <c r="TTQ2" s="19"/>
      <c r="TTR2" s="19"/>
      <c r="TTS2" s="19"/>
      <c r="TTT2" s="19"/>
      <c r="TTU2" s="19"/>
      <c r="TTV2" s="19"/>
      <c r="TTW2" s="19"/>
      <c r="TTX2" s="19"/>
      <c r="TTY2" s="19"/>
      <c r="TTZ2" s="19"/>
      <c r="TUA2" s="19"/>
      <c r="TUB2" s="19"/>
      <c r="TUC2" s="19"/>
      <c r="TUD2" s="19"/>
      <c r="TUE2" s="19"/>
      <c r="TUF2" s="19"/>
      <c r="TUG2" s="19"/>
      <c r="TUH2" s="19"/>
      <c r="TUI2" s="19"/>
      <c r="TUJ2" s="19"/>
      <c r="TUK2" s="19"/>
      <c r="TUL2" s="19"/>
      <c r="TUM2" s="19"/>
      <c r="TUN2" s="19"/>
      <c r="TUO2" s="19"/>
      <c r="TUP2" s="19"/>
      <c r="TUQ2" s="19"/>
      <c r="TUR2" s="19"/>
      <c r="TUS2" s="19"/>
      <c r="TUT2" s="19"/>
      <c r="TUU2" s="19"/>
      <c r="TUV2" s="19"/>
      <c r="TUW2" s="19"/>
      <c r="TUX2" s="19"/>
      <c r="TUY2" s="19"/>
      <c r="TUZ2" s="19"/>
      <c r="TVA2" s="19"/>
      <c r="TVB2" s="19"/>
      <c r="TVC2" s="19"/>
      <c r="TVD2" s="19"/>
      <c r="TVE2" s="19"/>
      <c r="TVF2" s="19"/>
      <c r="TVG2" s="19"/>
      <c r="TVH2" s="19"/>
      <c r="TVI2" s="19"/>
      <c r="TVJ2" s="19"/>
      <c r="TVK2" s="19"/>
      <c r="TVL2" s="19"/>
      <c r="TVM2" s="19"/>
      <c r="TVN2" s="19"/>
      <c r="TVO2" s="19"/>
      <c r="TVP2" s="19"/>
      <c r="TVQ2" s="19"/>
      <c r="TVR2" s="19"/>
      <c r="TVS2" s="19"/>
      <c r="TVT2" s="19"/>
      <c r="TVU2" s="19"/>
      <c r="TVV2" s="19"/>
      <c r="TVW2" s="19"/>
      <c r="TVX2" s="19"/>
      <c r="TVY2" s="19"/>
      <c r="TVZ2" s="19"/>
      <c r="TWA2" s="19"/>
      <c r="TWB2" s="19"/>
      <c r="TWC2" s="19"/>
      <c r="TWD2" s="19"/>
      <c r="TWE2" s="19"/>
      <c r="TWF2" s="19"/>
      <c r="TWG2" s="19"/>
      <c r="TWH2" s="19"/>
      <c r="TWI2" s="19"/>
      <c r="TWJ2" s="19"/>
      <c r="TWK2" s="19"/>
      <c r="TWL2" s="19"/>
      <c r="TWM2" s="19"/>
      <c r="TWN2" s="19"/>
      <c r="TWO2" s="19"/>
      <c r="TWP2" s="19"/>
      <c r="TWQ2" s="19"/>
      <c r="TWR2" s="19"/>
      <c r="TWS2" s="19"/>
      <c r="TWT2" s="19"/>
      <c r="TWU2" s="19"/>
      <c r="TWV2" s="19"/>
      <c r="TWW2" s="19"/>
      <c r="TWX2" s="19"/>
      <c r="TWY2" s="19"/>
      <c r="TWZ2" s="19"/>
      <c r="TXA2" s="19"/>
      <c r="TXB2" s="19"/>
      <c r="TXC2" s="19"/>
      <c r="TXD2" s="19"/>
      <c r="TXE2" s="19"/>
      <c r="TXF2" s="19"/>
      <c r="TXG2" s="19"/>
      <c r="TXH2" s="19"/>
      <c r="TXI2" s="19"/>
      <c r="TXJ2" s="19"/>
      <c r="TXK2" s="19"/>
      <c r="TXL2" s="19"/>
      <c r="TXM2" s="19"/>
      <c r="TXN2" s="19"/>
      <c r="TXO2" s="19"/>
      <c r="TXP2" s="19"/>
      <c r="TXQ2" s="19"/>
      <c r="TXR2" s="19"/>
      <c r="TXS2" s="19"/>
      <c r="TXT2" s="19"/>
      <c r="TXU2" s="19"/>
      <c r="TXV2" s="19"/>
      <c r="TXW2" s="19"/>
      <c r="TXX2" s="19"/>
      <c r="TXY2" s="19"/>
      <c r="TXZ2" s="19"/>
      <c r="TYA2" s="19"/>
      <c r="TYB2" s="19"/>
      <c r="TYC2" s="19"/>
      <c r="TYD2" s="19"/>
      <c r="TYE2" s="19"/>
      <c r="TYF2" s="19"/>
      <c r="TYG2" s="19"/>
      <c r="TYH2" s="19"/>
      <c r="TYI2" s="19"/>
      <c r="TYJ2" s="19"/>
      <c r="TYK2" s="19"/>
      <c r="TYL2" s="19"/>
      <c r="TYM2" s="19"/>
      <c r="TYN2" s="19"/>
      <c r="TYO2" s="19"/>
      <c r="TYP2" s="19"/>
      <c r="TYQ2" s="19"/>
      <c r="TYR2" s="19"/>
      <c r="TYS2" s="19"/>
      <c r="TYT2" s="19"/>
      <c r="TYU2" s="19"/>
      <c r="TYV2" s="19"/>
      <c r="TYW2" s="19"/>
      <c r="TYX2" s="19"/>
      <c r="TYY2" s="19"/>
      <c r="TYZ2" s="19"/>
      <c r="TZA2" s="19"/>
      <c r="TZB2" s="19"/>
      <c r="TZC2" s="19"/>
      <c r="TZD2" s="19"/>
      <c r="TZE2" s="19"/>
      <c r="TZF2" s="19"/>
      <c r="TZG2" s="19"/>
      <c r="TZH2" s="19"/>
      <c r="TZI2" s="19"/>
      <c r="TZJ2" s="19"/>
      <c r="TZK2" s="19"/>
      <c r="TZL2" s="19"/>
      <c r="TZM2" s="19"/>
      <c r="TZN2" s="19"/>
      <c r="TZO2" s="19"/>
      <c r="TZP2" s="19"/>
      <c r="TZQ2" s="19"/>
      <c r="TZR2" s="19"/>
      <c r="TZS2" s="19"/>
      <c r="TZT2" s="19"/>
      <c r="TZU2" s="19"/>
      <c r="TZV2" s="19"/>
      <c r="TZW2" s="19"/>
      <c r="TZX2" s="19"/>
      <c r="TZY2" s="19"/>
      <c r="TZZ2" s="19"/>
      <c r="UAA2" s="19"/>
      <c r="UAB2" s="19"/>
      <c r="UAC2" s="19"/>
      <c r="UAD2" s="19"/>
      <c r="UAE2" s="19"/>
      <c r="UAF2" s="19"/>
      <c r="UAG2" s="19"/>
      <c r="UAH2" s="19"/>
      <c r="UAI2" s="19"/>
      <c r="UAJ2" s="19"/>
      <c r="UAK2" s="19"/>
      <c r="UAL2" s="19"/>
      <c r="UAM2" s="19"/>
      <c r="UAN2" s="19"/>
      <c r="UAO2" s="19"/>
      <c r="UAP2" s="19"/>
      <c r="UAQ2" s="19"/>
      <c r="UAR2" s="19"/>
      <c r="UAS2" s="19"/>
      <c r="UAT2" s="19"/>
      <c r="UAU2" s="19"/>
      <c r="UAV2" s="19"/>
      <c r="UAW2" s="19"/>
      <c r="UAX2" s="19"/>
      <c r="UAY2" s="19"/>
      <c r="UAZ2" s="19"/>
      <c r="UBA2" s="19"/>
      <c r="UBB2" s="19"/>
      <c r="UBC2" s="19"/>
      <c r="UBD2" s="19"/>
      <c r="UBE2" s="19"/>
      <c r="UBF2" s="19"/>
      <c r="UBG2" s="19"/>
      <c r="UBH2" s="19"/>
      <c r="UBI2" s="19"/>
      <c r="UBJ2" s="19"/>
      <c r="UBK2" s="19"/>
      <c r="UBL2" s="19"/>
      <c r="UBM2" s="19"/>
      <c r="UBN2" s="19"/>
      <c r="UBO2" s="19"/>
      <c r="UBP2" s="19"/>
      <c r="UBQ2" s="19"/>
      <c r="UBR2" s="19"/>
      <c r="UBS2" s="19"/>
      <c r="UBT2" s="19"/>
      <c r="UBU2" s="19"/>
      <c r="UBV2" s="19"/>
      <c r="UBW2" s="19"/>
      <c r="UBX2" s="19"/>
      <c r="UBY2" s="19"/>
      <c r="UBZ2" s="19"/>
      <c r="UCA2" s="19"/>
      <c r="UCB2" s="19"/>
      <c r="UCC2" s="19"/>
      <c r="UCD2" s="19"/>
      <c r="UCE2" s="19"/>
      <c r="UCF2" s="19"/>
      <c r="UCG2" s="19"/>
      <c r="UCH2" s="19"/>
      <c r="UCI2" s="19"/>
      <c r="UCJ2" s="19"/>
      <c r="UCK2" s="19"/>
      <c r="UCL2" s="19"/>
      <c r="UCM2" s="19"/>
      <c r="UCN2" s="19"/>
      <c r="UCO2" s="19"/>
      <c r="UCP2" s="19"/>
      <c r="UCQ2" s="19"/>
      <c r="UCR2" s="19"/>
      <c r="UCS2" s="19"/>
      <c r="UCT2" s="19"/>
      <c r="UCU2" s="19"/>
      <c r="UCV2" s="19"/>
      <c r="UCW2" s="19"/>
      <c r="UCX2" s="19"/>
      <c r="UCY2" s="19"/>
      <c r="UCZ2" s="19"/>
      <c r="UDA2" s="19"/>
      <c r="UDB2" s="19"/>
      <c r="UDC2" s="19"/>
      <c r="UDD2" s="19"/>
      <c r="UDE2" s="19"/>
      <c r="UDF2" s="19"/>
      <c r="UDG2" s="19"/>
      <c r="UDH2" s="19"/>
      <c r="UDI2" s="19"/>
      <c r="UDJ2" s="19"/>
      <c r="UDK2" s="19"/>
      <c r="UDL2" s="19"/>
      <c r="UDM2" s="19"/>
      <c r="UDN2" s="19"/>
      <c r="UDO2" s="19"/>
      <c r="UDP2" s="19"/>
      <c r="UDQ2" s="19"/>
      <c r="UDR2" s="19"/>
      <c r="UDS2" s="19"/>
      <c r="UDT2" s="19"/>
      <c r="UDU2" s="19"/>
      <c r="UDV2" s="19"/>
      <c r="UDW2" s="19"/>
      <c r="UDX2" s="19"/>
      <c r="UDY2" s="19"/>
      <c r="UDZ2" s="19"/>
      <c r="UEA2" s="19"/>
      <c r="UEB2" s="19"/>
      <c r="UEC2" s="19"/>
      <c r="UED2" s="19"/>
      <c r="UEE2" s="19"/>
      <c r="UEF2" s="19"/>
      <c r="UEG2" s="19"/>
      <c r="UEH2" s="19"/>
      <c r="UEI2" s="19"/>
      <c r="UEJ2" s="19"/>
      <c r="UEK2" s="19"/>
      <c r="UEL2" s="19"/>
      <c r="UEM2" s="19"/>
      <c r="UEN2" s="19"/>
      <c r="UEO2" s="19"/>
      <c r="UEP2" s="19"/>
      <c r="UEQ2" s="19"/>
      <c r="UER2" s="19"/>
      <c r="UES2" s="19"/>
      <c r="UET2" s="19"/>
      <c r="UEU2" s="19"/>
      <c r="UEV2" s="19"/>
      <c r="UEW2" s="19"/>
      <c r="UEX2" s="19"/>
      <c r="UEY2" s="19"/>
      <c r="UEZ2" s="19"/>
      <c r="UFA2" s="19"/>
      <c r="UFB2" s="19"/>
      <c r="UFC2" s="19"/>
      <c r="UFD2" s="19"/>
      <c r="UFE2" s="19"/>
      <c r="UFF2" s="19"/>
      <c r="UFG2" s="19"/>
      <c r="UFH2" s="19"/>
      <c r="UFI2" s="19"/>
      <c r="UFJ2" s="19"/>
      <c r="UFK2" s="19"/>
      <c r="UFL2" s="19"/>
      <c r="UFM2" s="19"/>
      <c r="UFN2" s="19"/>
      <c r="UFO2" s="19"/>
      <c r="UFP2" s="19"/>
      <c r="UFQ2" s="19"/>
      <c r="UFR2" s="19"/>
      <c r="UFS2" s="19"/>
      <c r="UFT2" s="19"/>
      <c r="UFU2" s="19"/>
      <c r="UFV2" s="19"/>
      <c r="UFW2" s="19"/>
      <c r="UFX2" s="19"/>
      <c r="UFY2" s="19"/>
      <c r="UFZ2" s="19"/>
      <c r="UGA2" s="19"/>
      <c r="UGB2" s="19"/>
      <c r="UGC2" s="19"/>
      <c r="UGD2" s="19"/>
      <c r="UGE2" s="19"/>
      <c r="UGF2" s="19"/>
      <c r="UGG2" s="19"/>
      <c r="UGH2" s="19"/>
      <c r="UGI2" s="19"/>
      <c r="UGJ2" s="19"/>
      <c r="UGK2" s="19"/>
      <c r="UGL2" s="19"/>
      <c r="UGM2" s="19"/>
      <c r="UGN2" s="19"/>
      <c r="UGO2" s="19"/>
      <c r="UGP2" s="19"/>
      <c r="UGQ2" s="19"/>
      <c r="UGR2" s="19"/>
      <c r="UGS2" s="19"/>
      <c r="UGT2" s="19"/>
      <c r="UGU2" s="19"/>
      <c r="UGV2" s="19"/>
      <c r="UGW2" s="19"/>
      <c r="UGX2" s="19"/>
      <c r="UGY2" s="19"/>
      <c r="UGZ2" s="19"/>
      <c r="UHA2" s="19"/>
      <c r="UHB2" s="19"/>
      <c r="UHC2" s="19"/>
      <c r="UHD2" s="19"/>
      <c r="UHE2" s="19"/>
      <c r="UHF2" s="19"/>
      <c r="UHG2" s="19"/>
      <c r="UHH2" s="19"/>
      <c r="UHI2" s="19"/>
      <c r="UHJ2" s="19"/>
      <c r="UHK2" s="19"/>
      <c r="UHL2" s="19"/>
      <c r="UHM2" s="19"/>
      <c r="UHN2" s="19"/>
      <c r="UHO2" s="19"/>
      <c r="UHP2" s="19"/>
      <c r="UHQ2" s="19"/>
      <c r="UHR2" s="19"/>
      <c r="UHS2" s="19"/>
      <c r="UHT2" s="19"/>
      <c r="UHU2" s="19"/>
      <c r="UHV2" s="19"/>
      <c r="UHW2" s="19"/>
      <c r="UHX2" s="19"/>
      <c r="UHY2" s="19"/>
      <c r="UHZ2" s="19"/>
      <c r="UIA2" s="19"/>
      <c r="UIB2" s="19"/>
      <c r="UIC2" s="19"/>
      <c r="UID2" s="19"/>
      <c r="UIE2" s="19"/>
      <c r="UIF2" s="19"/>
      <c r="UIG2" s="19"/>
      <c r="UIH2" s="19"/>
      <c r="UII2" s="19"/>
      <c r="UIJ2" s="19"/>
      <c r="UIK2" s="19"/>
      <c r="UIL2" s="19"/>
      <c r="UIM2" s="19"/>
      <c r="UIN2" s="19"/>
      <c r="UIO2" s="19"/>
      <c r="UIP2" s="19"/>
      <c r="UIQ2" s="19"/>
      <c r="UIR2" s="19"/>
      <c r="UIS2" s="19"/>
      <c r="UIT2" s="19"/>
      <c r="UIU2" s="19"/>
      <c r="UIV2" s="19"/>
      <c r="UIW2" s="19"/>
      <c r="UIX2" s="19"/>
      <c r="UIY2" s="19"/>
      <c r="UIZ2" s="19"/>
      <c r="UJA2" s="19"/>
      <c r="UJB2" s="19"/>
      <c r="UJC2" s="19"/>
      <c r="UJD2" s="19"/>
      <c r="UJE2" s="19"/>
      <c r="UJF2" s="19"/>
      <c r="UJG2" s="19"/>
      <c r="UJH2" s="19"/>
      <c r="UJI2" s="19"/>
      <c r="UJJ2" s="19"/>
      <c r="UJK2" s="19"/>
      <c r="UJL2" s="19"/>
      <c r="UJM2" s="19"/>
      <c r="UJN2" s="19"/>
      <c r="UJO2" s="19"/>
      <c r="UJP2" s="19"/>
      <c r="UJQ2" s="19"/>
      <c r="UJR2" s="19"/>
      <c r="UJS2" s="19"/>
      <c r="UJT2" s="19"/>
      <c r="UJU2" s="19"/>
      <c r="UJV2" s="19"/>
      <c r="UJW2" s="19"/>
      <c r="UJX2" s="19"/>
      <c r="UJY2" s="19"/>
      <c r="UJZ2" s="19"/>
      <c r="UKA2" s="19"/>
      <c r="UKB2" s="19"/>
      <c r="UKC2" s="19"/>
      <c r="UKD2" s="19"/>
      <c r="UKE2" s="19"/>
      <c r="UKF2" s="19"/>
      <c r="UKG2" s="19"/>
      <c r="UKH2" s="19"/>
      <c r="UKI2" s="19"/>
      <c r="UKJ2" s="19"/>
      <c r="UKK2" s="19"/>
      <c r="UKL2" s="19"/>
      <c r="UKM2" s="19"/>
      <c r="UKN2" s="19"/>
      <c r="UKO2" s="19"/>
      <c r="UKP2" s="19"/>
      <c r="UKQ2" s="19"/>
      <c r="UKR2" s="19"/>
      <c r="UKS2" s="19"/>
      <c r="UKT2" s="19"/>
      <c r="UKU2" s="19"/>
      <c r="UKV2" s="19"/>
      <c r="UKW2" s="19"/>
      <c r="UKX2" s="19"/>
      <c r="UKY2" s="19"/>
      <c r="UKZ2" s="19"/>
      <c r="ULA2" s="19"/>
      <c r="ULB2" s="19"/>
      <c r="ULC2" s="19"/>
      <c r="ULD2" s="19"/>
      <c r="ULE2" s="19"/>
      <c r="ULF2" s="19"/>
      <c r="ULG2" s="19"/>
      <c r="ULH2" s="19"/>
      <c r="ULI2" s="19"/>
      <c r="ULJ2" s="19"/>
      <c r="ULK2" s="19"/>
      <c r="ULL2" s="19"/>
      <c r="ULM2" s="19"/>
      <c r="ULN2" s="19"/>
      <c r="ULO2" s="19"/>
      <c r="ULP2" s="19"/>
      <c r="ULQ2" s="19"/>
      <c r="ULR2" s="19"/>
      <c r="ULS2" s="19"/>
      <c r="ULT2" s="19"/>
      <c r="ULU2" s="19"/>
      <c r="ULV2" s="19"/>
      <c r="ULW2" s="19"/>
      <c r="ULX2" s="19"/>
      <c r="ULY2" s="19"/>
      <c r="ULZ2" s="19"/>
      <c r="UMA2" s="19"/>
      <c r="UMB2" s="19"/>
      <c r="UMC2" s="19"/>
      <c r="UMD2" s="19"/>
      <c r="UME2" s="19"/>
      <c r="UMF2" s="19"/>
      <c r="UMG2" s="19"/>
      <c r="UMH2" s="19"/>
      <c r="UMI2" s="19"/>
      <c r="UMJ2" s="19"/>
      <c r="UMK2" s="19"/>
      <c r="UML2" s="19"/>
      <c r="UMM2" s="19"/>
      <c r="UMN2" s="19"/>
      <c r="UMO2" s="19"/>
      <c r="UMP2" s="19"/>
      <c r="UMQ2" s="19"/>
      <c r="UMR2" s="19"/>
      <c r="UMS2" s="19"/>
      <c r="UMT2" s="19"/>
      <c r="UMU2" s="19"/>
      <c r="UMV2" s="19"/>
      <c r="UMW2" s="19"/>
      <c r="UMX2" s="19"/>
      <c r="UMY2" s="19"/>
      <c r="UMZ2" s="19"/>
      <c r="UNA2" s="19"/>
      <c r="UNB2" s="19"/>
      <c r="UNC2" s="19"/>
      <c r="UND2" s="19"/>
      <c r="UNE2" s="19"/>
      <c r="UNF2" s="19"/>
      <c r="UNG2" s="19"/>
      <c r="UNH2" s="19"/>
      <c r="UNI2" s="19"/>
      <c r="UNJ2" s="19"/>
      <c r="UNK2" s="19"/>
      <c r="UNL2" s="19"/>
      <c r="UNM2" s="19"/>
      <c r="UNN2" s="19"/>
      <c r="UNO2" s="19"/>
      <c r="UNP2" s="19"/>
      <c r="UNQ2" s="19"/>
      <c r="UNR2" s="19"/>
      <c r="UNS2" s="19"/>
      <c r="UNT2" s="19"/>
      <c r="UNU2" s="19"/>
      <c r="UNV2" s="19"/>
      <c r="UNW2" s="19"/>
      <c r="UNX2" s="19"/>
      <c r="UNY2" s="19"/>
      <c r="UNZ2" s="19"/>
      <c r="UOA2" s="19"/>
      <c r="UOB2" s="19"/>
      <c r="UOC2" s="19"/>
      <c r="UOD2" s="19"/>
      <c r="UOE2" s="19"/>
      <c r="UOF2" s="19"/>
      <c r="UOG2" s="19"/>
      <c r="UOH2" s="19"/>
      <c r="UOI2" s="19"/>
      <c r="UOJ2" s="19"/>
      <c r="UOK2" s="19"/>
      <c r="UOL2" s="19"/>
      <c r="UOM2" s="19"/>
      <c r="UON2" s="19"/>
      <c r="UOO2" s="19"/>
      <c r="UOP2" s="19"/>
      <c r="UOQ2" s="19"/>
      <c r="UOR2" s="19"/>
      <c r="UOS2" s="19"/>
      <c r="UOT2" s="19"/>
      <c r="UOU2" s="19"/>
      <c r="UOV2" s="19"/>
      <c r="UOW2" s="19"/>
      <c r="UOX2" s="19"/>
      <c r="UOY2" s="19"/>
      <c r="UOZ2" s="19"/>
      <c r="UPA2" s="19"/>
      <c r="UPB2" s="19"/>
      <c r="UPC2" s="19"/>
      <c r="UPD2" s="19"/>
      <c r="UPE2" s="19"/>
      <c r="UPF2" s="19"/>
      <c r="UPG2" s="19"/>
      <c r="UPH2" s="19"/>
      <c r="UPI2" s="19"/>
      <c r="UPJ2" s="19"/>
      <c r="UPK2" s="19"/>
      <c r="UPL2" s="19"/>
      <c r="UPM2" s="19"/>
      <c r="UPN2" s="19"/>
      <c r="UPO2" s="19"/>
      <c r="UPP2" s="19"/>
      <c r="UPQ2" s="19"/>
      <c r="UPR2" s="19"/>
      <c r="UPS2" s="19"/>
      <c r="UPT2" s="19"/>
      <c r="UPU2" s="19"/>
      <c r="UPV2" s="19"/>
      <c r="UPW2" s="19"/>
      <c r="UPX2" s="19"/>
      <c r="UPY2" s="19"/>
      <c r="UPZ2" s="19"/>
      <c r="UQA2" s="19"/>
      <c r="UQB2" s="19"/>
      <c r="UQC2" s="19"/>
      <c r="UQD2" s="19"/>
      <c r="UQE2" s="19"/>
      <c r="UQF2" s="19"/>
      <c r="UQG2" s="19"/>
      <c r="UQH2" s="19"/>
      <c r="UQI2" s="19"/>
      <c r="UQJ2" s="19"/>
      <c r="UQK2" s="19"/>
      <c r="UQL2" s="19"/>
      <c r="UQM2" s="19"/>
      <c r="UQN2" s="19"/>
      <c r="UQO2" s="19"/>
      <c r="UQP2" s="19"/>
      <c r="UQQ2" s="19"/>
      <c r="UQR2" s="19"/>
      <c r="UQS2" s="19"/>
      <c r="UQT2" s="19"/>
      <c r="UQU2" s="19"/>
      <c r="UQV2" s="19"/>
      <c r="UQW2" s="19"/>
      <c r="UQX2" s="19"/>
      <c r="UQY2" s="19"/>
      <c r="UQZ2" s="19"/>
      <c r="URA2" s="19"/>
      <c r="URB2" s="19"/>
      <c r="URC2" s="19"/>
      <c r="URD2" s="19"/>
      <c r="URE2" s="19"/>
      <c r="URF2" s="19"/>
      <c r="URG2" s="19"/>
      <c r="URH2" s="19"/>
      <c r="URI2" s="19"/>
      <c r="URJ2" s="19"/>
      <c r="URK2" s="19"/>
      <c r="URL2" s="19"/>
      <c r="URM2" s="19"/>
      <c r="URN2" s="19"/>
      <c r="URO2" s="19"/>
      <c r="URP2" s="19"/>
      <c r="URQ2" s="19"/>
      <c r="URR2" s="19"/>
      <c r="URS2" s="19"/>
      <c r="URT2" s="19"/>
      <c r="URU2" s="19"/>
      <c r="URV2" s="19"/>
      <c r="URW2" s="19"/>
      <c r="URX2" s="19"/>
      <c r="URY2" s="19"/>
      <c r="URZ2" s="19"/>
      <c r="USA2" s="19"/>
      <c r="USB2" s="19"/>
      <c r="USC2" s="19"/>
      <c r="USD2" s="19"/>
      <c r="USE2" s="19"/>
      <c r="USF2" s="19"/>
      <c r="USG2" s="19"/>
      <c r="USH2" s="19"/>
      <c r="USI2" s="19"/>
      <c r="USJ2" s="19"/>
      <c r="USK2" s="19"/>
      <c r="USL2" s="19"/>
      <c r="USM2" s="19"/>
      <c r="USN2" s="19"/>
      <c r="USO2" s="19"/>
      <c r="USP2" s="19"/>
      <c r="USQ2" s="19"/>
      <c r="USR2" s="19"/>
      <c r="USS2" s="19"/>
      <c r="UST2" s="19"/>
      <c r="USU2" s="19"/>
      <c r="USV2" s="19"/>
      <c r="USW2" s="19"/>
      <c r="USX2" s="19"/>
      <c r="USY2" s="19"/>
      <c r="USZ2" s="19"/>
      <c r="UTA2" s="19"/>
      <c r="UTB2" s="19"/>
      <c r="UTC2" s="19"/>
      <c r="UTD2" s="19"/>
      <c r="UTE2" s="19"/>
      <c r="UTF2" s="19"/>
      <c r="UTG2" s="19"/>
      <c r="UTH2" s="19"/>
      <c r="UTI2" s="19"/>
      <c r="UTJ2" s="19"/>
      <c r="UTK2" s="19"/>
      <c r="UTL2" s="19"/>
      <c r="UTM2" s="19"/>
      <c r="UTN2" s="19"/>
      <c r="UTO2" s="19"/>
      <c r="UTP2" s="19"/>
      <c r="UTQ2" s="19"/>
      <c r="UTR2" s="19"/>
      <c r="UTS2" s="19"/>
      <c r="UTT2" s="19"/>
      <c r="UTU2" s="19"/>
      <c r="UTV2" s="19"/>
      <c r="UTW2" s="19"/>
      <c r="UTX2" s="19"/>
      <c r="UTY2" s="19"/>
      <c r="UTZ2" s="19"/>
      <c r="UUA2" s="19"/>
      <c r="UUB2" s="19"/>
      <c r="UUC2" s="19"/>
      <c r="UUD2" s="19"/>
      <c r="UUE2" s="19"/>
      <c r="UUF2" s="19"/>
      <c r="UUG2" s="19"/>
      <c r="UUH2" s="19"/>
      <c r="UUI2" s="19"/>
      <c r="UUJ2" s="19"/>
      <c r="UUK2" s="19"/>
      <c r="UUL2" s="19"/>
      <c r="UUM2" s="19"/>
      <c r="UUN2" s="19"/>
      <c r="UUO2" s="19"/>
      <c r="UUP2" s="19"/>
      <c r="UUQ2" s="19"/>
      <c r="UUR2" s="19"/>
      <c r="UUS2" s="19"/>
      <c r="UUT2" s="19"/>
      <c r="UUU2" s="19"/>
      <c r="UUV2" s="19"/>
      <c r="UUW2" s="19"/>
      <c r="UUX2" s="19"/>
      <c r="UUY2" s="19"/>
      <c r="UUZ2" s="19"/>
      <c r="UVA2" s="19"/>
      <c r="UVB2" s="19"/>
      <c r="UVC2" s="19"/>
      <c r="UVD2" s="19"/>
      <c r="UVE2" s="19"/>
      <c r="UVF2" s="19"/>
      <c r="UVG2" s="19"/>
      <c r="UVH2" s="19"/>
      <c r="UVI2" s="19"/>
      <c r="UVJ2" s="19"/>
      <c r="UVK2" s="19"/>
      <c r="UVL2" s="19"/>
      <c r="UVM2" s="19"/>
      <c r="UVN2" s="19"/>
      <c r="UVO2" s="19"/>
      <c r="UVP2" s="19"/>
      <c r="UVQ2" s="19"/>
      <c r="UVR2" s="19"/>
      <c r="UVS2" s="19"/>
      <c r="UVT2" s="19"/>
      <c r="UVU2" s="19"/>
      <c r="UVV2" s="19"/>
      <c r="UVW2" s="19"/>
      <c r="UVX2" s="19"/>
      <c r="UVY2" s="19"/>
      <c r="UVZ2" s="19"/>
      <c r="UWA2" s="19"/>
      <c r="UWB2" s="19"/>
      <c r="UWC2" s="19"/>
      <c r="UWD2" s="19"/>
      <c r="UWE2" s="19"/>
      <c r="UWF2" s="19"/>
      <c r="UWG2" s="19"/>
      <c r="UWH2" s="19"/>
      <c r="UWI2" s="19"/>
      <c r="UWJ2" s="19"/>
      <c r="UWK2" s="19"/>
      <c r="UWL2" s="19"/>
      <c r="UWM2" s="19"/>
      <c r="UWN2" s="19"/>
      <c r="UWO2" s="19"/>
      <c r="UWP2" s="19"/>
      <c r="UWQ2" s="19"/>
      <c r="UWR2" s="19"/>
      <c r="UWS2" s="19"/>
      <c r="UWT2" s="19"/>
      <c r="UWU2" s="19"/>
      <c r="UWV2" s="19"/>
      <c r="UWW2" s="19"/>
      <c r="UWX2" s="19"/>
      <c r="UWY2" s="19"/>
      <c r="UWZ2" s="19"/>
      <c r="UXA2" s="19"/>
      <c r="UXB2" s="19"/>
      <c r="UXC2" s="19"/>
      <c r="UXD2" s="19"/>
      <c r="UXE2" s="19"/>
      <c r="UXF2" s="19"/>
      <c r="UXG2" s="19"/>
      <c r="UXH2" s="19"/>
      <c r="UXI2" s="19"/>
      <c r="UXJ2" s="19"/>
      <c r="UXK2" s="19"/>
      <c r="UXL2" s="19"/>
      <c r="UXM2" s="19"/>
      <c r="UXN2" s="19"/>
      <c r="UXO2" s="19"/>
      <c r="UXP2" s="19"/>
      <c r="UXQ2" s="19"/>
      <c r="UXR2" s="19"/>
      <c r="UXS2" s="19"/>
      <c r="UXT2" s="19"/>
      <c r="UXU2" s="19"/>
      <c r="UXV2" s="19"/>
      <c r="UXW2" s="19"/>
      <c r="UXX2" s="19"/>
      <c r="UXY2" s="19"/>
      <c r="UXZ2" s="19"/>
      <c r="UYA2" s="19"/>
      <c r="UYB2" s="19"/>
      <c r="UYC2" s="19"/>
      <c r="UYD2" s="19"/>
      <c r="UYE2" s="19"/>
      <c r="UYF2" s="19"/>
      <c r="UYG2" s="19"/>
      <c r="UYH2" s="19"/>
      <c r="UYI2" s="19"/>
      <c r="UYJ2" s="19"/>
      <c r="UYK2" s="19"/>
      <c r="UYL2" s="19"/>
      <c r="UYM2" s="19"/>
      <c r="UYN2" s="19"/>
      <c r="UYO2" s="19"/>
      <c r="UYP2" s="19"/>
      <c r="UYQ2" s="19"/>
      <c r="UYR2" s="19"/>
      <c r="UYS2" s="19"/>
      <c r="UYT2" s="19"/>
      <c r="UYU2" s="19"/>
      <c r="UYV2" s="19"/>
      <c r="UYW2" s="19"/>
      <c r="UYX2" s="19"/>
      <c r="UYY2" s="19"/>
      <c r="UYZ2" s="19"/>
      <c r="UZA2" s="19"/>
      <c r="UZB2" s="19"/>
      <c r="UZC2" s="19"/>
      <c r="UZD2" s="19"/>
      <c r="UZE2" s="19"/>
      <c r="UZF2" s="19"/>
      <c r="UZG2" s="19"/>
      <c r="UZH2" s="19"/>
      <c r="UZI2" s="19"/>
      <c r="UZJ2" s="19"/>
      <c r="UZK2" s="19"/>
      <c r="UZL2" s="19"/>
      <c r="UZM2" s="19"/>
      <c r="UZN2" s="19"/>
      <c r="UZO2" s="19"/>
      <c r="UZP2" s="19"/>
      <c r="UZQ2" s="19"/>
      <c r="UZR2" s="19"/>
      <c r="UZS2" s="19"/>
      <c r="UZT2" s="19"/>
      <c r="UZU2" s="19"/>
      <c r="UZV2" s="19"/>
      <c r="UZW2" s="19"/>
      <c r="UZX2" s="19"/>
      <c r="UZY2" s="19"/>
      <c r="UZZ2" s="19"/>
      <c r="VAA2" s="19"/>
      <c r="VAB2" s="19"/>
      <c r="VAC2" s="19"/>
      <c r="VAD2" s="19"/>
      <c r="VAE2" s="19"/>
      <c r="VAF2" s="19"/>
      <c r="VAG2" s="19"/>
      <c r="VAH2" s="19"/>
      <c r="VAI2" s="19"/>
      <c r="VAJ2" s="19"/>
      <c r="VAK2" s="19"/>
      <c r="VAL2" s="19"/>
      <c r="VAM2" s="19"/>
      <c r="VAN2" s="19"/>
      <c r="VAO2" s="19"/>
      <c r="VAP2" s="19"/>
      <c r="VAQ2" s="19"/>
      <c r="VAR2" s="19"/>
      <c r="VAS2" s="19"/>
      <c r="VAT2" s="19"/>
      <c r="VAU2" s="19"/>
      <c r="VAV2" s="19"/>
      <c r="VAW2" s="19"/>
      <c r="VAX2" s="19"/>
      <c r="VAY2" s="19"/>
      <c r="VAZ2" s="19"/>
      <c r="VBA2" s="19"/>
      <c r="VBB2" s="19"/>
      <c r="VBC2" s="19"/>
      <c r="VBD2" s="19"/>
      <c r="VBE2" s="19"/>
      <c r="VBF2" s="19"/>
      <c r="VBG2" s="19"/>
      <c r="VBH2" s="19"/>
      <c r="VBI2" s="19"/>
      <c r="VBJ2" s="19"/>
      <c r="VBK2" s="19"/>
      <c r="VBL2" s="19"/>
      <c r="VBM2" s="19"/>
      <c r="VBN2" s="19"/>
      <c r="VBO2" s="19"/>
      <c r="VBP2" s="19"/>
      <c r="VBQ2" s="19"/>
      <c r="VBR2" s="19"/>
      <c r="VBS2" s="19"/>
      <c r="VBT2" s="19"/>
      <c r="VBU2" s="19"/>
      <c r="VBV2" s="19"/>
      <c r="VBW2" s="19"/>
      <c r="VBX2" s="19"/>
      <c r="VBY2" s="19"/>
      <c r="VBZ2" s="19"/>
      <c r="VCA2" s="19"/>
      <c r="VCB2" s="19"/>
      <c r="VCC2" s="19"/>
      <c r="VCD2" s="19"/>
      <c r="VCE2" s="19"/>
      <c r="VCF2" s="19"/>
      <c r="VCG2" s="19"/>
      <c r="VCH2" s="19"/>
      <c r="VCI2" s="19"/>
      <c r="VCJ2" s="19"/>
      <c r="VCK2" s="19"/>
      <c r="VCL2" s="19"/>
      <c r="VCM2" s="19"/>
      <c r="VCN2" s="19"/>
      <c r="VCO2" s="19"/>
      <c r="VCP2" s="19"/>
      <c r="VCQ2" s="19"/>
      <c r="VCR2" s="19"/>
      <c r="VCS2" s="19"/>
      <c r="VCT2" s="19"/>
      <c r="VCU2" s="19"/>
      <c r="VCV2" s="19"/>
      <c r="VCW2" s="19"/>
      <c r="VCX2" s="19"/>
      <c r="VCY2" s="19"/>
      <c r="VCZ2" s="19"/>
      <c r="VDA2" s="19"/>
      <c r="VDB2" s="19"/>
      <c r="VDC2" s="19"/>
      <c r="VDD2" s="19"/>
      <c r="VDE2" s="19"/>
      <c r="VDF2" s="19"/>
      <c r="VDG2" s="19"/>
      <c r="VDH2" s="19"/>
      <c r="VDI2" s="19"/>
      <c r="VDJ2" s="19"/>
      <c r="VDK2" s="19"/>
      <c r="VDL2" s="19"/>
      <c r="VDM2" s="19"/>
      <c r="VDN2" s="19"/>
      <c r="VDO2" s="19"/>
      <c r="VDP2" s="19"/>
      <c r="VDQ2" s="19"/>
      <c r="VDR2" s="19"/>
      <c r="VDS2" s="19"/>
      <c r="VDT2" s="19"/>
      <c r="VDU2" s="19"/>
      <c r="VDV2" s="19"/>
      <c r="VDW2" s="19"/>
      <c r="VDX2" s="19"/>
      <c r="VDY2" s="19"/>
      <c r="VDZ2" s="19"/>
      <c r="VEA2" s="19"/>
      <c r="VEB2" s="19"/>
      <c r="VEC2" s="19"/>
      <c r="VED2" s="19"/>
      <c r="VEE2" s="19"/>
      <c r="VEF2" s="19"/>
      <c r="VEG2" s="19"/>
      <c r="VEH2" s="19"/>
      <c r="VEI2" s="19"/>
      <c r="VEJ2" s="19"/>
      <c r="VEK2" s="19"/>
      <c r="VEL2" s="19"/>
      <c r="VEM2" s="19"/>
      <c r="VEN2" s="19"/>
      <c r="VEO2" s="19"/>
      <c r="VEP2" s="19"/>
      <c r="VEQ2" s="19"/>
      <c r="VER2" s="19"/>
      <c r="VES2" s="19"/>
      <c r="VET2" s="19"/>
      <c r="VEU2" s="19"/>
      <c r="VEV2" s="19"/>
      <c r="VEW2" s="19"/>
      <c r="VEX2" s="19"/>
      <c r="VEY2" s="19"/>
      <c r="VEZ2" s="19"/>
      <c r="VFA2" s="19"/>
      <c r="VFB2" s="19"/>
      <c r="VFC2" s="19"/>
      <c r="VFD2" s="19"/>
      <c r="VFE2" s="19"/>
      <c r="VFF2" s="19"/>
      <c r="VFG2" s="19"/>
      <c r="VFH2" s="19"/>
      <c r="VFI2" s="19"/>
      <c r="VFJ2" s="19"/>
      <c r="VFK2" s="19"/>
      <c r="VFL2" s="19"/>
      <c r="VFM2" s="19"/>
      <c r="VFN2" s="19"/>
      <c r="VFO2" s="19"/>
      <c r="VFP2" s="19"/>
      <c r="VFQ2" s="19"/>
      <c r="VFR2" s="19"/>
      <c r="VFS2" s="19"/>
      <c r="VFT2" s="19"/>
      <c r="VFU2" s="19"/>
      <c r="VFV2" s="19"/>
      <c r="VFW2" s="19"/>
      <c r="VFX2" s="19"/>
      <c r="VFY2" s="19"/>
      <c r="VFZ2" s="19"/>
      <c r="VGA2" s="19"/>
      <c r="VGB2" s="19"/>
      <c r="VGC2" s="19"/>
      <c r="VGD2" s="19"/>
      <c r="VGE2" s="19"/>
      <c r="VGF2" s="19"/>
      <c r="VGG2" s="19"/>
      <c r="VGH2" s="19"/>
      <c r="VGI2" s="19"/>
      <c r="VGJ2" s="19"/>
      <c r="VGK2" s="19"/>
      <c r="VGL2" s="19"/>
      <c r="VGM2" s="19"/>
      <c r="VGN2" s="19"/>
      <c r="VGO2" s="19"/>
      <c r="VGP2" s="19"/>
      <c r="VGQ2" s="19"/>
      <c r="VGR2" s="19"/>
      <c r="VGS2" s="19"/>
      <c r="VGT2" s="19"/>
      <c r="VGU2" s="19"/>
      <c r="VGV2" s="19"/>
      <c r="VGW2" s="19"/>
      <c r="VGX2" s="19"/>
      <c r="VGY2" s="19"/>
      <c r="VGZ2" s="19"/>
      <c r="VHA2" s="19"/>
      <c r="VHB2" s="19"/>
      <c r="VHC2" s="19"/>
      <c r="VHD2" s="19"/>
      <c r="VHE2" s="19"/>
      <c r="VHF2" s="19"/>
      <c r="VHG2" s="19"/>
      <c r="VHH2" s="19"/>
      <c r="VHI2" s="19"/>
      <c r="VHJ2" s="19"/>
      <c r="VHK2" s="19"/>
      <c r="VHL2" s="19"/>
      <c r="VHM2" s="19"/>
      <c r="VHN2" s="19"/>
      <c r="VHO2" s="19"/>
      <c r="VHP2" s="19"/>
      <c r="VHQ2" s="19"/>
      <c r="VHR2" s="19"/>
      <c r="VHS2" s="19"/>
      <c r="VHT2" s="19"/>
      <c r="VHU2" s="19"/>
      <c r="VHV2" s="19"/>
      <c r="VHW2" s="19"/>
      <c r="VHX2" s="19"/>
      <c r="VHY2" s="19"/>
      <c r="VHZ2" s="19"/>
      <c r="VIA2" s="19"/>
      <c r="VIB2" s="19"/>
      <c r="VIC2" s="19"/>
      <c r="VID2" s="19"/>
      <c r="VIE2" s="19"/>
      <c r="VIF2" s="19"/>
      <c r="VIG2" s="19"/>
      <c r="VIH2" s="19"/>
      <c r="VII2" s="19"/>
      <c r="VIJ2" s="19"/>
      <c r="VIK2" s="19"/>
      <c r="VIL2" s="19"/>
      <c r="VIM2" s="19"/>
      <c r="VIN2" s="19"/>
      <c r="VIO2" s="19"/>
      <c r="VIP2" s="19"/>
      <c r="VIQ2" s="19"/>
      <c r="VIR2" s="19"/>
      <c r="VIS2" s="19"/>
      <c r="VIT2" s="19"/>
      <c r="VIU2" s="19"/>
      <c r="VIV2" s="19"/>
      <c r="VIW2" s="19"/>
      <c r="VIX2" s="19"/>
      <c r="VIY2" s="19"/>
      <c r="VIZ2" s="19"/>
      <c r="VJA2" s="19"/>
      <c r="VJB2" s="19"/>
      <c r="VJC2" s="19"/>
      <c r="VJD2" s="19"/>
      <c r="VJE2" s="19"/>
      <c r="VJF2" s="19"/>
      <c r="VJG2" s="19"/>
      <c r="VJH2" s="19"/>
      <c r="VJI2" s="19"/>
      <c r="VJJ2" s="19"/>
      <c r="VJK2" s="19"/>
      <c r="VJL2" s="19"/>
      <c r="VJM2" s="19"/>
      <c r="VJN2" s="19"/>
      <c r="VJO2" s="19"/>
      <c r="VJP2" s="19"/>
      <c r="VJQ2" s="19"/>
      <c r="VJR2" s="19"/>
      <c r="VJS2" s="19"/>
      <c r="VJT2" s="19"/>
      <c r="VJU2" s="19"/>
      <c r="VJV2" s="19"/>
      <c r="VJW2" s="19"/>
      <c r="VJX2" s="19"/>
      <c r="VJY2" s="19"/>
      <c r="VJZ2" s="19"/>
      <c r="VKA2" s="19"/>
      <c r="VKB2" s="19"/>
      <c r="VKC2" s="19"/>
      <c r="VKD2" s="19"/>
      <c r="VKE2" s="19"/>
      <c r="VKF2" s="19"/>
      <c r="VKG2" s="19"/>
      <c r="VKH2" s="19"/>
      <c r="VKI2" s="19"/>
      <c r="VKJ2" s="19"/>
      <c r="VKK2" s="19"/>
      <c r="VKL2" s="19"/>
      <c r="VKM2" s="19"/>
      <c r="VKN2" s="19"/>
      <c r="VKO2" s="19"/>
      <c r="VKP2" s="19"/>
      <c r="VKQ2" s="19"/>
      <c r="VKR2" s="19"/>
      <c r="VKS2" s="19"/>
      <c r="VKT2" s="19"/>
      <c r="VKU2" s="19"/>
      <c r="VKV2" s="19"/>
      <c r="VKW2" s="19"/>
      <c r="VKX2" s="19"/>
      <c r="VKY2" s="19"/>
      <c r="VKZ2" s="19"/>
      <c r="VLA2" s="19"/>
      <c r="VLB2" s="19"/>
      <c r="VLC2" s="19"/>
      <c r="VLD2" s="19"/>
      <c r="VLE2" s="19"/>
      <c r="VLF2" s="19"/>
      <c r="VLG2" s="19"/>
      <c r="VLH2" s="19"/>
      <c r="VLI2" s="19"/>
      <c r="VLJ2" s="19"/>
      <c r="VLK2" s="19"/>
      <c r="VLL2" s="19"/>
      <c r="VLM2" s="19"/>
      <c r="VLN2" s="19"/>
      <c r="VLO2" s="19"/>
      <c r="VLP2" s="19"/>
      <c r="VLQ2" s="19"/>
      <c r="VLR2" s="19"/>
      <c r="VLS2" s="19"/>
      <c r="VLT2" s="19"/>
      <c r="VLU2" s="19"/>
      <c r="VLV2" s="19"/>
      <c r="VLW2" s="19"/>
      <c r="VLX2" s="19"/>
      <c r="VLY2" s="19"/>
      <c r="VLZ2" s="19"/>
      <c r="VMA2" s="19"/>
      <c r="VMB2" s="19"/>
      <c r="VMC2" s="19"/>
      <c r="VMD2" s="19"/>
      <c r="VME2" s="19"/>
      <c r="VMF2" s="19"/>
      <c r="VMG2" s="19"/>
      <c r="VMH2" s="19"/>
      <c r="VMI2" s="19"/>
      <c r="VMJ2" s="19"/>
      <c r="VMK2" s="19"/>
      <c r="VML2" s="19"/>
      <c r="VMM2" s="19"/>
      <c r="VMN2" s="19"/>
      <c r="VMO2" s="19"/>
      <c r="VMP2" s="19"/>
      <c r="VMQ2" s="19"/>
      <c r="VMR2" s="19"/>
      <c r="VMS2" s="19"/>
      <c r="VMT2" s="19"/>
      <c r="VMU2" s="19"/>
      <c r="VMV2" s="19"/>
      <c r="VMW2" s="19"/>
      <c r="VMX2" s="19"/>
      <c r="VMY2" s="19"/>
      <c r="VMZ2" s="19"/>
      <c r="VNA2" s="19"/>
      <c r="VNB2" s="19"/>
      <c r="VNC2" s="19"/>
      <c r="VND2" s="19"/>
      <c r="VNE2" s="19"/>
      <c r="VNF2" s="19"/>
      <c r="VNG2" s="19"/>
      <c r="VNH2" s="19"/>
      <c r="VNI2" s="19"/>
      <c r="VNJ2" s="19"/>
      <c r="VNK2" s="19"/>
      <c r="VNL2" s="19"/>
      <c r="VNM2" s="19"/>
      <c r="VNN2" s="19"/>
      <c r="VNO2" s="19"/>
      <c r="VNP2" s="19"/>
      <c r="VNQ2" s="19"/>
      <c r="VNR2" s="19"/>
      <c r="VNS2" s="19"/>
      <c r="VNT2" s="19"/>
      <c r="VNU2" s="19"/>
      <c r="VNV2" s="19"/>
      <c r="VNW2" s="19"/>
      <c r="VNX2" s="19"/>
      <c r="VNY2" s="19"/>
      <c r="VNZ2" s="19"/>
      <c r="VOA2" s="19"/>
      <c r="VOB2" s="19"/>
      <c r="VOC2" s="19"/>
      <c r="VOD2" s="19"/>
      <c r="VOE2" s="19"/>
      <c r="VOF2" s="19"/>
      <c r="VOG2" s="19"/>
      <c r="VOH2" s="19"/>
      <c r="VOI2" s="19"/>
      <c r="VOJ2" s="19"/>
      <c r="VOK2" s="19"/>
      <c r="VOL2" s="19"/>
      <c r="VOM2" s="19"/>
      <c r="VON2" s="19"/>
      <c r="VOO2" s="19"/>
      <c r="VOP2" s="19"/>
      <c r="VOQ2" s="19"/>
      <c r="VOR2" s="19"/>
      <c r="VOS2" s="19"/>
      <c r="VOT2" s="19"/>
      <c r="VOU2" s="19"/>
      <c r="VOV2" s="19"/>
      <c r="VOW2" s="19"/>
      <c r="VOX2" s="19"/>
      <c r="VOY2" s="19"/>
      <c r="VOZ2" s="19"/>
      <c r="VPA2" s="19"/>
      <c r="VPB2" s="19"/>
      <c r="VPC2" s="19"/>
      <c r="VPD2" s="19"/>
      <c r="VPE2" s="19"/>
      <c r="VPF2" s="19"/>
      <c r="VPG2" s="19"/>
      <c r="VPH2" s="19"/>
      <c r="VPI2" s="19"/>
      <c r="VPJ2" s="19"/>
      <c r="VPK2" s="19"/>
      <c r="VPL2" s="19"/>
      <c r="VPM2" s="19"/>
      <c r="VPN2" s="19"/>
      <c r="VPO2" s="19"/>
      <c r="VPP2" s="19"/>
      <c r="VPQ2" s="19"/>
      <c r="VPR2" s="19"/>
      <c r="VPS2" s="19"/>
      <c r="VPT2" s="19"/>
      <c r="VPU2" s="19"/>
      <c r="VPV2" s="19"/>
      <c r="VPW2" s="19"/>
      <c r="VPX2" s="19"/>
      <c r="VPY2" s="19"/>
      <c r="VPZ2" s="19"/>
      <c r="VQA2" s="19"/>
      <c r="VQB2" s="19"/>
      <c r="VQC2" s="19"/>
      <c r="VQD2" s="19"/>
      <c r="VQE2" s="19"/>
      <c r="VQF2" s="19"/>
      <c r="VQG2" s="19"/>
      <c r="VQH2" s="19"/>
      <c r="VQI2" s="19"/>
      <c r="VQJ2" s="19"/>
      <c r="VQK2" s="19"/>
      <c r="VQL2" s="19"/>
      <c r="VQM2" s="19"/>
      <c r="VQN2" s="19"/>
      <c r="VQO2" s="19"/>
      <c r="VQP2" s="19"/>
      <c r="VQQ2" s="19"/>
      <c r="VQR2" s="19"/>
      <c r="VQS2" s="19"/>
      <c r="VQT2" s="19"/>
      <c r="VQU2" s="19"/>
      <c r="VQV2" s="19"/>
      <c r="VQW2" s="19"/>
      <c r="VQX2" s="19"/>
      <c r="VQY2" s="19"/>
      <c r="VQZ2" s="19"/>
      <c r="VRA2" s="19"/>
      <c r="VRB2" s="19"/>
      <c r="VRC2" s="19"/>
      <c r="VRD2" s="19"/>
      <c r="VRE2" s="19"/>
      <c r="VRF2" s="19"/>
      <c r="VRG2" s="19"/>
      <c r="VRH2" s="19"/>
      <c r="VRI2" s="19"/>
      <c r="VRJ2" s="19"/>
      <c r="VRK2" s="19"/>
      <c r="VRL2" s="19"/>
      <c r="VRM2" s="19"/>
      <c r="VRN2" s="19"/>
      <c r="VRO2" s="19"/>
      <c r="VRP2" s="19"/>
      <c r="VRQ2" s="19"/>
      <c r="VRR2" s="19"/>
      <c r="VRS2" s="19"/>
      <c r="VRT2" s="19"/>
      <c r="VRU2" s="19"/>
      <c r="VRV2" s="19"/>
      <c r="VRW2" s="19"/>
      <c r="VRX2" s="19"/>
      <c r="VRY2" s="19"/>
      <c r="VRZ2" s="19"/>
      <c r="VSA2" s="19"/>
      <c r="VSB2" s="19"/>
      <c r="VSC2" s="19"/>
      <c r="VSD2" s="19"/>
      <c r="VSE2" s="19"/>
      <c r="VSF2" s="19"/>
      <c r="VSG2" s="19"/>
      <c r="VSH2" s="19"/>
      <c r="VSI2" s="19"/>
      <c r="VSJ2" s="19"/>
      <c r="VSK2" s="19"/>
      <c r="VSL2" s="19"/>
      <c r="VSM2" s="19"/>
      <c r="VSN2" s="19"/>
      <c r="VSO2" s="19"/>
      <c r="VSP2" s="19"/>
      <c r="VSQ2" s="19"/>
      <c r="VSR2" s="19"/>
      <c r="VSS2" s="19"/>
      <c r="VST2" s="19"/>
      <c r="VSU2" s="19"/>
      <c r="VSV2" s="19"/>
      <c r="VSW2" s="19"/>
      <c r="VSX2" s="19"/>
      <c r="VSY2" s="19"/>
      <c r="VSZ2" s="19"/>
      <c r="VTA2" s="19"/>
      <c r="VTB2" s="19"/>
      <c r="VTC2" s="19"/>
      <c r="VTD2" s="19"/>
      <c r="VTE2" s="19"/>
      <c r="VTF2" s="19"/>
      <c r="VTG2" s="19"/>
      <c r="VTH2" s="19"/>
      <c r="VTI2" s="19"/>
      <c r="VTJ2" s="19"/>
      <c r="VTK2" s="19"/>
      <c r="VTL2" s="19"/>
      <c r="VTM2" s="19"/>
      <c r="VTN2" s="19"/>
      <c r="VTO2" s="19"/>
      <c r="VTP2" s="19"/>
      <c r="VTQ2" s="19"/>
      <c r="VTR2" s="19"/>
      <c r="VTS2" s="19"/>
      <c r="VTT2" s="19"/>
      <c r="VTU2" s="19"/>
      <c r="VTV2" s="19"/>
      <c r="VTW2" s="19"/>
      <c r="VTX2" s="19"/>
      <c r="VTY2" s="19"/>
      <c r="VTZ2" s="19"/>
      <c r="VUA2" s="19"/>
      <c r="VUB2" s="19"/>
      <c r="VUC2" s="19"/>
      <c r="VUD2" s="19"/>
      <c r="VUE2" s="19"/>
      <c r="VUF2" s="19"/>
      <c r="VUG2" s="19"/>
      <c r="VUH2" s="19"/>
      <c r="VUI2" s="19"/>
      <c r="VUJ2" s="19"/>
      <c r="VUK2" s="19"/>
      <c r="VUL2" s="19"/>
      <c r="VUM2" s="19"/>
      <c r="VUN2" s="19"/>
      <c r="VUO2" s="19"/>
      <c r="VUP2" s="19"/>
      <c r="VUQ2" s="19"/>
      <c r="VUR2" s="19"/>
      <c r="VUS2" s="19"/>
      <c r="VUT2" s="19"/>
      <c r="VUU2" s="19"/>
      <c r="VUV2" s="19"/>
      <c r="VUW2" s="19"/>
      <c r="VUX2" s="19"/>
      <c r="VUY2" s="19"/>
      <c r="VUZ2" s="19"/>
      <c r="VVA2" s="19"/>
      <c r="VVB2" s="19"/>
      <c r="VVC2" s="19"/>
      <c r="VVD2" s="19"/>
      <c r="VVE2" s="19"/>
      <c r="VVF2" s="19"/>
      <c r="VVG2" s="19"/>
      <c r="VVH2" s="19"/>
      <c r="VVI2" s="19"/>
      <c r="VVJ2" s="19"/>
      <c r="VVK2" s="19"/>
      <c r="VVL2" s="19"/>
      <c r="VVM2" s="19"/>
      <c r="VVN2" s="19"/>
      <c r="VVO2" s="19"/>
      <c r="VVP2" s="19"/>
      <c r="VVQ2" s="19"/>
      <c r="VVR2" s="19"/>
      <c r="VVS2" s="19"/>
      <c r="VVT2" s="19"/>
      <c r="VVU2" s="19"/>
      <c r="VVV2" s="19"/>
      <c r="VVW2" s="19"/>
      <c r="VVX2" s="19"/>
      <c r="VVY2" s="19"/>
      <c r="VVZ2" s="19"/>
      <c r="VWA2" s="19"/>
      <c r="VWB2" s="19"/>
      <c r="VWC2" s="19"/>
      <c r="VWD2" s="19"/>
      <c r="VWE2" s="19"/>
      <c r="VWF2" s="19"/>
      <c r="VWG2" s="19"/>
      <c r="VWH2" s="19"/>
      <c r="VWI2" s="19"/>
      <c r="VWJ2" s="19"/>
      <c r="VWK2" s="19"/>
      <c r="VWL2" s="19"/>
      <c r="VWM2" s="19"/>
      <c r="VWN2" s="19"/>
      <c r="VWO2" s="19"/>
      <c r="VWP2" s="19"/>
      <c r="VWQ2" s="19"/>
      <c r="VWR2" s="19"/>
      <c r="VWS2" s="19"/>
      <c r="VWT2" s="19"/>
      <c r="VWU2" s="19"/>
      <c r="VWV2" s="19"/>
      <c r="VWW2" s="19"/>
      <c r="VWX2" s="19"/>
      <c r="VWY2" s="19"/>
      <c r="VWZ2" s="19"/>
      <c r="VXA2" s="19"/>
      <c r="VXB2" s="19"/>
      <c r="VXC2" s="19"/>
      <c r="VXD2" s="19"/>
      <c r="VXE2" s="19"/>
      <c r="VXF2" s="19"/>
      <c r="VXG2" s="19"/>
      <c r="VXH2" s="19"/>
      <c r="VXI2" s="19"/>
      <c r="VXJ2" s="19"/>
      <c r="VXK2" s="19"/>
      <c r="VXL2" s="19"/>
      <c r="VXM2" s="19"/>
      <c r="VXN2" s="19"/>
      <c r="VXO2" s="19"/>
      <c r="VXP2" s="19"/>
      <c r="VXQ2" s="19"/>
      <c r="VXR2" s="19"/>
      <c r="VXS2" s="19"/>
      <c r="VXT2" s="19"/>
      <c r="VXU2" s="19"/>
      <c r="VXV2" s="19"/>
      <c r="VXW2" s="19"/>
      <c r="VXX2" s="19"/>
      <c r="VXY2" s="19"/>
      <c r="VXZ2" s="19"/>
      <c r="VYA2" s="19"/>
      <c r="VYB2" s="19"/>
      <c r="VYC2" s="19"/>
      <c r="VYD2" s="19"/>
      <c r="VYE2" s="19"/>
      <c r="VYF2" s="19"/>
      <c r="VYG2" s="19"/>
      <c r="VYH2" s="19"/>
      <c r="VYI2" s="19"/>
      <c r="VYJ2" s="19"/>
      <c r="VYK2" s="19"/>
      <c r="VYL2" s="19"/>
      <c r="VYM2" s="19"/>
      <c r="VYN2" s="19"/>
      <c r="VYO2" s="19"/>
      <c r="VYP2" s="19"/>
      <c r="VYQ2" s="19"/>
      <c r="VYR2" s="19"/>
      <c r="VYS2" s="19"/>
      <c r="VYT2" s="19"/>
      <c r="VYU2" s="19"/>
      <c r="VYV2" s="19"/>
      <c r="VYW2" s="19"/>
      <c r="VYX2" s="19"/>
      <c r="VYY2" s="19"/>
      <c r="VYZ2" s="19"/>
      <c r="VZA2" s="19"/>
      <c r="VZB2" s="19"/>
      <c r="VZC2" s="19"/>
      <c r="VZD2" s="19"/>
      <c r="VZE2" s="19"/>
      <c r="VZF2" s="19"/>
      <c r="VZG2" s="19"/>
      <c r="VZH2" s="19"/>
      <c r="VZI2" s="19"/>
      <c r="VZJ2" s="19"/>
      <c r="VZK2" s="19"/>
      <c r="VZL2" s="19"/>
      <c r="VZM2" s="19"/>
      <c r="VZN2" s="19"/>
      <c r="VZO2" s="19"/>
      <c r="VZP2" s="19"/>
      <c r="VZQ2" s="19"/>
      <c r="VZR2" s="19"/>
      <c r="VZS2" s="19"/>
      <c r="VZT2" s="19"/>
      <c r="VZU2" s="19"/>
      <c r="VZV2" s="19"/>
      <c r="VZW2" s="19"/>
      <c r="VZX2" s="19"/>
      <c r="VZY2" s="19"/>
      <c r="VZZ2" s="19"/>
      <c r="WAA2" s="19"/>
      <c r="WAB2" s="19"/>
      <c r="WAC2" s="19"/>
      <c r="WAD2" s="19"/>
      <c r="WAE2" s="19"/>
      <c r="WAF2" s="19"/>
      <c r="WAG2" s="19"/>
      <c r="WAH2" s="19"/>
      <c r="WAI2" s="19"/>
      <c r="WAJ2" s="19"/>
      <c r="WAK2" s="19"/>
      <c r="WAL2" s="19"/>
      <c r="WAM2" s="19"/>
      <c r="WAN2" s="19"/>
      <c r="WAO2" s="19"/>
      <c r="WAP2" s="19"/>
      <c r="WAQ2" s="19"/>
      <c r="WAR2" s="19"/>
      <c r="WAS2" s="19"/>
      <c r="WAT2" s="19"/>
      <c r="WAU2" s="19"/>
      <c r="WAV2" s="19"/>
      <c r="WAW2" s="19"/>
      <c r="WAX2" s="19"/>
      <c r="WAY2" s="19"/>
      <c r="WAZ2" s="19"/>
      <c r="WBA2" s="19"/>
      <c r="WBB2" s="19"/>
      <c r="WBC2" s="19"/>
      <c r="WBD2" s="19"/>
      <c r="WBE2" s="19"/>
      <c r="WBF2" s="19"/>
      <c r="WBG2" s="19"/>
      <c r="WBH2" s="19"/>
      <c r="WBI2" s="19"/>
      <c r="WBJ2" s="19"/>
      <c r="WBK2" s="19"/>
      <c r="WBL2" s="19"/>
      <c r="WBM2" s="19"/>
      <c r="WBN2" s="19"/>
      <c r="WBO2" s="19"/>
      <c r="WBP2" s="19"/>
      <c r="WBQ2" s="19"/>
      <c r="WBR2" s="19"/>
      <c r="WBS2" s="19"/>
      <c r="WBT2" s="19"/>
      <c r="WBU2" s="19"/>
      <c r="WBV2" s="19"/>
      <c r="WBW2" s="19"/>
      <c r="WBX2" s="19"/>
      <c r="WBY2" s="19"/>
      <c r="WBZ2" s="19"/>
      <c r="WCA2" s="19"/>
      <c r="WCB2" s="19"/>
      <c r="WCC2" s="19"/>
      <c r="WCD2" s="19"/>
      <c r="WCE2" s="19"/>
      <c r="WCF2" s="19"/>
      <c r="WCG2" s="19"/>
      <c r="WCH2" s="19"/>
      <c r="WCI2" s="19"/>
      <c r="WCJ2" s="19"/>
      <c r="WCK2" s="19"/>
      <c r="WCL2" s="19"/>
      <c r="WCM2" s="19"/>
      <c r="WCN2" s="19"/>
      <c r="WCO2" s="19"/>
      <c r="WCP2" s="19"/>
      <c r="WCQ2" s="19"/>
      <c r="WCR2" s="19"/>
      <c r="WCS2" s="19"/>
      <c r="WCT2" s="19"/>
      <c r="WCU2" s="19"/>
      <c r="WCV2" s="19"/>
      <c r="WCW2" s="19"/>
      <c r="WCX2" s="19"/>
      <c r="WCY2" s="19"/>
      <c r="WCZ2" s="19"/>
      <c r="WDA2" s="19"/>
      <c r="WDB2" s="19"/>
      <c r="WDC2" s="19"/>
      <c r="WDD2" s="19"/>
      <c r="WDE2" s="19"/>
      <c r="WDF2" s="19"/>
      <c r="WDG2" s="19"/>
      <c r="WDH2" s="19"/>
      <c r="WDI2" s="19"/>
      <c r="WDJ2" s="19"/>
      <c r="WDK2" s="19"/>
      <c r="WDL2" s="19"/>
      <c r="WDM2" s="19"/>
      <c r="WDN2" s="19"/>
      <c r="WDO2" s="19"/>
      <c r="WDP2" s="19"/>
      <c r="WDQ2" s="19"/>
      <c r="WDR2" s="19"/>
      <c r="WDS2" s="19"/>
      <c r="WDT2" s="19"/>
      <c r="WDU2" s="19"/>
      <c r="WDV2" s="19"/>
      <c r="WDW2" s="19"/>
      <c r="WDX2" s="19"/>
      <c r="WDY2" s="19"/>
      <c r="WDZ2" s="19"/>
      <c r="WEA2" s="19"/>
      <c r="WEB2" s="19"/>
      <c r="WEC2" s="19"/>
      <c r="WED2" s="19"/>
      <c r="WEE2" s="19"/>
      <c r="WEF2" s="19"/>
      <c r="WEG2" s="19"/>
      <c r="WEH2" s="19"/>
      <c r="WEI2" s="19"/>
      <c r="WEJ2" s="19"/>
      <c r="WEK2" s="19"/>
      <c r="WEL2" s="19"/>
      <c r="WEM2" s="19"/>
      <c r="WEN2" s="19"/>
      <c r="WEO2" s="19"/>
      <c r="WEP2" s="19"/>
      <c r="WEQ2" s="19"/>
      <c r="WER2" s="19"/>
      <c r="WES2" s="19"/>
      <c r="WET2" s="19"/>
      <c r="WEU2" s="19"/>
      <c r="WEV2" s="19"/>
      <c r="WEW2" s="19"/>
      <c r="WEX2" s="19"/>
      <c r="WEY2" s="19"/>
      <c r="WEZ2" s="19"/>
      <c r="WFA2" s="19"/>
      <c r="WFB2" s="19"/>
      <c r="WFC2" s="19"/>
      <c r="WFD2" s="19"/>
      <c r="WFE2" s="19"/>
      <c r="WFF2" s="19"/>
      <c r="WFG2" s="19"/>
      <c r="WFH2" s="19"/>
      <c r="WFI2" s="19"/>
      <c r="WFJ2" s="19"/>
      <c r="WFK2" s="19"/>
      <c r="WFL2" s="19"/>
      <c r="WFM2" s="19"/>
      <c r="WFN2" s="19"/>
      <c r="WFO2" s="19"/>
      <c r="WFP2" s="19"/>
      <c r="WFQ2" s="19"/>
      <c r="WFR2" s="19"/>
      <c r="WFS2" s="19"/>
      <c r="WFT2" s="19"/>
      <c r="WFU2" s="19"/>
      <c r="WFV2" s="19"/>
      <c r="WFW2" s="19"/>
      <c r="WFX2" s="19"/>
      <c r="WFY2" s="19"/>
      <c r="WFZ2" s="19"/>
      <c r="WGA2" s="19"/>
      <c r="WGB2" s="19"/>
      <c r="WGC2" s="19"/>
      <c r="WGD2" s="19"/>
      <c r="WGE2" s="19"/>
      <c r="WGF2" s="19"/>
      <c r="WGG2" s="19"/>
      <c r="WGH2" s="19"/>
      <c r="WGI2" s="19"/>
      <c r="WGJ2" s="19"/>
      <c r="WGK2" s="19"/>
      <c r="WGL2" s="19"/>
      <c r="WGM2" s="19"/>
      <c r="WGN2" s="19"/>
      <c r="WGO2" s="19"/>
      <c r="WGP2" s="19"/>
      <c r="WGQ2" s="19"/>
      <c r="WGR2" s="19"/>
      <c r="WGS2" s="19"/>
      <c r="WGT2" s="19"/>
      <c r="WGU2" s="19"/>
      <c r="WGV2" s="19"/>
      <c r="WGW2" s="19"/>
      <c r="WGX2" s="19"/>
      <c r="WGY2" s="19"/>
      <c r="WGZ2" s="19"/>
      <c r="WHA2" s="19"/>
      <c r="WHB2" s="19"/>
      <c r="WHC2" s="19"/>
      <c r="WHD2" s="19"/>
      <c r="WHE2" s="19"/>
      <c r="WHF2" s="19"/>
      <c r="WHG2" s="19"/>
      <c r="WHH2" s="19"/>
      <c r="WHI2" s="19"/>
      <c r="WHJ2" s="19"/>
      <c r="WHK2" s="19"/>
      <c r="WHL2" s="19"/>
      <c r="WHM2" s="19"/>
      <c r="WHN2" s="19"/>
      <c r="WHO2" s="19"/>
      <c r="WHP2" s="19"/>
      <c r="WHQ2" s="19"/>
      <c r="WHR2" s="19"/>
      <c r="WHS2" s="19"/>
      <c r="WHT2" s="19"/>
      <c r="WHU2" s="19"/>
      <c r="WHV2" s="19"/>
      <c r="WHW2" s="19"/>
      <c r="WHX2" s="19"/>
      <c r="WHY2" s="19"/>
      <c r="WHZ2" s="19"/>
      <c r="WIA2" s="19"/>
      <c r="WIB2" s="19"/>
      <c r="WIC2" s="19"/>
      <c r="WID2" s="19"/>
      <c r="WIE2" s="19"/>
      <c r="WIF2" s="19"/>
      <c r="WIG2" s="19"/>
      <c r="WIH2" s="19"/>
      <c r="WII2" s="19"/>
      <c r="WIJ2" s="19"/>
      <c r="WIK2" s="19"/>
      <c r="WIL2" s="19"/>
      <c r="WIM2" s="19"/>
      <c r="WIN2" s="19"/>
      <c r="WIO2" s="19"/>
      <c r="WIP2" s="19"/>
      <c r="WIQ2" s="19"/>
      <c r="WIR2" s="19"/>
      <c r="WIS2" s="19"/>
      <c r="WIT2" s="19"/>
      <c r="WIU2" s="19"/>
      <c r="WIV2" s="19"/>
      <c r="WIW2" s="19"/>
      <c r="WIX2" s="19"/>
      <c r="WIY2" s="19"/>
      <c r="WIZ2" s="19"/>
      <c r="WJA2" s="19"/>
      <c r="WJB2" s="19"/>
      <c r="WJC2" s="19"/>
      <c r="WJD2" s="19"/>
      <c r="WJE2" s="19"/>
      <c r="WJF2" s="19"/>
      <c r="WJG2" s="19"/>
      <c r="WJH2" s="19"/>
      <c r="WJI2" s="19"/>
      <c r="WJJ2" s="19"/>
      <c r="WJK2" s="19"/>
      <c r="WJL2" s="19"/>
      <c r="WJM2" s="19"/>
      <c r="WJN2" s="19"/>
      <c r="WJO2" s="19"/>
      <c r="WJP2" s="19"/>
      <c r="WJQ2" s="19"/>
      <c r="WJR2" s="19"/>
      <c r="WJS2" s="19"/>
      <c r="WJT2" s="19"/>
      <c r="WJU2" s="19"/>
      <c r="WJV2" s="19"/>
      <c r="WJW2" s="19"/>
      <c r="WJX2" s="19"/>
      <c r="WJY2" s="19"/>
      <c r="WJZ2" s="19"/>
      <c r="WKA2" s="19"/>
      <c r="WKB2" s="19"/>
      <c r="WKC2" s="19"/>
      <c r="WKD2" s="19"/>
      <c r="WKE2" s="19"/>
      <c r="WKF2" s="19"/>
      <c r="WKG2" s="19"/>
      <c r="WKH2" s="19"/>
      <c r="WKI2" s="19"/>
      <c r="WKJ2" s="19"/>
      <c r="WKK2" s="19"/>
      <c r="WKL2" s="19"/>
      <c r="WKM2" s="19"/>
      <c r="WKN2" s="19"/>
      <c r="WKO2" s="19"/>
      <c r="WKP2" s="19"/>
      <c r="WKQ2" s="19"/>
      <c r="WKR2" s="19"/>
      <c r="WKS2" s="19"/>
      <c r="WKT2" s="19"/>
      <c r="WKU2" s="19"/>
      <c r="WKV2" s="19"/>
      <c r="WKW2" s="19"/>
      <c r="WKX2" s="19"/>
      <c r="WKY2" s="19"/>
      <c r="WKZ2" s="19"/>
      <c r="WLA2" s="19"/>
      <c r="WLB2" s="19"/>
      <c r="WLC2" s="19"/>
      <c r="WLD2" s="19"/>
      <c r="WLE2" s="19"/>
      <c r="WLF2" s="19"/>
      <c r="WLG2" s="19"/>
      <c r="WLH2" s="19"/>
      <c r="WLI2" s="19"/>
      <c r="WLJ2" s="19"/>
      <c r="WLK2" s="19"/>
      <c r="WLL2" s="19"/>
      <c r="WLM2" s="19"/>
      <c r="WLN2" s="19"/>
      <c r="WLO2" s="19"/>
      <c r="WLP2" s="19"/>
      <c r="WLQ2" s="19"/>
      <c r="WLR2" s="19"/>
      <c r="WLS2" s="19"/>
      <c r="WLT2" s="19"/>
      <c r="WLU2" s="19"/>
      <c r="WLV2" s="19"/>
      <c r="WLW2" s="19"/>
      <c r="WLX2" s="19"/>
      <c r="WLY2" s="19"/>
      <c r="WLZ2" s="19"/>
      <c r="WMA2" s="19"/>
      <c r="WMB2" s="19"/>
      <c r="WMC2" s="19"/>
      <c r="WMD2" s="19"/>
      <c r="WME2" s="19"/>
      <c r="WMF2" s="19"/>
      <c r="WMG2" s="19"/>
      <c r="WMH2" s="19"/>
      <c r="WMI2" s="19"/>
      <c r="WMJ2" s="19"/>
      <c r="WMK2" s="19"/>
      <c r="WML2" s="19"/>
      <c r="WMM2" s="19"/>
      <c r="WMN2" s="19"/>
      <c r="WMO2" s="19"/>
      <c r="WMP2" s="19"/>
      <c r="WMQ2" s="19"/>
      <c r="WMR2" s="19"/>
      <c r="WMS2" s="19"/>
      <c r="WMT2" s="19"/>
      <c r="WMU2" s="19"/>
      <c r="WMV2" s="19"/>
      <c r="WMW2" s="19"/>
      <c r="WMX2" s="19"/>
      <c r="WMY2" s="19"/>
      <c r="WMZ2" s="19"/>
      <c r="WNA2" s="19"/>
      <c r="WNB2" s="19"/>
      <c r="WNC2" s="19"/>
      <c r="WND2" s="19"/>
      <c r="WNE2" s="19"/>
      <c r="WNF2" s="19"/>
      <c r="WNG2" s="19"/>
      <c r="WNH2" s="19"/>
      <c r="WNI2" s="19"/>
      <c r="WNJ2" s="19"/>
      <c r="WNK2" s="19"/>
      <c r="WNL2" s="19"/>
      <c r="WNM2" s="19"/>
      <c r="WNN2" s="19"/>
      <c r="WNO2" s="19"/>
      <c r="WNP2" s="19"/>
      <c r="WNQ2" s="19"/>
      <c r="WNR2" s="19"/>
      <c r="WNS2" s="19"/>
      <c r="WNT2" s="19"/>
      <c r="WNU2" s="19"/>
      <c r="WNV2" s="19"/>
      <c r="WNW2" s="19"/>
      <c r="WNX2" s="19"/>
      <c r="WNY2" s="19"/>
      <c r="WNZ2" s="19"/>
      <c r="WOA2" s="19"/>
      <c r="WOB2" s="19"/>
      <c r="WOC2" s="19"/>
      <c r="WOD2" s="19"/>
      <c r="WOE2" s="19"/>
      <c r="WOF2" s="19"/>
      <c r="WOG2" s="19"/>
      <c r="WOH2" s="19"/>
      <c r="WOI2" s="19"/>
      <c r="WOJ2" s="19"/>
      <c r="WOK2" s="19"/>
      <c r="WOL2" s="19"/>
      <c r="WOM2" s="19"/>
      <c r="WON2" s="19"/>
      <c r="WOO2" s="19"/>
      <c r="WOP2" s="19"/>
      <c r="WOQ2" s="19"/>
      <c r="WOR2" s="19"/>
      <c r="WOS2" s="19"/>
      <c r="WOT2" s="19"/>
      <c r="WOU2" s="19"/>
      <c r="WOV2" s="19"/>
      <c r="WOW2" s="19"/>
      <c r="WOX2" s="19"/>
      <c r="WOY2" s="19"/>
      <c r="WOZ2" s="19"/>
      <c r="WPA2" s="19"/>
      <c r="WPB2" s="19"/>
      <c r="WPC2" s="19"/>
      <c r="WPD2" s="19"/>
      <c r="WPE2" s="19"/>
      <c r="WPF2" s="19"/>
      <c r="WPG2" s="19"/>
      <c r="WPH2" s="19"/>
      <c r="WPI2" s="19"/>
      <c r="WPJ2" s="19"/>
      <c r="WPK2" s="19"/>
      <c r="WPL2" s="19"/>
      <c r="WPM2" s="19"/>
      <c r="WPN2" s="19"/>
      <c r="WPO2" s="19"/>
      <c r="WPP2" s="19"/>
      <c r="WPQ2" s="19"/>
      <c r="WPR2" s="19"/>
      <c r="WPS2" s="19"/>
      <c r="WPT2" s="19"/>
      <c r="WPU2" s="19"/>
      <c r="WPV2" s="19"/>
      <c r="WPW2" s="19"/>
      <c r="WPX2" s="19"/>
      <c r="WPY2" s="19"/>
      <c r="WPZ2" s="19"/>
      <c r="WQA2" s="19"/>
      <c r="WQB2" s="19"/>
      <c r="WQC2" s="19"/>
      <c r="WQD2" s="19"/>
      <c r="WQE2" s="19"/>
      <c r="WQF2" s="19"/>
      <c r="WQG2" s="19"/>
      <c r="WQH2" s="19"/>
      <c r="WQI2" s="19"/>
      <c r="WQJ2" s="19"/>
      <c r="WQK2" s="19"/>
      <c r="WQL2" s="19"/>
      <c r="WQM2" s="19"/>
      <c r="WQN2" s="19"/>
      <c r="WQO2" s="19"/>
      <c r="WQP2" s="19"/>
      <c r="WQQ2" s="19"/>
      <c r="WQR2" s="19"/>
      <c r="WQS2" s="19"/>
      <c r="WQT2" s="19"/>
      <c r="WQU2" s="19"/>
      <c r="WQV2" s="19"/>
      <c r="WQW2" s="19"/>
      <c r="WQX2" s="19"/>
      <c r="WQY2" s="19"/>
      <c r="WQZ2" s="19"/>
      <c r="WRA2" s="19"/>
      <c r="WRB2" s="19"/>
      <c r="WRC2" s="19"/>
      <c r="WRD2" s="19"/>
      <c r="WRE2" s="19"/>
      <c r="WRF2" s="19"/>
      <c r="WRG2" s="19"/>
      <c r="WRH2" s="19"/>
      <c r="WRI2" s="19"/>
      <c r="WRJ2" s="19"/>
      <c r="WRK2" s="19"/>
      <c r="WRL2" s="19"/>
      <c r="WRM2" s="19"/>
      <c r="WRN2" s="19"/>
      <c r="WRO2" s="19"/>
      <c r="WRP2" s="19"/>
      <c r="WRQ2" s="19"/>
      <c r="WRR2" s="19"/>
      <c r="WRS2" s="19"/>
      <c r="WRT2" s="19"/>
      <c r="WRU2" s="19"/>
      <c r="WRV2" s="19"/>
      <c r="WRW2" s="19"/>
      <c r="WRX2" s="19"/>
      <c r="WRY2" s="19"/>
      <c r="WRZ2" s="19"/>
      <c r="WSA2" s="19"/>
      <c r="WSB2" s="19"/>
      <c r="WSC2" s="19"/>
      <c r="WSD2" s="19"/>
      <c r="WSE2" s="19"/>
      <c r="WSF2" s="19"/>
      <c r="WSG2" s="19"/>
      <c r="WSH2" s="19"/>
      <c r="WSI2" s="19"/>
      <c r="WSJ2" s="19"/>
      <c r="WSK2" s="19"/>
      <c r="WSL2" s="19"/>
      <c r="WSM2" s="19"/>
      <c r="WSN2" s="19"/>
      <c r="WSO2" s="19"/>
      <c r="WSP2" s="19"/>
      <c r="WSQ2" s="19"/>
      <c r="WSR2" s="19"/>
      <c r="WSS2" s="19"/>
      <c r="WST2" s="19"/>
      <c r="WSU2" s="19"/>
      <c r="WSV2" s="19"/>
      <c r="WSW2" s="19"/>
      <c r="WSX2" s="19"/>
      <c r="WSY2" s="19"/>
      <c r="WSZ2" s="19"/>
      <c r="WTA2" s="19"/>
      <c r="WTB2" s="19"/>
      <c r="WTC2" s="19"/>
      <c r="WTD2" s="19"/>
      <c r="WTE2" s="19"/>
      <c r="WTF2" s="19"/>
      <c r="WTG2" s="19"/>
      <c r="WTH2" s="19"/>
      <c r="WTI2" s="19"/>
      <c r="WTJ2" s="19"/>
      <c r="WTK2" s="19"/>
      <c r="WTL2" s="19"/>
      <c r="WTM2" s="19"/>
      <c r="WTN2" s="19"/>
      <c r="WTO2" s="19"/>
      <c r="WTP2" s="19"/>
      <c r="WTQ2" s="19"/>
      <c r="WTR2" s="19"/>
      <c r="WTS2" s="19"/>
      <c r="WTT2" s="19"/>
      <c r="WTU2" s="19"/>
      <c r="WTV2" s="19"/>
      <c r="WTW2" s="19"/>
      <c r="WTX2" s="19"/>
      <c r="WTY2" s="19"/>
      <c r="WTZ2" s="19"/>
      <c r="WUA2" s="19"/>
      <c r="WUB2" s="19"/>
      <c r="WUC2" s="19"/>
      <c r="WUD2" s="19"/>
      <c r="WUE2" s="19"/>
      <c r="WUF2" s="19"/>
      <c r="WUG2" s="19"/>
      <c r="WUH2" s="19"/>
      <c r="WUI2" s="19"/>
      <c r="WUJ2" s="19"/>
      <c r="WUK2" s="19"/>
      <c r="WUL2" s="19"/>
      <c r="WUM2" s="19"/>
      <c r="WUN2" s="19"/>
      <c r="WUO2" s="19"/>
      <c r="WUP2" s="19"/>
      <c r="WUQ2" s="19"/>
      <c r="WUR2" s="19"/>
      <c r="WUS2" s="19"/>
      <c r="WUT2" s="19"/>
      <c r="WUU2" s="19"/>
      <c r="WUV2" s="19"/>
      <c r="WUW2" s="19"/>
      <c r="WUX2" s="19"/>
      <c r="WUY2" s="19"/>
      <c r="WUZ2" s="19"/>
      <c r="WVA2" s="19"/>
      <c r="WVB2" s="19"/>
      <c r="WVC2" s="19"/>
      <c r="WVD2" s="19"/>
      <c r="WVE2" s="19"/>
      <c r="WVF2" s="19"/>
      <c r="WVG2" s="19"/>
      <c r="WVH2" s="19"/>
      <c r="WVI2" s="19"/>
      <c r="WVJ2" s="19"/>
      <c r="WVK2" s="19"/>
      <c r="WVL2" s="19"/>
      <c r="WVM2" s="19"/>
      <c r="WVN2" s="19"/>
      <c r="WVO2" s="19"/>
      <c r="WVP2" s="19"/>
      <c r="WVQ2" s="19"/>
      <c r="WVR2" s="19"/>
      <c r="WVS2" s="19"/>
      <c r="WVT2" s="19"/>
      <c r="WVU2" s="19"/>
      <c r="WVV2" s="19"/>
      <c r="WVW2" s="19"/>
      <c r="WVX2" s="19"/>
      <c r="WVY2" s="19"/>
      <c r="WVZ2" s="19"/>
      <c r="WWA2" s="19"/>
      <c r="WWB2" s="19"/>
      <c r="WWC2" s="19"/>
      <c r="WWD2" s="19"/>
      <c r="WWE2" s="19"/>
      <c r="WWF2" s="19"/>
      <c r="WWG2" s="19"/>
      <c r="WWH2" s="19"/>
      <c r="WWI2" s="19"/>
      <c r="WWJ2" s="19"/>
      <c r="WWK2" s="19"/>
      <c r="WWL2" s="19"/>
      <c r="WWM2" s="19"/>
      <c r="WWN2" s="19"/>
      <c r="WWO2" s="19"/>
      <c r="WWP2" s="19"/>
      <c r="WWQ2" s="19"/>
      <c r="WWR2" s="19"/>
      <c r="WWS2" s="19"/>
      <c r="WWT2" s="19"/>
      <c r="WWU2" s="19"/>
      <c r="WWV2" s="19"/>
      <c r="WWW2" s="19"/>
      <c r="WWX2" s="19"/>
      <c r="WWY2" s="19"/>
      <c r="WWZ2" s="19"/>
      <c r="WXA2" s="19"/>
      <c r="WXB2" s="19"/>
      <c r="WXC2" s="19"/>
      <c r="WXD2" s="19"/>
      <c r="WXE2" s="19"/>
      <c r="WXF2" s="19"/>
      <c r="WXG2" s="19"/>
      <c r="WXH2" s="19"/>
      <c r="WXI2" s="19"/>
      <c r="WXJ2" s="19"/>
      <c r="WXK2" s="19"/>
      <c r="WXL2" s="19"/>
      <c r="WXM2" s="19"/>
      <c r="WXN2" s="19"/>
      <c r="WXO2" s="19"/>
      <c r="WXP2" s="19"/>
      <c r="WXQ2" s="19"/>
      <c r="WXR2" s="19"/>
      <c r="WXS2" s="19"/>
      <c r="WXT2" s="19"/>
      <c r="WXU2" s="19"/>
      <c r="WXV2" s="19"/>
      <c r="WXW2" s="19"/>
      <c r="WXX2" s="19"/>
      <c r="WXY2" s="19"/>
      <c r="WXZ2" s="19"/>
      <c r="WYA2" s="19"/>
      <c r="WYB2" s="19"/>
      <c r="WYC2" s="19"/>
      <c r="WYD2" s="19"/>
      <c r="WYE2" s="19"/>
      <c r="WYF2" s="19"/>
      <c r="WYG2" s="19"/>
      <c r="WYH2" s="19"/>
      <c r="WYI2" s="19"/>
      <c r="WYJ2" s="19"/>
      <c r="WYK2" s="19"/>
      <c r="WYL2" s="19"/>
      <c r="WYM2" s="19"/>
      <c r="WYN2" s="19"/>
      <c r="WYO2" s="19"/>
      <c r="WYP2" s="19"/>
      <c r="WYQ2" s="19"/>
      <c r="WYR2" s="19"/>
      <c r="WYS2" s="19"/>
      <c r="WYT2" s="19"/>
      <c r="WYU2" s="19"/>
      <c r="WYV2" s="19"/>
      <c r="WYW2" s="19"/>
      <c r="WYX2" s="19"/>
      <c r="WYY2" s="19"/>
      <c r="WYZ2" s="19"/>
      <c r="WZA2" s="19"/>
      <c r="WZB2" s="19"/>
      <c r="WZC2" s="19"/>
      <c r="WZD2" s="19"/>
      <c r="WZE2" s="19"/>
      <c r="WZF2" s="19"/>
      <c r="WZG2" s="19"/>
      <c r="WZH2" s="19"/>
      <c r="WZI2" s="19"/>
      <c r="WZJ2" s="19"/>
      <c r="WZK2" s="19"/>
      <c r="WZL2" s="19"/>
      <c r="WZM2" s="19"/>
      <c r="WZN2" s="19"/>
      <c r="WZO2" s="19"/>
      <c r="WZP2" s="19"/>
      <c r="WZQ2" s="19"/>
      <c r="WZR2" s="19"/>
      <c r="WZS2" s="19"/>
      <c r="WZT2" s="19"/>
      <c r="WZU2" s="19"/>
      <c r="WZV2" s="19"/>
      <c r="WZW2" s="19"/>
      <c r="WZX2" s="19"/>
      <c r="WZY2" s="19"/>
      <c r="WZZ2" s="19"/>
      <c r="XAA2" s="19"/>
      <c r="XAB2" s="19"/>
      <c r="XAC2" s="19"/>
      <c r="XAD2" s="19"/>
      <c r="XAE2" s="19"/>
      <c r="XAF2" s="19"/>
      <c r="XAG2" s="19"/>
      <c r="XAH2" s="19"/>
      <c r="XAI2" s="19"/>
      <c r="XAJ2" s="19"/>
      <c r="XAK2" s="19"/>
      <c r="XAL2" s="19"/>
      <c r="XAM2" s="19"/>
      <c r="XAN2" s="19"/>
      <c r="XAO2" s="19"/>
      <c r="XAP2" s="19"/>
      <c r="XAQ2" s="19"/>
      <c r="XAR2" s="19"/>
      <c r="XAS2" s="19"/>
      <c r="XAT2" s="19"/>
      <c r="XAU2" s="19"/>
      <c r="XAV2" s="19"/>
      <c r="XAW2" s="19"/>
      <c r="XAX2" s="19"/>
      <c r="XAY2" s="19"/>
      <c r="XAZ2" s="19"/>
      <c r="XBA2" s="19"/>
      <c r="XBB2" s="19"/>
      <c r="XBC2" s="19"/>
      <c r="XBD2" s="19"/>
      <c r="XBE2" s="19"/>
      <c r="XBF2" s="19"/>
      <c r="XBG2" s="19"/>
      <c r="XBH2" s="19"/>
      <c r="XBI2" s="19"/>
      <c r="XBJ2" s="19"/>
      <c r="XBK2" s="19"/>
      <c r="XBL2" s="19"/>
      <c r="XBM2" s="19"/>
      <c r="XBN2" s="19"/>
      <c r="XBO2" s="19"/>
      <c r="XBP2" s="19"/>
      <c r="XBQ2" s="19"/>
      <c r="XBR2" s="19"/>
      <c r="XBS2" s="19"/>
      <c r="XBT2" s="19"/>
      <c r="XBU2" s="19"/>
      <c r="XBV2" s="19"/>
      <c r="XBW2" s="19"/>
      <c r="XBX2" s="19"/>
      <c r="XBY2" s="19"/>
      <c r="XBZ2" s="19"/>
      <c r="XCA2" s="19"/>
      <c r="XCB2" s="19"/>
      <c r="XCC2" s="19"/>
      <c r="XCD2" s="19"/>
      <c r="XCE2" s="19"/>
      <c r="XCF2" s="19"/>
      <c r="XCG2" s="19"/>
      <c r="XCH2" s="19"/>
      <c r="XCI2" s="19"/>
      <c r="XCJ2" s="19"/>
      <c r="XCK2" s="19"/>
      <c r="XCL2" s="19"/>
      <c r="XCM2" s="19"/>
      <c r="XCN2" s="19"/>
      <c r="XCO2" s="19"/>
      <c r="XCP2" s="19"/>
      <c r="XCQ2" s="19"/>
      <c r="XCR2" s="19"/>
      <c r="XCS2" s="19"/>
      <c r="XCT2" s="19"/>
      <c r="XCU2" s="19"/>
      <c r="XCV2" s="19"/>
      <c r="XCW2" s="19"/>
      <c r="XCX2" s="19"/>
      <c r="XCY2" s="19"/>
      <c r="XCZ2" s="19"/>
      <c r="XDA2" s="19"/>
      <c r="XDB2" s="19"/>
      <c r="XDC2" s="19"/>
      <c r="XDD2" s="19"/>
      <c r="XDE2" s="19"/>
      <c r="XDF2" s="19"/>
      <c r="XDG2" s="19"/>
      <c r="XDH2" s="19"/>
      <c r="XDI2" s="19"/>
      <c r="XDJ2" s="19"/>
      <c r="XDK2" s="19"/>
      <c r="XDL2" s="19"/>
      <c r="XDM2" s="19"/>
      <c r="XDN2" s="19"/>
      <c r="XDO2" s="19"/>
      <c r="XDP2" s="19"/>
      <c r="XDQ2" s="19"/>
      <c r="XDR2" s="19"/>
      <c r="XDS2" s="19"/>
      <c r="XDT2" s="19"/>
      <c r="XDU2" s="19"/>
      <c r="XDV2" s="19"/>
      <c r="XDW2" s="19"/>
      <c r="XDX2" s="19"/>
      <c r="XDY2" s="19"/>
      <c r="XDZ2" s="19"/>
      <c r="XEA2" s="19"/>
      <c r="XEB2" s="19"/>
      <c r="XEC2" s="19"/>
      <c r="XED2" s="19"/>
      <c r="XEE2" s="19"/>
      <c r="XEF2" s="19"/>
      <c r="XEG2" s="19"/>
      <c r="XEH2" s="19"/>
      <c r="XEI2" s="19"/>
      <c r="XEJ2" s="19"/>
      <c r="XEK2" s="19"/>
      <c r="XEL2" s="19"/>
      <c r="XEM2" s="19"/>
      <c r="XEN2" s="19"/>
      <c r="XEO2" s="19"/>
      <c r="XEP2" s="19"/>
      <c r="XEQ2" s="19"/>
      <c r="XER2" s="19"/>
      <c r="XES2" s="19"/>
      <c r="XET2" s="19"/>
      <c r="XEU2" s="19"/>
      <c r="XEV2" s="19"/>
      <c r="XEW2" s="19"/>
      <c r="XEX2" s="19"/>
      <c r="XEY2" s="19"/>
      <c r="XEZ2" s="19"/>
      <c r="XFA2" s="19"/>
      <c r="XFB2" s="19"/>
    </row>
    <row r="3" spans="1:16382" x14ac:dyDescent="0.25">
      <c r="A3" s="216" t="s">
        <v>0</v>
      </c>
      <c r="B3" s="216"/>
      <c r="C3" s="216"/>
      <c r="D3" s="216"/>
      <c r="E3" s="217"/>
      <c r="F3" s="20">
        <v>63492</v>
      </c>
      <c r="G3" s="20">
        <v>2433</v>
      </c>
      <c r="H3" s="88">
        <v>3.7999999999999999E-2</v>
      </c>
      <c r="I3" s="20">
        <v>33138</v>
      </c>
      <c r="J3" s="88">
        <v>0.52200000000000002</v>
      </c>
      <c r="K3" s="20">
        <v>22273</v>
      </c>
      <c r="L3" s="88">
        <v>0.35099999999999998</v>
      </c>
      <c r="M3" s="20">
        <v>842</v>
      </c>
      <c r="N3" s="88">
        <v>1.2999999999999999E-2</v>
      </c>
      <c r="O3" s="20">
        <v>27</v>
      </c>
      <c r="P3" s="88">
        <v>0</v>
      </c>
      <c r="Q3" s="20">
        <v>4779</v>
      </c>
      <c r="R3" s="88">
        <v>7.4999999999999997E-2</v>
      </c>
    </row>
    <row r="4" spans="1:16382" x14ac:dyDescent="0.25">
      <c r="A4" s="194" t="s">
        <v>1</v>
      </c>
      <c r="B4" s="194"/>
      <c r="C4" s="194"/>
      <c r="D4" s="194"/>
      <c r="E4" s="202"/>
      <c r="F4" s="20">
        <v>61123</v>
      </c>
      <c r="G4" s="20">
        <v>2383</v>
      </c>
      <c r="H4" s="88">
        <v>3.9E-2</v>
      </c>
      <c r="I4" s="20">
        <v>31828</v>
      </c>
      <c r="J4" s="88">
        <v>0.52100000000000002</v>
      </c>
      <c r="K4" s="20">
        <v>21403</v>
      </c>
      <c r="L4" s="88">
        <v>0.35</v>
      </c>
      <c r="M4" s="20">
        <v>826</v>
      </c>
      <c r="N4" s="88">
        <v>1.4E-2</v>
      </c>
      <c r="O4" s="20">
        <v>27</v>
      </c>
      <c r="P4" s="88">
        <v>0</v>
      </c>
      <c r="Q4" s="20">
        <v>4656</v>
      </c>
      <c r="R4" s="88">
        <v>7.5999999999999998E-2</v>
      </c>
    </row>
    <row r="5" spans="1:16382" x14ac:dyDescent="0.25">
      <c r="A5" s="195" t="s">
        <v>2</v>
      </c>
      <c r="B5" s="195"/>
      <c r="C5" s="195"/>
      <c r="D5" s="195"/>
      <c r="E5" s="229"/>
      <c r="F5" s="20">
        <v>2369</v>
      </c>
      <c r="G5" s="20">
        <v>50</v>
      </c>
      <c r="H5" s="88">
        <v>2.1000000000000001E-2</v>
      </c>
      <c r="I5" s="20">
        <v>1310</v>
      </c>
      <c r="J5" s="88">
        <v>0.55300000000000005</v>
      </c>
      <c r="K5" s="20">
        <v>870</v>
      </c>
      <c r="L5" s="88">
        <v>0.36699999999999999</v>
      </c>
      <c r="M5" s="20">
        <v>16</v>
      </c>
      <c r="N5" s="88">
        <v>7.0000000000000001E-3</v>
      </c>
      <c r="O5" s="20">
        <v>0</v>
      </c>
      <c r="P5" s="88">
        <v>0</v>
      </c>
      <c r="Q5" s="20">
        <v>123</v>
      </c>
      <c r="R5" s="88">
        <v>5.1999999999999998E-2</v>
      </c>
    </row>
    <row r="6" spans="1:16382" s="8" customFormat="1" x14ac:dyDescent="0.25">
      <c r="A6" s="202" t="s">
        <v>374</v>
      </c>
      <c r="B6" s="203"/>
      <c r="C6" s="203"/>
      <c r="D6" s="203"/>
      <c r="E6" s="204"/>
      <c r="F6" s="205" t="s">
        <v>384</v>
      </c>
      <c r="G6" s="206"/>
      <c r="H6" s="206"/>
      <c r="I6" s="206"/>
      <c r="J6" s="206"/>
      <c r="K6" s="206"/>
      <c r="L6" s="206"/>
      <c r="M6" s="206"/>
      <c r="N6" s="206"/>
      <c r="O6" s="206"/>
      <c r="P6" s="206"/>
      <c r="Q6" s="206"/>
      <c r="R6" s="207"/>
      <c r="U6" s="9"/>
      <c r="W6" s="9"/>
      <c r="Y6" s="9"/>
      <c r="AA6" s="9"/>
      <c r="AC6" s="9"/>
      <c r="AE6" s="10"/>
    </row>
    <row r="7" spans="1:16382" s="213" customFormat="1" x14ac:dyDescent="0.25">
      <c r="A7" s="211" t="s">
        <v>375</v>
      </c>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row>
    <row r="8" spans="1:16382" s="42" customFormat="1" x14ac:dyDescent="0.25">
      <c r="A8" s="41"/>
    </row>
    <row r="9" spans="1:16382" x14ac:dyDescent="0.25">
      <c r="A9" s="17" t="s">
        <v>25</v>
      </c>
      <c r="B9" s="13" t="s">
        <v>26</v>
      </c>
      <c r="C9" s="13" t="s">
        <v>27</v>
      </c>
      <c r="D9" s="13" t="s">
        <v>28</v>
      </c>
      <c r="E9" s="13" t="s">
        <v>1</v>
      </c>
      <c r="F9" s="14">
        <v>158</v>
      </c>
      <c r="G9" s="14">
        <v>7</v>
      </c>
      <c r="H9" s="90">
        <v>4.3999999999999997E-2</v>
      </c>
      <c r="I9" s="14">
        <v>102</v>
      </c>
      <c r="J9" s="90">
        <v>0.64600000000000002</v>
      </c>
      <c r="K9" s="14">
        <v>48</v>
      </c>
      <c r="L9" s="90">
        <v>0.30399999999999999</v>
      </c>
      <c r="M9" s="14" t="s">
        <v>357</v>
      </c>
      <c r="N9" s="90" t="s">
        <v>814</v>
      </c>
      <c r="O9" s="14">
        <v>0</v>
      </c>
      <c r="P9" s="90">
        <v>0</v>
      </c>
      <c r="Q9" s="14">
        <v>0</v>
      </c>
      <c r="R9" s="90">
        <v>0</v>
      </c>
    </row>
    <row r="10" spans="1:16382" x14ac:dyDescent="0.25">
      <c r="A10" s="17" t="s">
        <v>25</v>
      </c>
      <c r="B10" s="13" t="s">
        <v>26</v>
      </c>
      <c r="C10" s="13" t="s">
        <v>27</v>
      </c>
      <c r="D10" s="13" t="s">
        <v>29</v>
      </c>
      <c r="E10" s="13" t="s">
        <v>1</v>
      </c>
      <c r="F10" s="14">
        <v>575</v>
      </c>
      <c r="G10" s="14">
        <v>21</v>
      </c>
      <c r="H10" s="90">
        <v>3.6999999999999998E-2</v>
      </c>
      <c r="I10" s="14">
        <v>304</v>
      </c>
      <c r="J10" s="90">
        <v>0.52900000000000003</v>
      </c>
      <c r="K10" s="14">
        <v>204</v>
      </c>
      <c r="L10" s="90">
        <v>0.35499999999999998</v>
      </c>
      <c r="M10" s="14">
        <v>5</v>
      </c>
      <c r="N10" s="90">
        <v>8.9999999999999993E-3</v>
      </c>
      <c r="O10" s="14" t="s">
        <v>357</v>
      </c>
      <c r="P10" s="90" t="s">
        <v>814</v>
      </c>
      <c r="Q10" s="14">
        <v>40</v>
      </c>
      <c r="R10" s="90">
        <v>7.0000000000000007E-2</v>
      </c>
    </row>
    <row r="11" spans="1:16382" x14ac:dyDescent="0.25">
      <c r="A11" s="17" t="s">
        <v>25</v>
      </c>
      <c r="B11" s="13" t="s">
        <v>26</v>
      </c>
      <c r="C11" s="13" t="s">
        <v>181</v>
      </c>
      <c r="D11" s="13" t="s">
        <v>182</v>
      </c>
      <c r="E11" s="13" t="s">
        <v>1</v>
      </c>
      <c r="F11" s="14">
        <v>215</v>
      </c>
      <c r="G11" s="14" t="s">
        <v>357</v>
      </c>
      <c r="H11" s="90" t="s">
        <v>814</v>
      </c>
      <c r="I11" s="14">
        <v>96</v>
      </c>
      <c r="J11" s="90">
        <v>0.44700000000000001</v>
      </c>
      <c r="K11" s="14">
        <v>63</v>
      </c>
      <c r="L11" s="90">
        <v>0.29299999999999998</v>
      </c>
      <c r="M11" s="14">
        <v>0</v>
      </c>
      <c r="N11" s="89">
        <v>0</v>
      </c>
      <c r="O11" s="14">
        <v>0</v>
      </c>
      <c r="P11" s="90">
        <v>0</v>
      </c>
      <c r="Q11" s="14">
        <v>55</v>
      </c>
      <c r="R11" s="90">
        <v>0.25600000000000001</v>
      </c>
    </row>
    <row r="12" spans="1:16382" ht="15.75" customHeight="1" x14ac:dyDescent="0.25">
      <c r="A12" s="17" t="s">
        <v>25</v>
      </c>
      <c r="B12" s="13" t="s">
        <v>30</v>
      </c>
      <c r="C12" s="13" t="s">
        <v>31</v>
      </c>
      <c r="D12" s="13" t="s">
        <v>32</v>
      </c>
      <c r="E12" s="13" t="s">
        <v>1</v>
      </c>
      <c r="F12" s="14">
        <v>272</v>
      </c>
      <c r="G12" s="14" t="s">
        <v>357</v>
      </c>
      <c r="H12" s="90" t="s">
        <v>814</v>
      </c>
      <c r="I12" s="14">
        <v>158</v>
      </c>
      <c r="J12" s="90">
        <v>0.58099999999999996</v>
      </c>
      <c r="K12" s="14">
        <v>102</v>
      </c>
      <c r="L12" s="90">
        <v>0.375</v>
      </c>
      <c r="M12" s="14">
        <v>10</v>
      </c>
      <c r="N12" s="90">
        <v>3.6999999999999998E-2</v>
      </c>
      <c r="O12" s="14">
        <v>0</v>
      </c>
      <c r="P12" s="90">
        <v>0</v>
      </c>
      <c r="Q12" s="14" t="s">
        <v>357</v>
      </c>
      <c r="R12" s="90" t="s">
        <v>814</v>
      </c>
    </row>
    <row r="13" spans="1:16382" x14ac:dyDescent="0.25">
      <c r="A13" s="17" t="s">
        <v>25</v>
      </c>
      <c r="B13" s="13" t="s">
        <v>30</v>
      </c>
      <c r="C13" s="13" t="s">
        <v>33</v>
      </c>
      <c r="D13" s="13" t="s">
        <v>34</v>
      </c>
      <c r="E13" s="13" t="s">
        <v>1</v>
      </c>
      <c r="F13" s="14">
        <v>225</v>
      </c>
      <c r="G13" s="14">
        <v>9</v>
      </c>
      <c r="H13" s="90">
        <v>0.04</v>
      </c>
      <c r="I13" s="14">
        <v>144</v>
      </c>
      <c r="J13" s="90">
        <v>0.64</v>
      </c>
      <c r="K13" s="14">
        <v>71</v>
      </c>
      <c r="L13" s="90">
        <v>0.316</v>
      </c>
      <c r="M13" s="14">
        <v>0</v>
      </c>
      <c r="N13" s="90">
        <v>0</v>
      </c>
      <c r="O13" s="14">
        <v>0</v>
      </c>
      <c r="P13" s="90">
        <v>0</v>
      </c>
      <c r="Q13" s="14" t="s">
        <v>357</v>
      </c>
      <c r="R13" s="90" t="s">
        <v>814</v>
      </c>
    </row>
    <row r="14" spans="1:16382" x14ac:dyDescent="0.25">
      <c r="A14" s="17" t="s">
        <v>25</v>
      </c>
      <c r="B14" s="13" t="s">
        <v>30</v>
      </c>
      <c r="C14" s="13" t="s">
        <v>33</v>
      </c>
      <c r="D14" s="13" t="s">
        <v>35</v>
      </c>
      <c r="E14" s="13" t="s">
        <v>1</v>
      </c>
      <c r="F14" s="14">
        <v>554</v>
      </c>
      <c r="G14" s="14">
        <v>22</v>
      </c>
      <c r="H14" s="90">
        <v>0.04</v>
      </c>
      <c r="I14" s="14">
        <v>249</v>
      </c>
      <c r="J14" s="90">
        <v>0.44900000000000001</v>
      </c>
      <c r="K14" s="14">
        <v>138</v>
      </c>
      <c r="L14" s="90">
        <v>0.249</v>
      </c>
      <c r="M14" s="14" t="s">
        <v>357</v>
      </c>
      <c r="N14" s="90" t="s">
        <v>814</v>
      </c>
      <c r="O14" s="14">
        <v>0</v>
      </c>
      <c r="P14" s="90">
        <v>0</v>
      </c>
      <c r="Q14" s="14">
        <v>143</v>
      </c>
      <c r="R14" s="90">
        <v>0.25800000000000001</v>
      </c>
    </row>
    <row r="15" spans="1:16382" x14ac:dyDescent="0.25">
      <c r="A15" s="17" t="s">
        <v>25</v>
      </c>
      <c r="B15" s="13" t="s">
        <v>36</v>
      </c>
      <c r="C15" s="13" t="s">
        <v>37</v>
      </c>
      <c r="D15" s="13" t="s">
        <v>38</v>
      </c>
      <c r="E15" s="13" t="s">
        <v>1</v>
      </c>
      <c r="F15" s="14">
        <v>471</v>
      </c>
      <c r="G15" s="14" t="s">
        <v>357</v>
      </c>
      <c r="H15" s="90" t="s">
        <v>814</v>
      </c>
      <c r="I15" s="14">
        <v>311</v>
      </c>
      <c r="J15" s="90">
        <v>0.66</v>
      </c>
      <c r="K15" s="14">
        <v>140</v>
      </c>
      <c r="L15" s="90">
        <v>0.29699999999999999</v>
      </c>
      <c r="M15" s="14" t="s">
        <v>357</v>
      </c>
      <c r="N15" s="89" t="s">
        <v>814</v>
      </c>
      <c r="O15" s="14">
        <v>0</v>
      </c>
      <c r="P15" s="90">
        <v>0</v>
      </c>
      <c r="Q15" s="14">
        <v>17</v>
      </c>
      <c r="R15" s="90">
        <v>3.5999999999999997E-2</v>
      </c>
    </row>
    <row r="16" spans="1:16382" x14ac:dyDescent="0.25">
      <c r="A16" s="17" t="s">
        <v>25</v>
      </c>
      <c r="B16" s="13" t="s">
        <v>36</v>
      </c>
      <c r="C16" s="13" t="s">
        <v>39</v>
      </c>
      <c r="D16" s="13" t="s">
        <v>40</v>
      </c>
      <c r="E16" s="13" t="s">
        <v>1</v>
      </c>
      <c r="F16" s="14">
        <v>341</v>
      </c>
      <c r="G16" s="14">
        <v>7</v>
      </c>
      <c r="H16" s="90">
        <v>2.1000000000000001E-2</v>
      </c>
      <c r="I16" s="14">
        <v>242</v>
      </c>
      <c r="J16" s="90">
        <v>0.71</v>
      </c>
      <c r="K16" s="14">
        <v>90</v>
      </c>
      <c r="L16" s="90">
        <v>0.26400000000000001</v>
      </c>
      <c r="M16" s="14" t="s">
        <v>357</v>
      </c>
      <c r="N16" s="90" t="s">
        <v>814</v>
      </c>
      <c r="O16" s="14">
        <v>0</v>
      </c>
      <c r="P16" s="90">
        <v>0</v>
      </c>
      <c r="Q16" s="14" t="s">
        <v>357</v>
      </c>
      <c r="R16" s="90" t="s">
        <v>814</v>
      </c>
    </row>
    <row r="17" spans="1:18" x14ac:dyDescent="0.25">
      <c r="A17" s="17" t="s">
        <v>25</v>
      </c>
      <c r="B17" s="13" t="s">
        <v>41</v>
      </c>
      <c r="C17" s="13" t="s">
        <v>42</v>
      </c>
      <c r="D17" s="13" t="s">
        <v>43</v>
      </c>
      <c r="E17" s="13" t="s">
        <v>1</v>
      </c>
      <c r="F17" s="14">
        <v>560</v>
      </c>
      <c r="G17" s="14">
        <v>14</v>
      </c>
      <c r="H17" s="90">
        <v>2.5000000000000001E-2</v>
      </c>
      <c r="I17" s="14">
        <v>331</v>
      </c>
      <c r="J17" s="90">
        <v>0.59099999999999997</v>
      </c>
      <c r="K17" s="14">
        <v>151</v>
      </c>
      <c r="L17" s="90">
        <v>0.27</v>
      </c>
      <c r="M17" s="14" t="s">
        <v>357</v>
      </c>
      <c r="N17" s="89" t="s">
        <v>814</v>
      </c>
      <c r="O17" s="14" t="s">
        <v>357</v>
      </c>
      <c r="P17" s="90" t="s">
        <v>814</v>
      </c>
      <c r="Q17" s="14">
        <v>59</v>
      </c>
      <c r="R17" s="90">
        <v>0.105</v>
      </c>
    </row>
    <row r="18" spans="1:18" x14ac:dyDescent="0.25">
      <c r="A18" s="13" t="s">
        <v>25</v>
      </c>
      <c r="B18" s="13" t="s">
        <v>41</v>
      </c>
      <c r="C18" s="13" t="s">
        <v>42</v>
      </c>
      <c r="D18" s="13" t="s">
        <v>44</v>
      </c>
      <c r="E18" s="13" t="s">
        <v>1</v>
      </c>
      <c r="F18" s="14">
        <v>548</v>
      </c>
      <c r="G18" s="14">
        <v>16</v>
      </c>
      <c r="H18" s="90">
        <v>2.9000000000000001E-2</v>
      </c>
      <c r="I18" s="14">
        <v>391</v>
      </c>
      <c r="J18" s="90">
        <v>0.71399999999999997</v>
      </c>
      <c r="K18" s="14">
        <v>132</v>
      </c>
      <c r="L18" s="90">
        <v>0.24099999999999999</v>
      </c>
      <c r="M18" s="14">
        <v>6</v>
      </c>
      <c r="N18" s="89">
        <v>1.0999999999999999E-2</v>
      </c>
      <c r="O18" s="14">
        <v>0</v>
      </c>
      <c r="P18" s="90">
        <v>0</v>
      </c>
      <c r="Q18" s="14" t="s">
        <v>357</v>
      </c>
      <c r="R18" s="90" t="s">
        <v>814</v>
      </c>
    </row>
    <row r="19" spans="1:18" x14ac:dyDescent="0.25">
      <c r="A19" s="13" t="s">
        <v>25</v>
      </c>
      <c r="B19" s="13" t="s">
        <v>45</v>
      </c>
      <c r="C19" s="13" t="s">
        <v>46</v>
      </c>
      <c r="D19" s="13" t="s">
        <v>47</v>
      </c>
      <c r="E19" s="13" t="s">
        <v>1</v>
      </c>
      <c r="F19" s="14">
        <v>353</v>
      </c>
      <c r="G19" s="14">
        <v>23</v>
      </c>
      <c r="H19" s="90">
        <v>6.5000000000000002E-2</v>
      </c>
      <c r="I19" s="14">
        <v>138</v>
      </c>
      <c r="J19" s="90">
        <v>0.39100000000000001</v>
      </c>
      <c r="K19" s="14">
        <v>100</v>
      </c>
      <c r="L19" s="90">
        <v>0.28299999999999997</v>
      </c>
      <c r="M19" s="14" t="s">
        <v>357</v>
      </c>
      <c r="N19" s="90" t="s">
        <v>814</v>
      </c>
      <c r="O19" s="14">
        <v>0</v>
      </c>
      <c r="P19" s="90">
        <v>0</v>
      </c>
      <c r="Q19" s="14">
        <v>90</v>
      </c>
      <c r="R19" s="90">
        <v>0.255</v>
      </c>
    </row>
    <row r="20" spans="1:18" ht="15.75" customHeight="1" x14ac:dyDescent="0.25">
      <c r="A20" s="13" t="s">
        <v>25</v>
      </c>
      <c r="B20" s="13" t="s">
        <v>48</v>
      </c>
      <c r="C20" s="13" t="s">
        <v>49</v>
      </c>
      <c r="D20" s="13" t="s">
        <v>50</v>
      </c>
      <c r="E20" s="13" t="s">
        <v>1</v>
      </c>
      <c r="F20" s="14">
        <v>451</v>
      </c>
      <c r="G20" s="14">
        <v>10</v>
      </c>
      <c r="H20" s="90">
        <v>2.1999999999999999E-2</v>
      </c>
      <c r="I20" s="14">
        <v>274</v>
      </c>
      <c r="J20" s="90">
        <v>0.60799999999999998</v>
      </c>
      <c r="K20" s="14">
        <v>147</v>
      </c>
      <c r="L20" s="90">
        <v>0.32600000000000001</v>
      </c>
      <c r="M20" s="14">
        <v>0</v>
      </c>
      <c r="N20" s="90">
        <v>0</v>
      </c>
      <c r="O20" s="14">
        <v>0</v>
      </c>
      <c r="P20" s="90">
        <v>0</v>
      </c>
      <c r="Q20" s="14">
        <v>20</v>
      </c>
      <c r="R20" s="90">
        <v>4.3999999999999997E-2</v>
      </c>
    </row>
    <row r="21" spans="1:18" ht="15.75" customHeight="1" x14ac:dyDescent="0.25">
      <c r="A21" s="13" t="s">
        <v>25</v>
      </c>
      <c r="B21" s="13" t="s">
        <v>48</v>
      </c>
      <c r="C21" s="13" t="s">
        <v>51</v>
      </c>
      <c r="D21" s="13" t="s">
        <v>52</v>
      </c>
      <c r="E21" s="13" t="s">
        <v>1</v>
      </c>
      <c r="F21" s="14">
        <v>510</v>
      </c>
      <c r="G21" s="14" t="s">
        <v>357</v>
      </c>
      <c r="H21" s="90" t="s">
        <v>814</v>
      </c>
      <c r="I21" s="14">
        <v>318</v>
      </c>
      <c r="J21" s="90">
        <v>0.624</v>
      </c>
      <c r="K21" s="14">
        <v>156</v>
      </c>
      <c r="L21" s="90">
        <v>0.30599999999999999</v>
      </c>
      <c r="M21" s="14">
        <v>5</v>
      </c>
      <c r="N21" s="90">
        <v>0.01</v>
      </c>
      <c r="O21" s="14">
        <v>0</v>
      </c>
      <c r="P21" s="90">
        <v>0</v>
      </c>
      <c r="Q21" s="14">
        <v>27</v>
      </c>
      <c r="R21" s="90">
        <v>5.2999999999999999E-2</v>
      </c>
    </row>
    <row r="22" spans="1:18" x14ac:dyDescent="0.25">
      <c r="A22" s="13" t="s">
        <v>25</v>
      </c>
      <c r="B22" s="13" t="s">
        <v>56</v>
      </c>
      <c r="C22" s="13" t="s">
        <v>57</v>
      </c>
      <c r="D22" s="13" t="s">
        <v>58</v>
      </c>
      <c r="E22" s="13" t="s">
        <v>1</v>
      </c>
      <c r="F22" s="14">
        <v>737</v>
      </c>
      <c r="G22" s="14">
        <v>14</v>
      </c>
      <c r="H22" s="90">
        <v>1.9E-2</v>
      </c>
      <c r="I22" s="14">
        <v>413</v>
      </c>
      <c r="J22" s="90">
        <v>0.56000000000000005</v>
      </c>
      <c r="K22" s="14">
        <v>255</v>
      </c>
      <c r="L22" s="90">
        <v>0.34599999999999997</v>
      </c>
      <c r="M22" s="14">
        <v>7</v>
      </c>
      <c r="N22" s="89">
        <v>8.9999999999999993E-3</v>
      </c>
      <c r="O22" s="14" t="s">
        <v>357</v>
      </c>
      <c r="P22" s="90" t="s">
        <v>814</v>
      </c>
      <c r="Q22" s="14">
        <v>47</v>
      </c>
      <c r="R22" s="90">
        <v>6.4000000000000001E-2</v>
      </c>
    </row>
    <row r="23" spans="1:18" x14ac:dyDescent="0.25">
      <c r="A23" s="13" t="s">
        <v>25</v>
      </c>
      <c r="B23" s="13" t="s">
        <v>56</v>
      </c>
      <c r="C23" s="13" t="s">
        <v>57</v>
      </c>
      <c r="D23" s="13" t="s">
        <v>59</v>
      </c>
      <c r="E23" s="13" t="s">
        <v>1</v>
      </c>
      <c r="F23" s="14">
        <v>310</v>
      </c>
      <c r="G23" s="14" t="s">
        <v>357</v>
      </c>
      <c r="H23" s="90" t="s">
        <v>814</v>
      </c>
      <c r="I23" s="14">
        <v>170</v>
      </c>
      <c r="J23" s="90">
        <v>0.54800000000000004</v>
      </c>
      <c r="K23" s="14">
        <v>119</v>
      </c>
      <c r="L23" s="90">
        <v>0.38400000000000001</v>
      </c>
      <c r="M23" s="14">
        <v>5</v>
      </c>
      <c r="N23" s="89">
        <v>1.6E-2</v>
      </c>
      <c r="O23" s="14">
        <v>0</v>
      </c>
      <c r="P23" s="90">
        <v>0</v>
      </c>
      <c r="Q23" s="14">
        <v>12</v>
      </c>
      <c r="R23" s="90">
        <v>3.9E-2</v>
      </c>
    </row>
    <row r="24" spans="1:18" ht="15.75" customHeight="1" x14ac:dyDescent="0.25">
      <c r="A24" s="13" t="s">
        <v>25</v>
      </c>
      <c r="B24" s="13" t="s">
        <v>56</v>
      </c>
      <c r="C24" s="13" t="s">
        <v>60</v>
      </c>
      <c r="D24" s="13" t="s">
        <v>61</v>
      </c>
      <c r="E24" s="13" t="s">
        <v>1</v>
      </c>
      <c r="F24" s="14">
        <v>298</v>
      </c>
      <c r="G24" s="14">
        <v>8</v>
      </c>
      <c r="H24" s="90">
        <v>2.7E-2</v>
      </c>
      <c r="I24" s="14">
        <v>176</v>
      </c>
      <c r="J24" s="90">
        <v>0.59099999999999997</v>
      </c>
      <c r="K24" s="14">
        <v>66</v>
      </c>
      <c r="L24" s="90">
        <v>0.221</v>
      </c>
      <c r="M24" s="14">
        <v>0</v>
      </c>
      <c r="N24" s="89">
        <v>0</v>
      </c>
      <c r="O24" s="14">
        <v>0</v>
      </c>
      <c r="P24" s="90">
        <v>0</v>
      </c>
      <c r="Q24" s="14">
        <v>48</v>
      </c>
      <c r="R24" s="90">
        <v>0.161</v>
      </c>
    </row>
    <row r="25" spans="1:18" x14ac:dyDescent="0.25">
      <c r="A25" s="13" t="s">
        <v>62</v>
      </c>
      <c r="B25" s="13" t="s">
        <v>63</v>
      </c>
      <c r="C25" s="13" t="s">
        <v>64</v>
      </c>
      <c r="D25" s="13" t="s">
        <v>65</v>
      </c>
      <c r="E25" s="13" t="s">
        <v>1</v>
      </c>
      <c r="F25" s="14">
        <v>192</v>
      </c>
      <c r="G25" s="14">
        <v>0</v>
      </c>
      <c r="H25" s="90">
        <v>0</v>
      </c>
      <c r="I25" s="14">
        <v>71</v>
      </c>
      <c r="J25" s="90">
        <v>0.37</v>
      </c>
      <c r="K25" s="14">
        <v>58</v>
      </c>
      <c r="L25" s="90">
        <v>0.30199999999999999</v>
      </c>
      <c r="M25" s="14">
        <v>0</v>
      </c>
      <c r="N25" s="89">
        <v>0</v>
      </c>
      <c r="O25" s="14">
        <v>0</v>
      </c>
      <c r="P25" s="90">
        <v>0</v>
      </c>
      <c r="Q25" s="14">
        <v>63</v>
      </c>
      <c r="R25" s="90">
        <v>0.32800000000000001</v>
      </c>
    </row>
    <row r="26" spans="1:18" ht="15.75" customHeight="1" x14ac:dyDescent="0.25">
      <c r="A26" s="13" t="s">
        <v>62</v>
      </c>
      <c r="B26" s="13" t="s">
        <v>63</v>
      </c>
      <c r="C26" s="13" t="s">
        <v>66</v>
      </c>
      <c r="D26" s="13" t="s">
        <v>67</v>
      </c>
      <c r="E26" s="13" t="s">
        <v>1</v>
      </c>
      <c r="F26" s="14">
        <v>357</v>
      </c>
      <c r="G26" s="14" t="s">
        <v>357</v>
      </c>
      <c r="H26" s="90" t="s">
        <v>814</v>
      </c>
      <c r="I26" s="14">
        <v>235</v>
      </c>
      <c r="J26" s="90">
        <v>0.65800000000000003</v>
      </c>
      <c r="K26" s="14">
        <v>104</v>
      </c>
      <c r="L26" s="90">
        <v>0.29099999999999998</v>
      </c>
      <c r="M26" s="14" t="s">
        <v>357</v>
      </c>
      <c r="N26" s="90" t="s">
        <v>814</v>
      </c>
      <c r="O26" s="14">
        <v>0</v>
      </c>
      <c r="P26" s="90">
        <v>0</v>
      </c>
      <c r="Q26" s="14">
        <v>13</v>
      </c>
      <c r="R26" s="90">
        <v>3.5999999999999997E-2</v>
      </c>
    </row>
    <row r="27" spans="1:18" x14ac:dyDescent="0.25">
      <c r="A27" s="13" t="s">
        <v>62</v>
      </c>
      <c r="B27" s="13" t="s">
        <v>63</v>
      </c>
      <c r="C27" s="13" t="s">
        <v>66</v>
      </c>
      <c r="D27" s="13" t="s">
        <v>68</v>
      </c>
      <c r="E27" s="13" t="s">
        <v>1</v>
      </c>
      <c r="F27" s="14">
        <v>25</v>
      </c>
      <c r="G27" s="14">
        <v>0</v>
      </c>
      <c r="H27" s="90">
        <v>0</v>
      </c>
      <c r="I27" s="14">
        <v>14</v>
      </c>
      <c r="J27" s="90">
        <v>0.56000000000000005</v>
      </c>
      <c r="K27" s="14">
        <v>10</v>
      </c>
      <c r="L27" s="90">
        <v>0.4</v>
      </c>
      <c r="M27" s="14">
        <v>0</v>
      </c>
      <c r="N27" s="89">
        <v>0</v>
      </c>
      <c r="O27" s="14">
        <v>0</v>
      </c>
      <c r="P27" s="90">
        <v>0</v>
      </c>
      <c r="Q27" s="14" t="s">
        <v>357</v>
      </c>
      <c r="R27" s="90" t="s">
        <v>814</v>
      </c>
    </row>
    <row r="28" spans="1:18" x14ac:dyDescent="0.25">
      <c r="A28" s="13" t="s">
        <v>62</v>
      </c>
      <c r="B28" s="13" t="s">
        <v>63</v>
      </c>
      <c r="C28" s="13" t="s">
        <v>69</v>
      </c>
      <c r="D28" s="13" t="s">
        <v>70</v>
      </c>
      <c r="E28" s="13" t="s">
        <v>1</v>
      </c>
      <c r="F28" s="14">
        <v>260</v>
      </c>
      <c r="G28" s="14">
        <v>5</v>
      </c>
      <c r="H28" s="90">
        <v>1.9E-2</v>
      </c>
      <c r="I28" s="14">
        <v>77</v>
      </c>
      <c r="J28" s="90">
        <v>0.29599999999999999</v>
      </c>
      <c r="K28" s="14">
        <v>95</v>
      </c>
      <c r="L28" s="90">
        <v>0.36499999999999999</v>
      </c>
      <c r="M28" s="14">
        <v>0</v>
      </c>
      <c r="N28" s="90">
        <v>0</v>
      </c>
      <c r="O28" s="14">
        <v>0</v>
      </c>
      <c r="P28" s="90">
        <v>0</v>
      </c>
      <c r="Q28" s="14">
        <v>83</v>
      </c>
      <c r="R28" s="90">
        <v>0.31900000000000001</v>
      </c>
    </row>
    <row r="29" spans="1:18" x14ac:dyDescent="0.25">
      <c r="A29" s="13" t="s">
        <v>62</v>
      </c>
      <c r="B29" s="13" t="s">
        <v>63</v>
      </c>
      <c r="C29" s="13" t="s">
        <v>71</v>
      </c>
      <c r="D29" s="13" t="s">
        <v>72</v>
      </c>
      <c r="E29" s="13" t="s">
        <v>1</v>
      </c>
      <c r="F29" s="14">
        <v>195</v>
      </c>
      <c r="G29" s="14">
        <v>0</v>
      </c>
      <c r="H29" s="90">
        <v>0</v>
      </c>
      <c r="I29" s="14">
        <v>83</v>
      </c>
      <c r="J29" s="90">
        <v>0.42599999999999999</v>
      </c>
      <c r="K29" s="14">
        <v>111</v>
      </c>
      <c r="L29" s="90">
        <v>0.56899999999999995</v>
      </c>
      <c r="M29" s="14">
        <v>0</v>
      </c>
      <c r="N29" s="90">
        <v>0</v>
      </c>
      <c r="O29" s="14">
        <v>0</v>
      </c>
      <c r="P29" s="90">
        <v>0</v>
      </c>
      <c r="Q29" s="14" t="s">
        <v>357</v>
      </c>
      <c r="R29" s="90" t="s">
        <v>814</v>
      </c>
    </row>
    <row r="30" spans="1:18" x14ac:dyDescent="0.25">
      <c r="A30" s="13" t="s">
        <v>62</v>
      </c>
      <c r="B30" s="13" t="s">
        <v>53</v>
      </c>
      <c r="C30" s="13" t="s">
        <v>54</v>
      </c>
      <c r="D30" s="13" t="s">
        <v>55</v>
      </c>
      <c r="E30" s="13" t="s">
        <v>1</v>
      </c>
      <c r="F30" s="14">
        <v>328</v>
      </c>
      <c r="G30" s="14">
        <v>7</v>
      </c>
      <c r="H30" s="90">
        <v>2.1000000000000001E-2</v>
      </c>
      <c r="I30" s="14">
        <v>202</v>
      </c>
      <c r="J30" s="90">
        <v>0.61599999999999999</v>
      </c>
      <c r="K30" s="14">
        <v>112</v>
      </c>
      <c r="L30" s="90">
        <v>0.34100000000000003</v>
      </c>
      <c r="M30" s="14" t="s">
        <v>357</v>
      </c>
      <c r="N30" s="89" t="s">
        <v>814</v>
      </c>
      <c r="O30" s="14">
        <v>0</v>
      </c>
      <c r="P30" s="90">
        <v>0</v>
      </c>
      <c r="Q30" s="14">
        <v>5</v>
      </c>
      <c r="R30" s="90">
        <v>1.4999999999999999E-2</v>
      </c>
    </row>
    <row r="31" spans="1:18" x14ac:dyDescent="0.25">
      <c r="A31" s="13" t="s">
        <v>62</v>
      </c>
      <c r="B31" s="13" t="s">
        <v>53</v>
      </c>
      <c r="C31" s="13" t="s">
        <v>54</v>
      </c>
      <c r="D31" s="13" t="s">
        <v>73</v>
      </c>
      <c r="E31" s="13" t="s">
        <v>1</v>
      </c>
      <c r="F31" s="14">
        <v>627</v>
      </c>
      <c r="G31" s="14">
        <v>11</v>
      </c>
      <c r="H31" s="90">
        <v>1.7999999999999999E-2</v>
      </c>
      <c r="I31" s="14">
        <v>436</v>
      </c>
      <c r="J31" s="90">
        <v>0.69499999999999995</v>
      </c>
      <c r="K31" s="14">
        <v>172</v>
      </c>
      <c r="L31" s="90">
        <v>0.27400000000000002</v>
      </c>
      <c r="M31" s="14" t="s">
        <v>357</v>
      </c>
      <c r="N31" s="90" t="s">
        <v>814</v>
      </c>
      <c r="O31" s="14">
        <v>0</v>
      </c>
      <c r="P31" s="90">
        <v>0</v>
      </c>
      <c r="Q31" s="14">
        <v>6</v>
      </c>
      <c r="R31" s="90">
        <v>0.01</v>
      </c>
    </row>
    <row r="32" spans="1:18" x14ac:dyDescent="0.25">
      <c r="A32" s="13" t="s">
        <v>62</v>
      </c>
      <c r="B32" s="13" t="s">
        <v>53</v>
      </c>
      <c r="C32" s="13" t="s">
        <v>74</v>
      </c>
      <c r="D32" s="13" t="s">
        <v>75</v>
      </c>
      <c r="E32" s="13" t="s">
        <v>1</v>
      </c>
      <c r="F32" s="14">
        <v>318</v>
      </c>
      <c r="G32" s="14">
        <v>0</v>
      </c>
      <c r="H32" s="90">
        <v>0</v>
      </c>
      <c r="I32" s="14">
        <v>130</v>
      </c>
      <c r="J32" s="90">
        <v>0.40899999999999997</v>
      </c>
      <c r="K32" s="14">
        <v>181</v>
      </c>
      <c r="L32" s="90">
        <v>0.56899999999999995</v>
      </c>
      <c r="M32" s="14" t="s">
        <v>357</v>
      </c>
      <c r="N32" s="90" t="s">
        <v>814</v>
      </c>
      <c r="O32" s="14">
        <v>0</v>
      </c>
      <c r="P32" s="90">
        <v>0</v>
      </c>
      <c r="Q32" s="14" t="s">
        <v>357</v>
      </c>
      <c r="R32" s="90" t="s">
        <v>814</v>
      </c>
    </row>
    <row r="33" spans="1:18" x14ac:dyDescent="0.25">
      <c r="A33" s="13" t="s">
        <v>62</v>
      </c>
      <c r="B33" s="13" t="s">
        <v>76</v>
      </c>
      <c r="C33" s="13" t="s">
        <v>77</v>
      </c>
      <c r="D33" s="13" t="s">
        <v>78</v>
      </c>
      <c r="E33" s="13" t="s">
        <v>1</v>
      </c>
      <c r="F33" s="14">
        <v>443</v>
      </c>
      <c r="G33" s="14">
        <v>12</v>
      </c>
      <c r="H33" s="90">
        <v>2.7E-2</v>
      </c>
      <c r="I33" s="14">
        <v>231</v>
      </c>
      <c r="J33" s="90">
        <v>0.52100000000000002</v>
      </c>
      <c r="K33" s="14">
        <v>171</v>
      </c>
      <c r="L33" s="90">
        <v>0.38600000000000001</v>
      </c>
      <c r="M33" s="14" t="s">
        <v>357</v>
      </c>
      <c r="N33" s="90" t="s">
        <v>814</v>
      </c>
      <c r="O33" s="14">
        <v>0</v>
      </c>
      <c r="P33" s="90">
        <v>0</v>
      </c>
      <c r="Q33" s="14">
        <v>26</v>
      </c>
      <c r="R33" s="90">
        <v>5.8999999999999997E-2</v>
      </c>
    </row>
    <row r="34" spans="1:18" x14ac:dyDescent="0.25">
      <c r="A34" s="13" t="s">
        <v>62</v>
      </c>
      <c r="B34" s="13" t="s">
        <v>79</v>
      </c>
      <c r="C34" s="13" t="s">
        <v>77</v>
      </c>
      <c r="D34" s="13" t="s">
        <v>80</v>
      </c>
      <c r="E34" s="13" t="s">
        <v>1</v>
      </c>
      <c r="F34" s="14">
        <v>306</v>
      </c>
      <c r="G34" s="14" t="s">
        <v>357</v>
      </c>
      <c r="H34" s="90" t="s">
        <v>814</v>
      </c>
      <c r="I34" s="14">
        <v>169</v>
      </c>
      <c r="J34" s="90">
        <v>0.55200000000000005</v>
      </c>
      <c r="K34" s="14">
        <v>106</v>
      </c>
      <c r="L34" s="90">
        <v>0.34599999999999997</v>
      </c>
      <c r="M34" s="14" t="s">
        <v>357</v>
      </c>
      <c r="N34" s="90" t="s">
        <v>814</v>
      </c>
      <c r="O34" s="14">
        <v>0</v>
      </c>
      <c r="P34" s="90">
        <v>0</v>
      </c>
      <c r="Q34" s="14">
        <v>23</v>
      </c>
      <c r="R34" s="90">
        <v>7.4999999999999997E-2</v>
      </c>
    </row>
    <row r="35" spans="1:18" x14ac:dyDescent="0.25">
      <c r="A35" s="13" t="s">
        <v>62</v>
      </c>
      <c r="B35" s="13" t="s">
        <v>79</v>
      </c>
      <c r="C35" s="13" t="s">
        <v>81</v>
      </c>
      <c r="D35" s="13" t="s">
        <v>82</v>
      </c>
      <c r="E35" s="13" t="s">
        <v>1</v>
      </c>
      <c r="F35" s="14">
        <v>151</v>
      </c>
      <c r="G35" s="14">
        <v>5</v>
      </c>
      <c r="H35" s="90">
        <v>3.3000000000000002E-2</v>
      </c>
      <c r="I35" s="14">
        <v>66</v>
      </c>
      <c r="J35" s="90">
        <v>0.437</v>
      </c>
      <c r="K35" s="14">
        <v>79</v>
      </c>
      <c r="L35" s="90">
        <v>0.52300000000000002</v>
      </c>
      <c r="M35" s="14" t="s">
        <v>357</v>
      </c>
      <c r="N35" s="89" t="s">
        <v>814</v>
      </c>
      <c r="O35" s="14">
        <v>0</v>
      </c>
      <c r="P35" s="90">
        <v>0</v>
      </c>
      <c r="Q35" s="14">
        <v>0</v>
      </c>
      <c r="R35" s="90">
        <v>0</v>
      </c>
    </row>
    <row r="36" spans="1:18" ht="15.75" customHeight="1" x14ac:dyDescent="0.25">
      <c r="A36" s="13" t="s">
        <v>62</v>
      </c>
      <c r="B36" s="13" t="s">
        <v>79</v>
      </c>
      <c r="C36" s="13" t="s">
        <v>81</v>
      </c>
      <c r="D36" s="13" t="s">
        <v>83</v>
      </c>
      <c r="E36" s="13" t="s">
        <v>1</v>
      </c>
      <c r="F36" s="14">
        <v>224</v>
      </c>
      <c r="G36" s="14" t="s">
        <v>357</v>
      </c>
      <c r="H36" s="90" t="s">
        <v>814</v>
      </c>
      <c r="I36" s="14">
        <v>118</v>
      </c>
      <c r="J36" s="90">
        <v>0.52700000000000002</v>
      </c>
      <c r="K36" s="14">
        <v>102</v>
      </c>
      <c r="L36" s="90">
        <v>0.45500000000000002</v>
      </c>
      <c r="M36" s="14" t="s">
        <v>357</v>
      </c>
      <c r="N36" s="90" t="s">
        <v>814</v>
      </c>
      <c r="O36" s="14">
        <v>0</v>
      </c>
      <c r="P36" s="90">
        <v>0</v>
      </c>
      <c r="Q36" s="14" t="s">
        <v>357</v>
      </c>
      <c r="R36" s="90" t="s">
        <v>814</v>
      </c>
    </row>
    <row r="37" spans="1:18" x14ac:dyDescent="0.25">
      <c r="A37" s="13" t="s">
        <v>62</v>
      </c>
      <c r="B37" s="13" t="s">
        <v>79</v>
      </c>
      <c r="C37" s="13" t="s">
        <v>84</v>
      </c>
      <c r="D37" s="13" t="s">
        <v>85</v>
      </c>
      <c r="E37" s="13" t="s">
        <v>1</v>
      </c>
      <c r="F37" s="14">
        <v>339</v>
      </c>
      <c r="G37" s="14">
        <v>24</v>
      </c>
      <c r="H37" s="90">
        <v>7.0999999999999994E-2</v>
      </c>
      <c r="I37" s="14">
        <v>183</v>
      </c>
      <c r="J37" s="90">
        <v>0.54</v>
      </c>
      <c r="K37" s="14">
        <v>130</v>
      </c>
      <c r="L37" s="90">
        <v>0.38300000000000001</v>
      </c>
      <c r="M37" s="14" t="s">
        <v>357</v>
      </c>
      <c r="N37" s="90" t="s">
        <v>814</v>
      </c>
      <c r="O37" s="14">
        <v>0</v>
      </c>
      <c r="P37" s="90">
        <v>0</v>
      </c>
      <c r="Q37" s="14" t="s">
        <v>357</v>
      </c>
      <c r="R37" s="90" t="s">
        <v>814</v>
      </c>
    </row>
    <row r="38" spans="1:18" ht="15.75" customHeight="1" x14ac:dyDescent="0.25">
      <c r="A38" s="13" t="s">
        <v>62</v>
      </c>
      <c r="B38" s="13" t="s">
        <v>79</v>
      </c>
      <c r="C38" s="13" t="s">
        <v>84</v>
      </c>
      <c r="D38" s="13" t="s">
        <v>86</v>
      </c>
      <c r="E38" s="13" t="s">
        <v>1</v>
      </c>
      <c r="F38" s="14">
        <v>295</v>
      </c>
      <c r="G38" s="14">
        <v>11</v>
      </c>
      <c r="H38" s="90">
        <v>3.6999999999999998E-2</v>
      </c>
      <c r="I38" s="14">
        <v>183</v>
      </c>
      <c r="J38" s="90">
        <v>0.62</v>
      </c>
      <c r="K38" s="14">
        <v>73</v>
      </c>
      <c r="L38" s="90">
        <v>0.247</v>
      </c>
      <c r="M38" s="14">
        <v>7</v>
      </c>
      <c r="N38" s="90">
        <v>2.4E-2</v>
      </c>
      <c r="O38" s="14" t="s">
        <v>357</v>
      </c>
      <c r="P38" s="90" t="s">
        <v>814</v>
      </c>
      <c r="Q38" s="14">
        <v>19</v>
      </c>
      <c r="R38" s="90">
        <v>6.4000000000000001E-2</v>
      </c>
    </row>
    <row r="39" spans="1:18" x14ac:dyDescent="0.25">
      <c r="A39" s="13" t="s">
        <v>62</v>
      </c>
      <c r="B39" s="13" t="s">
        <v>79</v>
      </c>
      <c r="C39" s="13" t="s">
        <v>87</v>
      </c>
      <c r="D39" s="13" t="s">
        <v>88</v>
      </c>
      <c r="E39" s="13" t="s">
        <v>1</v>
      </c>
      <c r="F39" s="14">
        <v>185</v>
      </c>
      <c r="G39" s="14">
        <v>0</v>
      </c>
      <c r="H39" s="90">
        <v>0</v>
      </c>
      <c r="I39" s="14">
        <v>107</v>
      </c>
      <c r="J39" s="90">
        <v>0.57799999999999996</v>
      </c>
      <c r="K39" s="14">
        <v>64</v>
      </c>
      <c r="L39" s="90">
        <v>0.34599999999999997</v>
      </c>
      <c r="M39" s="14" t="s">
        <v>357</v>
      </c>
      <c r="N39" s="89" t="s">
        <v>814</v>
      </c>
      <c r="O39" s="14">
        <v>0</v>
      </c>
      <c r="P39" s="90">
        <v>0</v>
      </c>
      <c r="Q39" s="14">
        <v>12</v>
      </c>
      <c r="R39" s="90">
        <v>6.5000000000000002E-2</v>
      </c>
    </row>
    <row r="40" spans="1:18" ht="15.75" customHeight="1" x14ac:dyDescent="0.25">
      <c r="A40" s="13" t="s">
        <v>62</v>
      </c>
      <c r="B40" s="13" t="s">
        <v>89</v>
      </c>
      <c r="C40" s="13" t="s">
        <v>90</v>
      </c>
      <c r="D40" s="13" t="s">
        <v>91</v>
      </c>
      <c r="E40" s="13" t="s">
        <v>1</v>
      </c>
      <c r="F40" s="14">
        <v>386</v>
      </c>
      <c r="G40" s="14">
        <v>7</v>
      </c>
      <c r="H40" s="90">
        <v>1.7999999999999999E-2</v>
      </c>
      <c r="I40" s="14">
        <v>208</v>
      </c>
      <c r="J40" s="90">
        <v>0.53900000000000003</v>
      </c>
      <c r="K40" s="14">
        <v>158</v>
      </c>
      <c r="L40" s="90">
        <v>0.40899999999999997</v>
      </c>
      <c r="M40" s="14" t="s">
        <v>357</v>
      </c>
      <c r="N40" s="89" t="s">
        <v>814</v>
      </c>
      <c r="O40" s="14">
        <v>0</v>
      </c>
      <c r="P40" s="90">
        <v>0</v>
      </c>
      <c r="Q40" s="14">
        <v>10</v>
      </c>
      <c r="R40" s="90">
        <v>2.5999999999999999E-2</v>
      </c>
    </row>
    <row r="41" spans="1:18" x14ac:dyDescent="0.25">
      <c r="A41" s="13" t="s">
        <v>62</v>
      </c>
      <c r="B41" s="13" t="s">
        <v>89</v>
      </c>
      <c r="C41" s="13" t="s">
        <v>92</v>
      </c>
      <c r="D41" s="13" t="s">
        <v>93</v>
      </c>
      <c r="E41" s="13" t="s">
        <v>1</v>
      </c>
      <c r="F41" s="14">
        <v>187</v>
      </c>
      <c r="G41" s="14">
        <v>5</v>
      </c>
      <c r="H41" s="90">
        <v>2.7E-2</v>
      </c>
      <c r="I41" s="14">
        <v>80</v>
      </c>
      <c r="J41" s="90">
        <v>0.42799999999999999</v>
      </c>
      <c r="K41" s="14">
        <v>93</v>
      </c>
      <c r="L41" s="90">
        <v>0.497</v>
      </c>
      <c r="M41" s="14" t="s">
        <v>357</v>
      </c>
      <c r="N41" s="89" t="s">
        <v>814</v>
      </c>
      <c r="O41" s="14">
        <v>0</v>
      </c>
      <c r="P41" s="90">
        <v>0</v>
      </c>
      <c r="Q41" s="14">
        <v>7</v>
      </c>
      <c r="R41" s="90">
        <v>3.6999999999999998E-2</v>
      </c>
    </row>
    <row r="42" spans="1:18" x14ac:dyDescent="0.25">
      <c r="A42" s="13" t="s">
        <v>62</v>
      </c>
      <c r="B42" s="13" t="s">
        <v>89</v>
      </c>
      <c r="C42" s="13" t="s">
        <v>92</v>
      </c>
      <c r="D42" s="13" t="s">
        <v>94</v>
      </c>
      <c r="E42" s="13" t="s">
        <v>1</v>
      </c>
      <c r="F42" s="14">
        <v>212</v>
      </c>
      <c r="G42" s="14">
        <v>10</v>
      </c>
      <c r="H42" s="90">
        <v>4.7E-2</v>
      </c>
      <c r="I42" s="14">
        <v>146</v>
      </c>
      <c r="J42" s="90">
        <v>0.68899999999999995</v>
      </c>
      <c r="K42" s="14">
        <v>52</v>
      </c>
      <c r="L42" s="90">
        <v>0.245</v>
      </c>
      <c r="M42" s="14">
        <v>0</v>
      </c>
      <c r="N42" s="89">
        <v>0</v>
      </c>
      <c r="O42" s="14">
        <v>0</v>
      </c>
      <c r="P42" s="90">
        <v>0</v>
      </c>
      <c r="Q42" s="14" t="s">
        <v>357</v>
      </c>
      <c r="R42" s="90" t="s">
        <v>814</v>
      </c>
    </row>
    <row r="43" spans="1:18" x14ac:dyDescent="0.25">
      <c r="A43" s="13" t="s">
        <v>62</v>
      </c>
      <c r="B43" s="13" t="s">
        <v>89</v>
      </c>
      <c r="C43" s="13" t="s">
        <v>95</v>
      </c>
      <c r="D43" s="13" t="s">
        <v>96</v>
      </c>
      <c r="E43" s="13" t="s">
        <v>1</v>
      </c>
      <c r="F43" s="14">
        <v>429</v>
      </c>
      <c r="G43" s="14">
        <v>15</v>
      </c>
      <c r="H43" s="90">
        <v>3.5000000000000003E-2</v>
      </c>
      <c r="I43" s="14">
        <v>219</v>
      </c>
      <c r="J43" s="90">
        <v>0.51</v>
      </c>
      <c r="K43" s="14">
        <v>145</v>
      </c>
      <c r="L43" s="90">
        <v>0.33800000000000002</v>
      </c>
      <c r="M43" s="14">
        <v>5</v>
      </c>
      <c r="N43" s="89">
        <v>1.2E-2</v>
      </c>
      <c r="O43" s="14">
        <v>0</v>
      </c>
      <c r="P43" s="90">
        <v>0</v>
      </c>
      <c r="Q43" s="14">
        <v>45</v>
      </c>
      <c r="R43" s="90">
        <v>0.105</v>
      </c>
    </row>
    <row r="44" spans="1:18" ht="15.75" customHeight="1" x14ac:dyDescent="0.25">
      <c r="A44" s="13" t="s">
        <v>62</v>
      </c>
      <c r="B44" s="13" t="s">
        <v>89</v>
      </c>
      <c r="C44" s="13" t="s">
        <v>95</v>
      </c>
      <c r="D44" s="13" t="s">
        <v>97</v>
      </c>
      <c r="E44" s="13" t="s">
        <v>1</v>
      </c>
      <c r="F44" s="14">
        <v>184</v>
      </c>
      <c r="G44" s="14">
        <v>9</v>
      </c>
      <c r="H44" s="90">
        <v>4.9000000000000002E-2</v>
      </c>
      <c r="I44" s="14">
        <v>104</v>
      </c>
      <c r="J44" s="90">
        <v>0.56499999999999995</v>
      </c>
      <c r="K44" s="14">
        <v>62</v>
      </c>
      <c r="L44" s="90">
        <v>0.33700000000000002</v>
      </c>
      <c r="M44" s="14">
        <v>0</v>
      </c>
      <c r="N44" s="89">
        <v>0</v>
      </c>
      <c r="O44" s="14">
        <v>0</v>
      </c>
      <c r="P44" s="90">
        <v>0</v>
      </c>
      <c r="Q44" s="14">
        <v>9</v>
      </c>
      <c r="R44" s="90">
        <v>4.9000000000000002E-2</v>
      </c>
    </row>
    <row r="45" spans="1:18" ht="15.75" customHeight="1" x14ac:dyDescent="0.25">
      <c r="A45" s="13" t="s">
        <v>62</v>
      </c>
      <c r="B45" s="13" t="s">
        <v>98</v>
      </c>
      <c r="C45" s="13" t="s">
        <v>99</v>
      </c>
      <c r="D45" s="13" t="s">
        <v>100</v>
      </c>
      <c r="E45" s="13" t="s">
        <v>1</v>
      </c>
      <c r="F45" s="14">
        <v>439</v>
      </c>
      <c r="G45" s="14">
        <v>11</v>
      </c>
      <c r="H45" s="90">
        <v>2.5000000000000001E-2</v>
      </c>
      <c r="I45" s="14">
        <v>233</v>
      </c>
      <c r="J45" s="90">
        <v>0.53100000000000003</v>
      </c>
      <c r="K45" s="14">
        <v>174</v>
      </c>
      <c r="L45" s="90">
        <v>0.39600000000000002</v>
      </c>
      <c r="M45" s="14">
        <v>5</v>
      </c>
      <c r="N45" s="89">
        <v>1.0999999999999999E-2</v>
      </c>
      <c r="O45" s="14">
        <v>0</v>
      </c>
      <c r="P45" s="90">
        <v>0</v>
      </c>
      <c r="Q45" s="14">
        <v>16</v>
      </c>
      <c r="R45" s="90">
        <v>3.5999999999999997E-2</v>
      </c>
    </row>
    <row r="46" spans="1:18" x14ac:dyDescent="0.25">
      <c r="A46" s="13" t="s">
        <v>62</v>
      </c>
      <c r="B46" s="13" t="s">
        <v>98</v>
      </c>
      <c r="C46" s="13" t="s">
        <v>101</v>
      </c>
      <c r="D46" s="13" t="s">
        <v>102</v>
      </c>
      <c r="E46" s="13" t="s">
        <v>1</v>
      </c>
      <c r="F46" s="14">
        <v>71</v>
      </c>
      <c r="G46" s="14" t="s">
        <v>357</v>
      </c>
      <c r="H46" s="90" t="s">
        <v>814</v>
      </c>
      <c r="I46" s="14">
        <v>51</v>
      </c>
      <c r="J46" s="90">
        <v>0.71799999999999997</v>
      </c>
      <c r="K46" s="14">
        <v>14</v>
      </c>
      <c r="L46" s="90">
        <v>0.19700000000000001</v>
      </c>
      <c r="M46" s="14" t="s">
        <v>357</v>
      </c>
      <c r="N46" s="90" t="s">
        <v>814</v>
      </c>
      <c r="O46" s="14">
        <v>0</v>
      </c>
      <c r="P46" s="90">
        <v>0</v>
      </c>
      <c r="Q46" s="14" t="s">
        <v>357</v>
      </c>
      <c r="R46" s="90" t="s">
        <v>814</v>
      </c>
    </row>
    <row r="47" spans="1:18" x14ac:dyDescent="0.25">
      <c r="A47" s="13" t="s">
        <v>62</v>
      </c>
      <c r="B47" s="13" t="s">
        <v>98</v>
      </c>
      <c r="C47" s="13" t="s">
        <v>101</v>
      </c>
      <c r="D47" s="13" t="s">
        <v>103</v>
      </c>
      <c r="E47" s="13" t="s">
        <v>1</v>
      </c>
      <c r="F47" s="14">
        <v>68</v>
      </c>
      <c r="G47" s="14">
        <v>0</v>
      </c>
      <c r="H47" s="90">
        <v>0</v>
      </c>
      <c r="I47" s="14">
        <v>48</v>
      </c>
      <c r="J47" s="90">
        <v>0.70599999999999996</v>
      </c>
      <c r="K47" s="14">
        <v>18</v>
      </c>
      <c r="L47" s="90">
        <v>0.26500000000000001</v>
      </c>
      <c r="M47" s="14" t="s">
        <v>357</v>
      </c>
      <c r="N47" s="89" t="s">
        <v>814</v>
      </c>
      <c r="O47" s="14">
        <v>0</v>
      </c>
      <c r="P47" s="90">
        <v>0</v>
      </c>
      <c r="Q47" s="14">
        <v>0</v>
      </c>
      <c r="R47" s="90">
        <v>0</v>
      </c>
    </row>
    <row r="48" spans="1:18" x14ac:dyDescent="0.25">
      <c r="A48" s="13" t="s">
        <v>62</v>
      </c>
      <c r="B48" s="13" t="s">
        <v>98</v>
      </c>
      <c r="C48" s="13" t="s">
        <v>104</v>
      </c>
      <c r="D48" s="13" t="s">
        <v>105</v>
      </c>
      <c r="E48" s="13" t="s">
        <v>1</v>
      </c>
      <c r="F48" s="14">
        <v>275</v>
      </c>
      <c r="G48" s="14">
        <v>10</v>
      </c>
      <c r="H48" s="90">
        <v>3.5999999999999997E-2</v>
      </c>
      <c r="I48" s="14">
        <v>156</v>
      </c>
      <c r="J48" s="90">
        <v>0.56699999999999995</v>
      </c>
      <c r="K48" s="14">
        <v>90</v>
      </c>
      <c r="L48" s="90">
        <v>0.32700000000000001</v>
      </c>
      <c r="M48" s="14" t="s">
        <v>357</v>
      </c>
      <c r="N48" s="89" t="s">
        <v>814</v>
      </c>
      <c r="O48" s="14">
        <v>0</v>
      </c>
      <c r="P48" s="90">
        <v>0</v>
      </c>
      <c r="Q48" s="14">
        <v>16</v>
      </c>
      <c r="R48" s="90">
        <v>5.8000000000000003E-2</v>
      </c>
    </row>
    <row r="49" spans="1:18" x14ac:dyDescent="0.25">
      <c r="A49" s="13" t="s">
        <v>62</v>
      </c>
      <c r="B49" s="13" t="s">
        <v>98</v>
      </c>
      <c r="C49" s="13" t="s">
        <v>106</v>
      </c>
      <c r="D49" s="13" t="s">
        <v>107</v>
      </c>
      <c r="E49" s="13" t="s">
        <v>1</v>
      </c>
      <c r="F49" s="14">
        <v>149</v>
      </c>
      <c r="G49" s="14" t="s">
        <v>357</v>
      </c>
      <c r="H49" s="90" t="s">
        <v>814</v>
      </c>
      <c r="I49" s="14">
        <v>75</v>
      </c>
      <c r="J49" s="90">
        <v>0.503</v>
      </c>
      <c r="K49" s="14">
        <v>69</v>
      </c>
      <c r="L49" s="90">
        <v>0.46300000000000002</v>
      </c>
      <c r="M49" s="14">
        <v>0</v>
      </c>
      <c r="N49" s="89">
        <v>0</v>
      </c>
      <c r="O49" s="14">
        <v>0</v>
      </c>
      <c r="P49" s="90">
        <v>0</v>
      </c>
      <c r="Q49" s="14" t="s">
        <v>357</v>
      </c>
      <c r="R49" s="90" t="s">
        <v>814</v>
      </c>
    </row>
    <row r="50" spans="1:18" ht="15.75" customHeight="1" x14ac:dyDescent="0.25">
      <c r="A50" s="13" t="s">
        <v>108</v>
      </c>
      <c r="B50" s="13" t="s">
        <v>271</v>
      </c>
      <c r="C50" s="13" t="s">
        <v>272</v>
      </c>
      <c r="D50" s="13" t="s">
        <v>273</v>
      </c>
      <c r="E50" s="13" t="s">
        <v>1</v>
      </c>
      <c r="F50" s="14">
        <v>289</v>
      </c>
      <c r="G50" s="14">
        <v>5</v>
      </c>
      <c r="H50" s="90">
        <v>1.7000000000000001E-2</v>
      </c>
      <c r="I50" s="14">
        <v>193</v>
      </c>
      <c r="J50" s="90">
        <v>0.66800000000000004</v>
      </c>
      <c r="K50" s="14">
        <v>88</v>
      </c>
      <c r="L50" s="90">
        <v>0.30399999999999999</v>
      </c>
      <c r="M50" s="14">
        <v>0</v>
      </c>
      <c r="N50" s="90">
        <v>0</v>
      </c>
      <c r="O50" s="14">
        <v>0</v>
      </c>
      <c r="P50" s="90">
        <v>0</v>
      </c>
      <c r="Q50" s="14" t="s">
        <v>357</v>
      </c>
      <c r="R50" s="90" t="s">
        <v>814</v>
      </c>
    </row>
    <row r="51" spans="1:18" x14ac:dyDescent="0.25">
      <c r="A51" s="13" t="s">
        <v>108</v>
      </c>
      <c r="B51" s="13" t="s">
        <v>271</v>
      </c>
      <c r="C51" s="13" t="s">
        <v>274</v>
      </c>
      <c r="D51" s="13" t="s">
        <v>275</v>
      </c>
      <c r="E51" s="13" t="s">
        <v>1</v>
      </c>
      <c r="F51" s="14">
        <v>274</v>
      </c>
      <c r="G51" s="14">
        <v>7</v>
      </c>
      <c r="H51" s="90">
        <v>2.5999999999999999E-2</v>
      </c>
      <c r="I51" s="14">
        <v>169</v>
      </c>
      <c r="J51" s="90">
        <v>0.61699999999999999</v>
      </c>
      <c r="K51" s="14">
        <v>95</v>
      </c>
      <c r="L51" s="90">
        <v>0.34699999999999998</v>
      </c>
      <c r="M51" s="14" t="s">
        <v>357</v>
      </c>
      <c r="N51" s="90" t="s">
        <v>814</v>
      </c>
      <c r="O51" s="14">
        <v>0</v>
      </c>
      <c r="P51" s="90">
        <v>0</v>
      </c>
      <c r="Q51" s="14">
        <v>0</v>
      </c>
      <c r="R51" s="90">
        <v>0</v>
      </c>
    </row>
    <row r="52" spans="1:18" x14ac:dyDescent="0.25">
      <c r="A52" s="13" t="s">
        <v>108</v>
      </c>
      <c r="B52" s="13" t="s">
        <v>271</v>
      </c>
      <c r="C52" s="13" t="s">
        <v>276</v>
      </c>
      <c r="D52" s="13" t="s">
        <v>277</v>
      </c>
      <c r="E52" s="13" t="s">
        <v>1</v>
      </c>
      <c r="F52" s="14">
        <v>323</v>
      </c>
      <c r="G52" s="14" t="s">
        <v>357</v>
      </c>
      <c r="H52" s="90" t="s">
        <v>814</v>
      </c>
      <c r="I52" s="14">
        <v>179</v>
      </c>
      <c r="J52" s="90">
        <v>0.55400000000000005</v>
      </c>
      <c r="K52" s="14">
        <v>120</v>
      </c>
      <c r="L52" s="90">
        <v>0.372</v>
      </c>
      <c r="M52" s="14" t="s">
        <v>357</v>
      </c>
      <c r="N52" s="90" t="s">
        <v>814</v>
      </c>
      <c r="O52" s="14">
        <v>0</v>
      </c>
      <c r="P52" s="90">
        <v>0</v>
      </c>
      <c r="Q52" s="14">
        <v>21</v>
      </c>
      <c r="R52" s="90">
        <v>6.5000000000000002E-2</v>
      </c>
    </row>
    <row r="53" spans="1:18" x14ac:dyDescent="0.25">
      <c r="A53" s="13" t="s">
        <v>108</v>
      </c>
      <c r="B53" s="13" t="s">
        <v>278</v>
      </c>
      <c r="C53" s="13" t="s">
        <v>279</v>
      </c>
      <c r="D53" s="13" t="s">
        <v>280</v>
      </c>
      <c r="E53" s="13" t="s">
        <v>1</v>
      </c>
      <c r="F53" s="14">
        <v>438</v>
      </c>
      <c r="G53" s="14">
        <v>12</v>
      </c>
      <c r="H53" s="90">
        <v>2.7E-2</v>
      </c>
      <c r="I53" s="14">
        <v>244</v>
      </c>
      <c r="J53" s="90">
        <v>0.55700000000000005</v>
      </c>
      <c r="K53" s="14">
        <v>151</v>
      </c>
      <c r="L53" s="90">
        <v>0.34499999999999997</v>
      </c>
      <c r="M53" s="14">
        <v>13</v>
      </c>
      <c r="N53" s="90">
        <v>0.03</v>
      </c>
      <c r="O53" s="14" t="s">
        <v>357</v>
      </c>
      <c r="P53" s="90" t="s">
        <v>814</v>
      </c>
      <c r="Q53" s="14">
        <v>17</v>
      </c>
      <c r="R53" s="90">
        <v>3.9E-2</v>
      </c>
    </row>
    <row r="54" spans="1:18" ht="15.75" customHeight="1" x14ac:dyDescent="0.25">
      <c r="A54" s="13" t="s">
        <v>108</v>
      </c>
      <c r="B54" s="13" t="s">
        <v>278</v>
      </c>
      <c r="C54" s="13" t="s">
        <v>281</v>
      </c>
      <c r="D54" s="13" t="s">
        <v>282</v>
      </c>
      <c r="E54" s="13" t="s">
        <v>1</v>
      </c>
      <c r="F54" s="14">
        <v>356</v>
      </c>
      <c r="G54" s="14">
        <v>30</v>
      </c>
      <c r="H54" s="90">
        <v>8.4000000000000005E-2</v>
      </c>
      <c r="I54" s="14">
        <v>173</v>
      </c>
      <c r="J54" s="90">
        <v>0.48599999999999999</v>
      </c>
      <c r="K54" s="14">
        <v>117</v>
      </c>
      <c r="L54" s="90">
        <v>0.32900000000000001</v>
      </c>
      <c r="M54" s="14" t="s">
        <v>357</v>
      </c>
      <c r="N54" s="89" t="s">
        <v>814</v>
      </c>
      <c r="O54" s="14">
        <v>0</v>
      </c>
      <c r="P54" s="90">
        <v>0</v>
      </c>
      <c r="Q54" s="14">
        <v>33</v>
      </c>
      <c r="R54" s="90">
        <v>9.2999999999999999E-2</v>
      </c>
    </row>
    <row r="55" spans="1:18" x14ac:dyDescent="0.25">
      <c r="A55" s="17" t="s">
        <v>108</v>
      </c>
      <c r="B55" s="17" t="s">
        <v>3</v>
      </c>
      <c r="C55" s="17" t="s">
        <v>4</v>
      </c>
      <c r="D55" s="17" t="s">
        <v>5</v>
      </c>
      <c r="E55" s="17" t="s">
        <v>1</v>
      </c>
      <c r="F55" s="34">
        <v>459</v>
      </c>
      <c r="G55" s="34">
        <v>8</v>
      </c>
      <c r="H55" s="89">
        <v>1.7000000000000001E-2</v>
      </c>
      <c r="I55" s="34">
        <v>213</v>
      </c>
      <c r="J55" s="89">
        <v>0.46400000000000002</v>
      </c>
      <c r="K55" s="34">
        <v>143</v>
      </c>
      <c r="L55" s="89">
        <v>0.312</v>
      </c>
      <c r="M55" s="34" t="s">
        <v>357</v>
      </c>
      <c r="N55" s="89" t="s">
        <v>814</v>
      </c>
      <c r="O55" s="34">
        <v>0</v>
      </c>
      <c r="P55" s="89">
        <v>0</v>
      </c>
      <c r="Q55" s="34">
        <v>92</v>
      </c>
      <c r="R55" s="89">
        <v>0.2</v>
      </c>
    </row>
    <row r="56" spans="1:18" x14ac:dyDescent="0.25">
      <c r="A56" s="13" t="s">
        <v>108</v>
      </c>
      <c r="B56" s="13" t="s">
        <v>3</v>
      </c>
      <c r="C56" s="13" t="s">
        <v>6</v>
      </c>
      <c r="D56" s="13" t="s">
        <v>7</v>
      </c>
      <c r="E56" s="13" t="s">
        <v>1</v>
      </c>
      <c r="F56" s="14">
        <v>303</v>
      </c>
      <c r="G56" s="14">
        <v>10</v>
      </c>
      <c r="H56" s="90">
        <v>3.3000000000000002E-2</v>
      </c>
      <c r="I56" s="14">
        <v>133</v>
      </c>
      <c r="J56" s="90">
        <v>0.439</v>
      </c>
      <c r="K56" s="14">
        <v>98</v>
      </c>
      <c r="L56" s="90">
        <v>0.32300000000000001</v>
      </c>
      <c r="M56" s="14">
        <v>0</v>
      </c>
      <c r="N56" s="89">
        <v>0</v>
      </c>
      <c r="O56" s="14">
        <v>0</v>
      </c>
      <c r="P56" s="90">
        <v>0</v>
      </c>
      <c r="Q56" s="14">
        <v>62</v>
      </c>
      <c r="R56" s="90">
        <v>0.20499999999999999</v>
      </c>
    </row>
    <row r="57" spans="1:18" x14ac:dyDescent="0.25">
      <c r="A57" s="13" t="s">
        <v>108</v>
      </c>
      <c r="B57" s="13" t="s">
        <v>3</v>
      </c>
      <c r="C57" s="13" t="s">
        <v>6</v>
      </c>
      <c r="D57" s="13" t="s">
        <v>8</v>
      </c>
      <c r="E57" s="13" t="s">
        <v>1</v>
      </c>
      <c r="F57" s="14">
        <v>764</v>
      </c>
      <c r="G57" s="14">
        <v>22</v>
      </c>
      <c r="H57" s="90">
        <v>2.9000000000000001E-2</v>
      </c>
      <c r="I57" s="14">
        <v>427</v>
      </c>
      <c r="J57" s="90">
        <v>0.55900000000000005</v>
      </c>
      <c r="K57" s="14">
        <v>291</v>
      </c>
      <c r="L57" s="90">
        <v>0.38100000000000001</v>
      </c>
      <c r="M57" s="14">
        <v>6</v>
      </c>
      <c r="N57" s="89">
        <v>8.0000000000000002E-3</v>
      </c>
      <c r="O57" s="14">
        <v>0</v>
      </c>
      <c r="P57" s="90">
        <v>0</v>
      </c>
      <c r="Q57" s="14">
        <v>18</v>
      </c>
      <c r="R57" s="90">
        <v>2.4E-2</v>
      </c>
    </row>
    <row r="58" spans="1:18" ht="15.75" customHeight="1" x14ac:dyDescent="0.25">
      <c r="A58" s="13" t="s">
        <v>108</v>
      </c>
      <c r="B58" s="13" t="s">
        <v>9</v>
      </c>
      <c r="C58" s="13" t="s">
        <v>10</v>
      </c>
      <c r="D58" s="13" t="s">
        <v>11</v>
      </c>
      <c r="E58" s="13" t="s">
        <v>1</v>
      </c>
      <c r="F58" s="14">
        <v>913</v>
      </c>
      <c r="G58" s="14">
        <v>25</v>
      </c>
      <c r="H58" s="90">
        <v>2.7E-2</v>
      </c>
      <c r="I58" s="14">
        <v>264</v>
      </c>
      <c r="J58" s="90">
        <v>0.28899999999999998</v>
      </c>
      <c r="K58" s="14">
        <v>157</v>
      </c>
      <c r="L58" s="90">
        <v>0.17199999999999999</v>
      </c>
      <c r="M58" s="14" t="s">
        <v>357</v>
      </c>
      <c r="N58" s="90" t="s">
        <v>814</v>
      </c>
      <c r="O58" s="14">
        <v>0</v>
      </c>
      <c r="P58" s="90">
        <v>0</v>
      </c>
      <c r="Q58" s="14">
        <v>466</v>
      </c>
      <c r="R58" s="90">
        <v>0.51</v>
      </c>
    </row>
    <row r="59" spans="1:18" x14ac:dyDescent="0.25">
      <c r="A59" s="13" t="s">
        <v>108</v>
      </c>
      <c r="B59" s="13" t="s">
        <v>12</v>
      </c>
      <c r="C59" s="13" t="s">
        <v>13</v>
      </c>
      <c r="D59" s="13" t="s">
        <v>14</v>
      </c>
      <c r="E59" s="13" t="s">
        <v>1</v>
      </c>
      <c r="F59" s="14">
        <v>26</v>
      </c>
      <c r="G59" s="14">
        <v>0</v>
      </c>
      <c r="H59" s="90">
        <v>0</v>
      </c>
      <c r="I59" s="14">
        <v>16</v>
      </c>
      <c r="J59" s="90">
        <v>0.61499999999999999</v>
      </c>
      <c r="K59" s="14">
        <v>9</v>
      </c>
      <c r="L59" s="90">
        <v>0.34599999999999997</v>
      </c>
      <c r="M59" s="14">
        <v>0</v>
      </c>
      <c r="N59" s="90">
        <v>0</v>
      </c>
      <c r="O59" s="14">
        <v>0</v>
      </c>
      <c r="P59" s="90">
        <v>0</v>
      </c>
      <c r="Q59" s="14" t="s">
        <v>357</v>
      </c>
      <c r="R59" s="90" t="s">
        <v>814</v>
      </c>
    </row>
    <row r="60" spans="1:18" x14ac:dyDescent="0.25">
      <c r="A60" s="13" t="s">
        <v>108</v>
      </c>
      <c r="B60" s="13" t="s">
        <v>12</v>
      </c>
      <c r="C60" s="13" t="s">
        <v>13</v>
      </c>
      <c r="D60" s="13" t="s">
        <v>15</v>
      </c>
      <c r="E60" s="13" t="s">
        <v>1</v>
      </c>
      <c r="F60" s="14">
        <v>381</v>
      </c>
      <c r="G60" s="14">
        <v>11</v>
      </c>
      <c r="H60" s="90">
        <v>2.9000000000000001E-2</v>
      </c>
      <c r="I60" s="14">
        <v>197</v>
      </c>
      <c r="J60" s="90">
        <v>0.51700000000000002</v>
      </c>
      <c r="K60" s="14">
        <v>154</v>
      </c>
      <c r="L60" s="90">
        <v>0.40400000000000003</v>
      </c>
      <c r="M60" s="14">
        <v>7</v>
      </c>
      <c r="N60" s="90">
        <v>1.7999999999999999E-2</v>
      </c>
      <c r="O60" s="14">
        <v>0</v>
      </c>
      <c r="P60" s="90">
        <v>0</v>
      </c>
      <c r="Q60" s="14">
        <v>12</v>
      </c>
      <c r="R60" s="90">
        <v>3.1E-2</v>
      </c>
    </row>
    <row r="61" spans="1:18" x14ac:dyDescent="0.25">
      <c r="A61" s="13" t="s">
        <v>108</v>
      </c>
      <c r="B61" s="13" t="s">
        <v>12</v>
      </c>
      <c r="C61" s="13" t="s">
        <v>13</v>
      </c>
      <c r="D61" s="13" t="s">
        <v>16</v>
      </c>
      <c r="E61" s="13" t="s">
        <v>1</v>
      </c>
      <c r="F61" s="14">
        <v>505</v>
      </c>
      <c r="G61" s="14">
        <v>13</v>
      </c>
      <c r="H61" s="90">
        <v>2.5999999999999999E-2</v>
      </c>
      <c r="I61" s="14">
        <v>271</v>
      </c>
      <c r="J61" s="90">
        <v>0.53700000000000003</v>
      </c>
      <c r="K61" s="14">
        <v>160</v>
      </c>
      <c r="L61" s="90">
        <v>0.317</v>
      </c>
      <c r="M61" s="14">
        <v>0</v>
      </c>
      <c r="N61" s="90">
        <v>0</v>
      </c>
      <c r="O61" s="14">
        <v>0</v>
      </c>
      <c r="P61" s="90">
        <v>0</v>
      </c>
      <c r="Q61" s="14">
        <v>61</v>
      </c>
      <c r="R61" s="90">
        <v>0.121</v>
      </c>
    </row>
    <row r="62" spans="1:18" x14ac:dyDescent="0.25">
      <c r="A62" s="13" t="s">
        <v>108</v>
      </c>
      <c r="B62" s="13" t="s">
        <v>283</v>
      </c>
      <c r="C62" s="13" t="s">
        <v>284</v>
      </c>
      <c r="D62" s="13" t="s">
        <v>285</v>
      </c>
      <c r="E62" s="13" t="s">
        <v>1</v>
      </c>
      <c r="F62" s="14">
        <v>280</v>
      </c>
      <c r="G62" s="14" t="s">
        <v>357</v>
      </c>
      <c r="H62" s="90" t="s">
        <v>814</v>
      </c>
      <c r="I62" s="14">
        <v>123</v>
      </c>
      <c r="J62" s="90">
        <v>0.439</v>
      </c>
      <c r="K62" s="14">
        <v>139</v>
      </c>
      <c r="L62" s="90">
        <v>0.496</v>
      </c>
      <c r="M62" s="14" t="s">
        <v>357</v>
      </c>
      <c r="N62" s="90" t="s">
        <v>814</v>
      </c>
      <c r="O62" s="14">
        <v>0</v>
      </c>
      <c r="P62" s="90">
        <v>0</v>
      </c>
      <c r="Q62" s="14">
        <v>14</v>
      </c>
      <c r="R62" s="90">
        <v>0.05</v>
      </c>
    </row>
    <row r="63" spans="1:18" x14ac:dyDescent="0.25">
      <c r="A63" s="13" t="s">
        <v>108</v>
      </c>
      <c r="B63" s="13" t="s">
        <v>283</v>
      </c>
      <c r="C63" s="13" t="s">
        <v>284</v>
      </c>
      <c r="D63" s="13" t="s">
        <v>286</v>
      </c>
      <c r="E63" s="13" t="s">
        <v>1</v>
      </c>
      <c r="F63" s="14">
        <v>232</v>
      </c>
      <c r="G63" s="14" t="s">
        <v>357</v>
      </c>
      <c r="H63" s="90" t="s">
        <v>814</v>
      </c>
      <c r="I63" s="14">
        <v>127</v>
      </c>
      <c r="J63" s="90">
        <v>0.54700000000000004</v>
      </c>
      <c r="K63" s="14">
        <v>89</v>
      </c>
      <c r="L63" s="90">
        <v>0.38400000000000001</v>
      </c>
      <c r="M63" s="14" t="s">
        <v>357</v>
      </c>
      <c r="N63" s="90" t="s">
        <v>814</v>
      </c>
      <c r="O63" s="14">
        <v>0</v>
      </c>
      <c r="P63" s="90">
        <v>0</v>
      </c>
      <c r="Q63" s="14">
        <v>8</v>
      </c>
      <c r="R63" s="90">
        <v>3.4000000000000002E-2</v>
      </c>
    </row>
    <row r="64" spans="1:18" x14ac:dyDescent="0.25">
      <c r="A64" s="13" t="s">
        <v>108</v>
      </c>
      <c r="B64" s="13" t="s">
        <v>283</v>
      </c>
      <c r="C64" s="13" t="s">
        <v>284</v>
      </c>
      <c r="D64" s="13" t="s">
        <v>287</v>
      </c>
      <c r="E64" s="13" t="s">
        <v>1</v>
      </c>
      <c r="F64" s="14">
        <v>810</v>
      </c>
      <c r="G64" s="14">
        <v>5</v>
      </c>
      <c r="H64" s="90">
        <v>6.0000000000000001E-3</v>
      </c>
      <c r="I64" s="14">
        <v>379</v>
      </c>
      <c r="J64" s="90">
        <v>0.46800000000000003</v>
      </c>
      <c r="K64" s="14">
        <v>372</v>
      </c>
      <c r="L64" s="90">
        <v>0.45900000000000002</v>
      </c>
      <c r="M64" s="14">
        <v>8</v>
      </c>
      <c r="N64" s="89">
        <v>0.01</v>
      </c>
      <c r="O64" s="14" t="s">
        <v>357</v>
      </c>
      <c r="P64" s="90" t="s">
        <v>814</v>
      </c>
      <c r="Q64" s="14">
        <v>45</v>
      </c>
      <c r="R64" s="90">
        <v>5.6000000000000001E-2</v>
      </c>
    </row>
    <row r="65" spans="1:18" x14ac:dyDescent="0.25">
      <c r="A65" s="13" t="s">
        <v>108</v>
      </c>
      <c r="B65" s="13" t="s">
        <v>17</v>
      </c>
      <c r="C65" s="13" t="s">
        <v>18</v>
      </c>
      <c r="D65" s="13" t="s">
        <v>19</v>
      </c>
      <c r="E65" s="13" t="s">
        <v>1</v>
      </c>
      <c r="F65" s="14">
        <v>236</v>
      </c>
      <c r="G65" s="14">
        <v>20</v>
      </c>
      <c r="H65" s="90">
        <v>8.5000000000000006E-2</v>
      </c>
      <c r="I65" s="14">
        <v>116</v>
      </c>
      <c r="J65" s="90">
        <v>0.49199999999999999</v>
      </c>
      <c r="K65" s="14">
        <v>41</v>
      </c>
      <c r="L65" s="90">
        <v>0.17399999999999999</v>
      </c>
      <c r="M65" s="14" t="s">
        <v>357</v>
      </c>
      <c r="N65" s="90" t="s">
        <v>814</v>
      </c>
      <c r="O65" s="14">
        <v>0</v>
      </c>
      <c r="P65" s="90">
        <v>0</v>
      </c>
      <c r="Q65" s="14">
        <v>57</v>
      </c>
      <c r="R65" s="90">
        <v>0.24199999999999999</v>
      </c>
    </row>
    <row r="66" spans="1:18" x14ac:dyDescent="0.25">
      <c r="A66" s="13" t="s">
        <v>108</v>
      </c>
      <c r="B66" s="13" t="s">
        <v>109</v>
      </c>
      <c r="C66" s="13" t="s">
        <v>110</v>
      </c>
      <c r="D66" s="13" t="s">
        <v>111</v>
      </c>
      <c r="E66" s="13" t="s">
        <v>1</v>
      </c>
      <c r="F66" s="14">
        <v>474</v>
      </c>
      <c r="G66" s="14">
        <v>6</v>
      </c>
      <c r="H66" s="90">
        <v>1.2999999999999999E-2</v>
      </c>
      <c r="I66" s="14">
        <v>290</v>
      </c>
      <c r="J66" s="90">
        <v>0.61199999999999999</v>
      </c>
      <c r="K66" s="14">
        <v>163</v>
      </c>
      <c r="L66" s="90">
        <v>0.34399999999999997</v>
      </c>
      <c r="M66" s="14">
        <v>0</v>
      </c>
      <c r="N66" s="90">
        <v>0</v>
      </c>
      <c r="O66" s="14">
        <v>0</v>
      </c>
      <c r="P66" s="90">
        <v>0</v>
      </c>
      <c r="Q66" s="14">
        <v>15</v>
      </c>
      <c r="R66" s="90">
        <v>3.2000000000000001E-2</v>
      </c>
    </row>
    <row r="67" spans="1:18" x14ac:dyDescent="0.25">
      <c r="A67" s="13" t="s">
        <v>108</v>
      </c>
      <c r="B67" s="13" t="s">
        <v>20</v>
      </c>
      <c r="C67" s="13" t="s">
        <v>21</v>
      </c>
      <c r="D67" s="13" t="s">
        <v>22</v>
      </c>
      <c r="E67" s="13" t="s">
        <v>1</v>
      </c>
      <c r="F67" s="14">
        <v>960</v>
      </c>
      <c r="G67" s="14">
        <v>16</v>
      </c>
      <c r="H67" s="90">
        <v>1.7000000000000001E-2</v>
      </c>
      <c r="I67" s="14">
        <v>456</v>
      </c>
      <c r="J67" s="90">
        <v>0.47499999999999998</v>
      </c>
      <c r="K67" s="14">
        <v>459</v>
      </c>
      <c r="L67" s="90">
        <v>0.47799999999999998</v>
      </c>
      <c r="M67" s="14">
        <v>10</v>
      </c>
      <c r="N67" s="90">
        <v>0.01</v>
      </c>
      <c r="O67" s="14">
        <v>0</v>
      </c>
      <c r="P67" s="90">
        <v>0</v>
      </c>
      <c r="Q67" s="14">
        <v>19</v>
      </c>
      <c r="R67" s="90">
        <v>0.02</v>
      </c>
    </row>
    <row r="68" spans="1:18" x14ac:dyDescent="0.25">
      <c r="A68" s="13" t="s">
        <v>108</v>
      </c>
      <c r="B68" s="13" t="s">
        <v>20</v>
      </c>
      <c r="C68" s="13" t="s">
        <v>23</v>
      </c>
      <c r="D68" s="13" t="s">
        <v>24</v>
      </c>
      <c r="E68" s="13" t="s">
        <v>1</v>
      </c>
      <c r="F68" s="14">
        <v>590</v>
      </c>
      <c r="G68" s="14">
        <v>44</v>
      </c>
      <c r="H68" s="90">
        <v>7.4999999999999997E-2</v>
      </c>
      <c r="I68" s="14">
        <v>257</v>
      </c>
      <c r="J68" s="90">
        <v>0.436</v>
      </c>
      <c r="K68" s="14">
        <v>222</v>
      </c>
      <c r="L68" s="90">
        <v>0.376</v>
      </c>
      <c r="M68" s="14" t="s">
        <v>357</v>
      </c>
      <c r="N68" s="89" t="s">
        <v>814</v>
      </c>
      <c r="O68" s="14" t="s">
        <v>357</v>
      </c>
      <c r="P68" s="90" t="s">
        <v>814</v>
      </c>
      <c r="Q68" s="14">
        <v>63</v>
      </c>
      <c r="R68" s="90">
        <v>0.107</v>
      </c>
    </row>
    <row r="69" spans="1:18" x14ac:dyDescent="0.25">
      <c r="A69" s="13" t="s">
        <v>108</v>
      </c>
      <c r="B69" s="13" t="s">
        <v>800</v>
      </c>
      <c r="C69" s="13" t="s">
        <v>288</v>
      </c>
      <c r="D69" s="13" t="s">
        <v>289</v>
      </c>
      <c r="E69" s="13" t="s">
        <v>1</v>
      </c>
      <c r="F69" s="14">
        <v>219</v>
      </c>
      <c r="G69" s="14">
        <v>5</v>
      </c>
      <c r="H69" s="90">
        <v>2.3E-2</v>
      </c>
      <c r="I69" s="14">
        <v>121</v>
      </c>
      <c r="J69" s="90">
        <v>0.55300000000000005</v>
      </c>
      <c r="K69" s="14">
        <v>82</v>
      </c>
      <c r="L69" s="90">
        <v>0.374</v>
      </c>
      <c r="M69" s="14" t="s">
        <v>357</v>
      </c>
      <c r="N69" s="90" t="s">
        <v>814</v>
      </c>
      <c r="O69" s="14">
        <v>0</v>
      </c>
      <c r="P69" s="90">
        <v>0</v>
      </c>
      <c r="Q69" s="14">
        <v>10</v>
      </c>
      <c r="R69" s="90">
        <v>4.5999999999999999E-2</v>
      </c>
    </row>
    <row r="70" spans="1:18" x14ac:dyDescent="0.25">
      <c r="A70" s="13" t="s">
        <v>108</v>
      </c>
      <c r="B70" s="13" t="s">
        <v>290</v>
      </c>
      <c r="C70" s="13" t="s">
        <v>291</v>
      </c>
      <c r="D70" s="13" t="s">
        <v>292</v>
      </c>
      <c r="E70" s="13" t="s">
        <v>1</v>
      </c>
      <c r="F70" s="14">
        <v>321</v>
      </c>
      <c r="G70" s="14">
        <v>9</v>
      </c>
      <c r="H70" s="90">
        <v>2.8000000000000001E-2</v>
      </c>
      <c r="I70" s="14">
        <v>166</v>
      </c>
      <c r="J70" s="90">
        <v>0.51700000000000002</v>
      </c>
      <c r="K70" s="14">
        <v>121</v>
      </c>
      <c r="L70" s="90">
        <v>0.377</v>
      </c>
      <c r="M70" s="14" t="s">
        <v>357</v>
      </c>
      <c r="N70" s="90" t="s">
        <v>814</v>
      </c>
      <c r="O70" s="14">
        <v>0</v>
      </c>
      <c r="P70" s="90">
        <v>0</v>
      </c>
      <c r="Q70" s="14">
        <v>21</v>
      </c>
      <c r="R70" s="90">
        <v>6.5000000000000002E-2</v>
      </c>
    </row>
    <row r="71" spans="1:18" x14ac:dyDescent="0.25">
      <c r="A71" s="13" t="s">
        <v>108</v>
      </c>
      <c r="B71" s="13" t="s">
        <v>290</v>
      </c>
      <c r="C71" s="13" t="s">
        <v>291</v>
      </c>
      <c r="D71" s="13" t="s">
        <v>293</v>
      </c>
      <c r="E71" s="13" t="s">
        <v>1</v>
      </c>
      <c r="F71" s="14">
        <v>223</v>
      </c>
      <c r="G71" s="14">
        <v>7</v>
      </c>
      <c r="H71" s="90">
        <v>3.1E-2</v>
      </c>
      <c r="I71" s="14">
        <v>122</v>
      </c>
      <c r="J71" s="90">
        <v>0.54700000000000004</v>
      </c>
      <c r="K71" s="14">
        <v>82</v>
      </c>
      <c r="L71" s="90">
        <v>0.36799999999999999</v>
      </c>
      <c r="M71" s="14" t="s">
        <v>357</v>
      </c>
      <c r="N71" s="90" t="s">
        <v>814</v>
      </c>
      <c r="O71" s="14">
        <v>0</v>
      </c>
      <c r="P71" s="90">
        <v>0</v>
      </c>
      <c r="Q71" s="14">
        <v>9</v>
      </c>
      <c r="R71" s="90">
        <v>0.04</v>
      </c>
    </row>
    <row r="72" spans="1:18" x14ac:dyDescent="0.25">
      <c r="A72" s="13" t="s">
        <v>108</v>
      </c>
      <c r="B72" s="13" t="s">
        <v>290</v>
      </c>
      <c r="C72" s="13" t="s">
        <v>294</v>
      </c>
      <c r="D72" s="13" t="s">
        <v>295</v>
      </c>
      <c r="E72" s="13" t="s">
        <v>1</v>
      </c>
      <c r="F72" s="14">
        <v>459</v>
      </c>
      <c r="G72" s="14">
        <v>25</v>
      </c>
      <c r="H72" s="90">
        <v>5.3999999999999999E-2</v>
      </c>
      <c r="I72" s="14">
        <v>142</v>
      </c>
      <c r="J72" s="90">
        <v>0.309</v>
      </c>
      <c r="K72" s="14">
        <v>153</v>
      </c>
      <c r="L72" s="90">
        <v>0.33300000000000002</v>
      </c>
      <c r="M72" s="14" t="s">
        <v>357</v>
      </c>
      <c r="N72" s="90" t="s">
        <v>814</v>
      </c>
      <c r="O72" s="14">
        <v>0</v>
      </c>
      <c r="P72" s="90">
        <v>0</v>
      </c>
      <c r="Q72" s="14">
        <v>138</v>
      </c>
      <c r="R72" s="90">
        <v>0.30099999999999999</v>
      </c>
    </row>
    <row r="73" spans="1:18" ht="15.75" customHeight="1" x14ac:dyDescent="0.25">
      <c r="A73" s="13" t="s">
        <v>108</v>
      </c>
      <c r="B73" s="13" t="s">
        <v>290</v>
      </c>
      <c r="C73" s="13" t="s">
        <v>296</v>
      </c>
      <c r="D73" s="13" t="s">
        <v>297</v>
      </c>
      <c r="E73" s="13" t="s">
        <v>1</v>
      </c>
      <c r="F73" s="14">
        <v>522</v>
      </c>
      <c r="G73" s="14">
        <v>10</v>
      </c>
      <c r="H73" s="90">
        <v>1.9E-2</v>
      </c>
      <c r="I73" s="14">
        <v>291</v>
      </c>
      <c r="J73" s="90">
        <v>0.55700000000000005</v>
      </c>
      <c r="K73" s="14">
        <v>210</v>
      </c>
      <c r="L73" s="90">
        <v>0.40200000000000002</v>
      </c>
      <c r="M73" s="14">
        <v>0</v>
      </c>
      <c r="N73" s="89">
        <v>0</v>
      </c>
      <c r="O73" s="14">
        <v>0</v>
      </c>
      <c r="P73" s="90">
        <v>0</v>
      </c>
      <c r="Q73" s="14">
        <v>11</v>
      </c>
      <c r="R73" s="90">
        <v>2.1000000000000001E-2</v>
      </c>
    </row>
    <row r="74" spans="1:18" x14ac:dyDescent="0.25">
      <c r="A74" s="13" t="s">
        <v>108</v>
      </c>
      <c r="B74" s="13" t="s">
        <v>290</v>
      </c>
      <c r="C74" s="13" t="s">
        <v>298</v>
      </c>
      <c r="D74" s="13" t="s">
        <v>299</v>
      </c>
      <c r="E74" s="13" t="s">
        <v>1</v>
      </c>
      <c r="F74" s="14">
        <v>690</v>
      </c>
      <c r="G74" s="14">
        <v>25</v>
      </c>
      <c r="H74" s="90">
        <v>3.5999999999999997E-2</v>
      </c>
      <c r="I74" s="14">
        <v>366</v>
      </c>
      <c r="J74" s="90">
        <v>0.53</v>
      </c>
      <c r="K74" s="14">
        <v>274</v>
      </c>
      <c r="L74" s="90">
        <v>0.39700000000000002</v>
      </c>
      <c r="M74" s="14" t="s">
        <v>357</v>
      </c>
      <c r="N74" s="89" t="s">
        <v>814</v>
      </c>
      <c r="O74" s="14">
        <v>0</v>
      </c>
      <c r="P74" s="90">
        <v>0</v>
      </c>
      <c r="Q74" s="14">
        <v>22</v>
      </c>
      <c r="R74" s="90">
        <v>3.2000000000000001E-2</v>
      </c>
    </row>
    <row r="75" spans="1:18" x14ac:dyDescent="0.25">
      <c r="A75" s="13" t="s">
        <v>108</v>
      </c>
      <c r="B75" s="13" t="s">
        <v>207</v>
      </c>
      <c r="C75" s="13" t="s">
        <v>208</v>
      </c>
      <c r="D75" s="13" t="s">
        <v>209</v>
      </c>
      <c r="E75" s="13" t="s">
        <v>1</v>
      </c>
      <c r="F75" s="14">
        <v>746</v>
      </c>
      <c r="G75" s="14">
        <v>20</v>
      </c>
      <c r="H75" s="90">
        <v>2.7E-2</v>
      </c>
      <c r="I75" s="14">
        <v>347</v>
      </c>
      <c r="J75" s="90">
        <v>0.46500000000000002</v>
      </c>
      <c r="K75" s="14">
        <v>234</v>
      </c>
      <c r="L75" s="90">
        <v>0.314</v>
      </c>
      <c r="M75" s="14">
        <v>0</v>
      </c>
      <c r="N75" s="89">
        <v>0</v>
      </c>
      <c r="O75" s="14">
        <v>0</v>
      </c>
      <c r="P75" s="90">
        <v>0</v>
      </c>
      <c r="Q75" s="14">
        <v>145</v>
      </c>
      <c r="R75" s="90">
        <v>0.19400000000000001</v>
      </c>
    </row>
    <row r="76" spans="1:18" ht="15.75" customHeight="1" x14ac:dyDescent="0.25">
      <c r="A76" s="13" t="s">
        <v>819</v>
      </c>
      <c r="B76" s="13" t="s">
        <v>300</v>
      </c>
      <c r="C76" s="13" t="s">
        <v>301</v>
      </c>
      <c r="D76" s="13" t="s">
        <v>302</v>
      </c>
      <c r="E76" s="13" t="s">
        <v>1</v>
      </c>
      <c r="F76" s="14">
        <v>844</v>
      </c>
      <c r="G76" s="14">
        <v>19</v>
      </c>
      <c r="H76" s="90">
        <v>2.3E-2</v>
      </c>
      <c r="I76" s="14">
        <v>479</v>
      </c>
      <c r="J76" s="90">
        <v>0.56799999999999995</v>
      </c>
      <c r="K76" s="14">
        <v>315</v>
      </c>
      <c r="L76" s="90">
        <v>0.373</v>
      </c>
      <c r="M76" s="14">
        <v>5</v>
      </c>
      <c r="N76" s="90">
        <v>6.0000000000000001E-3</v>
      </c>
      <c r="O76" s="14" t="s">
        <v>357</v>
      </c>
      <c r="P76" s="90" t="s">
        <v>814</v>
      </c>
      <c r="Q76" s="14">
        <v>25</v>
      </c>
      <c r="R76" s="90">
        <v>0.03</v>
      </c>
    </row>
    <row r="77" spans="1:18" x14ac:dyDescent="0.25">
      <c r="A77" s="13" t="s">
        <v>819</v>
      </c>
      <c r="B77" s="13" t="s">
        <v>300</v>
      </c>
      <c r="C77" s="13" t="s">
        <v>303</v>
      </c>
      <c r="D77" s="13" t="s">
        <v>304</v>
      </c>
      <c r="E77" s="13" t="s">
        <v>1</v>
      </c>
      <c r="F77" s="14">
        <v>428</v>
      </c>
      <c r="G77" s="14">
        <v>13</v>
      </c>
      <c r="H77" s="90">
        <v>0.03</v>
      </c>
      <c r="I77" s="14">
        <v>145</v>
      </c>
      <c r="J77" s="90">
        <v>0.33900000000000002</v>
      </c>
      <c r="K77" s="14">
        <v>119</v>
      </c>
      <c r="L77" s="90">
        <v>0.27800000000000002</v>
      </c>
      <c r="M77" s="14" t="s">
        <v>357</v>
      </c>
      <c r="N77" s="89" t="s">
        <v>814</v>
      </c>
      <c r="O77" s="14" t="s">
        <v>357</v>
      </c>
      <c r="P77" s="90" t="s">
        <v>814</v>
      </c>
      <c r="Q77" s="14">
        <v>147</v>
      </c>
      <c r="R77" s="90">
        <v>0.34300000000000003</v>
      </c>
    </row>
    <row r="78" spans="1:18" x14ac:dyDescent="0.25">
      <c r="A78" s="13" t="s">
        <v>819</v>
      </c>
      <c r="B78" s="13" t="s">
        <v>300</v>
      </c>
      <c r="C78" s="13" t="s">
        <v>303</v>
      </c>
      <c r="D78" s="13" t="s">
        <v>305</v>
      </c>
      <c r="E78" s="13" t="s">
        <v>1</v>
      </c>
      <c r="F78" s="14">
        <v>448</v>
      </c>
      <c r="G78" s="14">
        <v>14</v>
      </c>
      <c r="H78" s="90">
        <v>3.1E-2</v>
      </c>
      <c r="I78" s="14">
        <v>253</v>
      </c>
      <c r="J78" s="90">
        <v>0.56499999999999995</v>
      </c>
      <c r="K78" s="14">
        <v>165</v>
      </c>
      <c r="L78" s="90">
        <v>0.36799999999999999</v>
      </c>
      <c r="M78" s="14" t="s">
        <v>357</v>
      </c>
      <c r="N78" s="89" t="s">
        <v>814</v>
      </c>
      <c r="O78" s="14">
        <v>0</v>
      </c>
      <c r="P78" s="90">
        <v>0</v>
      </c>
      <c r="Q78" s="14">
        <v>14</v>
      </c>
      <c r="R78" s="90">
        <v>3.1E-2</v>
      </c>
    </row>
    <row r="79" spans="1:18" x14ac:dyDescent="0.25">
      <c r="A79" s="13" t="s">
        <v>819</v>
      </c>
      <c r="B79" s="13" t="s">
        <v>300</v>
      </c>
      <c r="C79" s="13" t="s">
        <v>306</v>
      </c>
      <c r="D79" s="13" t="s">
        <v>307</v>
      </c>
      <c r="E79" s="13" t="s">
        <v>1</v>
      </c>
      <c r="F79" s="14">
        <v>242</v>
      </c>
      <c r="G79" s="14" t="s">
        <v>357</v>
      </c>
      <c r="H79" s="90" t="s">
        <v>814</v>
      </c>
      <c r="I79" s="14">
        <v>152</v>
      </c>
      <c r="J79" s="90">
        <v>0.628</v>
      </c>
      <c r="K79" s="14">
        <v>79</v>
      </c>
      <c r="L79" s="90">
        <v>0.32600000000000001</v>
      </c>
      <c r="M79" s="14" t="s">
        <v>357</v>
      </c>
      <c r="N79" s="89" t="s">
        <v>814</v>
      </c>
      <c r="O79" s="14">
        <v>0</v>
      </c>
      <c r="P79" s="90">
        <v>0</v>
      </c>
      <c r="Q79" s="14">
        <v>8</v>
      </c>
      <c r="R79" s="90">
        <v>3.3000000000000002E-2</v>
      </c>
    </row>
    <row r="80" spans="1:18" ht="15.75" customHeight="1" x14ac:dyDescent="0.25">
      <c r="A80" s="13" t="s">
        <v>819</v>
      </c>
      <c r="B80" s="13" t="s">
        <v>300</v>
      </c>
      <c r="C80" s="13" t="s">
        <v>306</v>
      </c>
      <c r="D80" s="13" t="s">
        <v>308</v>
      </c>
      <c r="E80" s="13" t="s">
        <v>1</v>
      </c>
      <c r="F80" s="14">
        <v>426</v>
      </c>
      <c r="G80" s="14" t="s">
        <v>357</v>
      </c>
      <c r="H80" s="90" t="s">
        <v>814</v>
      </c>
      <c r="I80" s="14">
        <v>236</v>
      </c>
      <c r="J80" s="90">
        <v>0.55400000000000005</v>
      </c>
      <c r="K80" s="14">
        <v>171</v>
      </c>
      <c r="L80" s="90">
        <v>0.40100000000000002</v>
      </c>
      <c r="M80" s="14" t="s">
        <v>357</v>
      </c>
      <c r="N80" s="89" t="s">
        <v>814</v>
      </c>
      <c r="O80" s="14">
        <v>0</v>
      </c>
      <c r="P80" s="90">
        <v>0</v>
      </c>
      <c r="Q80" s="14">
        <v>16</v>
      </c>
      <c r="R80" s="90">
        <v>3.7999999999999999E-2</v>
      </c>
    </row>
    <row r="81" spans="1:18" x14ac:dyDescent="0.25">
      <c r="A81" s="13" t="s">
        <v>819</v>
      </c>
      <c r="B81" s="13" t="s">
        <v>112</v>
      </c>
      <c r="C81" s="13" t="s">
        <v>113</v>
      </c>
      <c r="D81" s="13" t="s">
        <v>114</v>
      </c>
      <c r="E81" s="13" t="s">
        <v>1</v>
      </c>
      <c r="F81" s="14">
        <v>493</v>
      </c>
      <c r="G81" s="14">
        <v>27</v>
      </c>
      <c r="H81" s="90">
        <v>5.5E-2</v>
      </c>
      <c r="I81" s="14">
        <v>242</v>
      </c>
      <c r="J81" s="90">
        <v>0.49099999999999999</v>
      </c>
      <c r="K81" s="14">
        <v>160</v>
      </c>
      <c r="L81" s="90">
        <v>0.32500000000000001</v>
      </c>
      <c r="M81" s="14">
        <v>13</v>
      </c>
      <c r="N81" s="90">
        <v>2.5999999999999999E-2</v>
      </c>
      <c r="O81" s="14">
        <v>0</v>
      </c>
      <c r="P81" s="90">
        <v>0</v>
      </c>
      <c r="Q81" s="14">
        <v>51</v>
      </c>
      <c r="R81" s="90">
        <v>0.10299999999999999</v>
      </c>
    </row>
    <row r="82" spans="1:18" x14ac:dyDescent="0.25">
      <c r="A82" s="13" t="s">
        <v>819</v>
      </c>
      <c r="B82" s="13" t="s">
        <v>112</v>
      </c>
      <c r="C82" s="13" t="s">
        <v>113</v>
      </c>
      <c r="D82" s="13" t="s">
        <v>115</v>
      </c>
      <c r="E82" s="13" t="s">
        <v>1</v>
      </c>
      <c r="F82" s="14">
        <v>532</v>
      </c>
      <c r="G82" s="14">
        <v>8</v>
      </c>
      <c r="H82" s="90">
        <v>1.4999999999999999E-2</v>
      </c>
      <c r="I82" s="14">
        <v>319</v>
      </c>
      <c r="J82" s="90">
        <v>0.6</v>
      </c>
      <c r="K82" s="14">
        <v>148</v>
      </c>
      <c r="L82" s="90">
        <v>0.27800000000000002</v>
      </c>
      <c r="M82" s="14">
        <v>10</v>
      </c>
      <c r="N82" s="90">
        <v>1.9E-2</v>
      </c>
      <c r="O82" s="14">
        <v>0</v>
      </c>
      <c r="P82" s="90">
        <v>0</v>
      </c>
      <c r="Q82" s="14">
        <v>47</v>
      </c>
      <c r="R82" s="90">
        <v>8.7999999999999995E-2</v>
      </c>
    </row>
    <row r="83" spans="1:18" x14ac:dyDescent="0.25">
      <c r="A83" s="13" t="s">
        <v>819</v>
      </c>
      <c r="B83" s="13" t="s">
        <v>112</v>
      </c>
      <c r="C83" s="13" t="s">
        <v>116</v>
      </c>
      <c r="D83" s="13" t="s">
        <v>117</v>
      </c>
      <c r="E83" s="13" t="s">
        <v>1</v>
      </c>
      <c r="F83" s="14">
        <v>711</v>
      </c>
      <c r="G83" s="14">
        <v>16</v>
      </c>
      <c r="H83" s="90">
        <v>2.3E-2</v>
      </c>
      <c r="I83" s="14">
        <v>366</v>
      </c>
      <c r="J83" s="90">
        <v>0.51500000000000001</v>
      </c>
      <c r="K83" s="14">
        <v>302</v>
      </c>
      <c r="L83" s="90">
        <v>0.42499999999999999</v>
      </c>
      <c r="M83" s="14">
        <v>0</v>
      </c>
      <c r="N83" s="90">
        <v>0</v>
      </c>
      <c r="O83" s="14">
        <v>0</v>
      </c>
      <c r="P83" s="90">
        <v>0</v>
      </c>
      <c r="Q83" s="14">
        <v>27</v>
      </c>
      <c r="R83" s="90">
        <v>3.7999999999999999E-2</v>
      </c>
    </row>
    <row r="84" spans="1:18" x14ac:dyDescent="0.25">
      <c r="A84" s="13" t="s">
        <v>819</v>
      </c>
      <c r="B84" s="13" t="s">
        <v>112</v>
      </c>
      <c r="C84" s="13" t="s">
        <v>118</v>
      </c>
      <c r="D84" s="13" t="s">
        <v>119</v>
      </c>
      <c r="E84" s="13" t="s">
        <v>1</v>
      </c>
      <c r="F84" s="14">
        <v>783</v>
      </c>
      <c r="G84" s="14">
        <v>10</v>
      </c>
      <c r="H84" s="90">
        <v>1.2999999999999999E-2</v>
      </c>
      <c r="I84" s="14">
        <v>396</v>
      </c>
      <c r="J84" s="90">
        <v>0.50600000000000001</v>
      </c>
      <c r="K84" s="14">
        <v>312</v>
      </c>
      <c r="L84" s="90">
        <v>0.39800000000000002</v>
      </c>
      <c r="M84" s="14">
        <v>7</v>
      </c>
      <c r="N84" s="89">
        <v>8.9999999999999993E-3</v>
      </c>
      <c r="O84" s="14">
        <v>0</v>
      </c>
      <c r="P84" s="90">
        <v>0</v>
      </c>
      <c r="Q84" s="14">
        <v>58</v>
      </c>
      <c r="R84" s="90">
        <v>7.3999999999999996E-2</v>
      </c>
    </row>
    <row r="85" spans="1:18" x14ac:dyDescent="0.25">
      <c r="A85" s="13" t="s">
        <v>819</v>
      </c>
      <c r="B85" s="13" t="s">
        <v>112</v>
      </c>
      <c r="C85" s="13" t="s">
        <v>120</v>
      </c>
      <c r="D85" s="13" t="s">
        <v>121</v>
      </c>
      <c r="E85" s="13" t="s">
        <v>1</v>
      </c>
      <c r="F85" s="14">
        <v>475</v>
      </c>
      <c r="G85" s="14">
        <v>0</v>
      </c>
      <c r="H85" s="90">
        <v>0</v>
      </c>
      <c r="I85" s="14">
        <v>315</v>
      </c>
      <c r="J85" s="90">
        <v>0.66300000000000003</v>
      </c>
      <c r="K85" s="14">
        <v>159</v>
      </c>
      <c r="L85" s="90">
        <v>0.33500000000000002</v>
      </c>
      <c r="M85" s="14" t="s">
        <v>357</v>
      </c>
      <c r="N85" s="90" t="s">
        <v>814</v>
      </c>
      <c r="O85" s="14">
        <v>0</v>
      </c>
      <c r="P85" s="90">
        <v>0</v>
      </c>
      <c r="Q85" s="14">
        <v>0</v>
      </c>
      <c r="R85" s="90">
        <v>0</v>
      </c>
    </row>
    <row r="86" spans="1:18" x14ac:dyDescent="0.25">
      <c r="A86" s="13" t="s">
        <v>819</v>
      </c>
      <c r="B86" s="13" t="s">
        <v>112</v>
      </c>
      <c r="C86" s="13" t="s">
        <v>122</v>
      </c>
      <c r="D86" s="13" t="s">
        <v>123</v>
      </c>
      <c r="E86" s="13" t="s">
        <v>1</v>
      </c>
      <c r="F86" s="14">
        <v>18</v>
      </c>
      <c r="G86" s="14" t="s">
        <v>357</v>
      </c>
      <c r="H86" s="90" t="s">
        <v>814</v>
      </c>
      <c r="I86" s="14">
        <v>15</v>
      </c>
      <c r="J86" s="90">
        <v>0.83299999999999996</v>
      </c>
      <c r="K86" s="14" t="s">
        <v>357</v>
      </c>
      <c r="L86" s="90" t="s">
        <v>814</v>
      </c>
      <c r="M86" s="14">
        <v>0</v>
      </c>
      <c r="N86" s="90">
        <v>0</v>
      </c>
      <c r="O86" s="14">
        <v>0</v>
      </c>
      <c r="P86" s="90">
        <v>0</v>
      </c>
      <c r="Q86" s="14">
        <v>0</v>
      </c>
      <c r="R86" s="90">
        <v>0</v>
      </c>
    </row>
    <row r="87" spans="1:18" x14ac:dyDescent="0.25">
      <c r="A87" s="13" t="s">
        <v>819</v>
      </c>
      <c r="B87" s="13" t="s">
        <v>112</v>
      </c>
      <c r="C87" s="13" t="s">
        <v>122</v>
      </c>
      <c r="D87" s="13" t="s">
        <v>124</v>
      </c>
      <c r="E87" s="13" t="s">
        <v>1</v>
      </c>
      <c r="F87" s="14">
        <v>219</v>
      </c>
      <c r="G87" s="14">
        <v>5</v>
      </c>
      <c r="H87" s="90">
        <v>2.3E-2</v>
      </c>
      <c r="I87" s="14">
        <v>80</v>
      </c>
      <c r="J87" s="90">
        <v>0.36499999999999999</v>
      </c>
      <c r="K87" s="14">
        <v>53</v>
      </c>
      <c r="L87" s="90">
        <v>0.24199999999999999</v>
      </c>
      <c r="M87" s="14">
        <v>0</v>
      </c>
      <c r="N87" s="89">
        <v>0</v>
      </c>
      <c r="O87" s="14">
        <v>0</v>
      </c>
      <c r="P87" s="90">
        <v>0</v>
      </c>
      <c r="Q87" s="14">
        <v>81</v>
      </c>
      <c r="R87" s="90">
        <v>0.37</v>
      </c>
    </row>
    <row r="88" spans="1:18" ht="15.75" customHeight="1" x14ac:dyDescent="0.25">
      <c r="A88" s="13" t="s">
        <v>819</v>
      </c>
      <c r="B88" s="13" t="s">
        <v>112</v>
      </c>
      <c r="C88" s="13" t="s">
        <v>125</v>
      </c>
      <c r="D88" s="13" t="s">
        <v>126</v>
      </c>
      <c r="E88" s="13" t="s">
        <v>1</v>
      </c>
      <c r="F88" s="14">
        <v>491</v>
      </c>
      <c r="G88" s="14">
        <v>46</v>
      </c>
      <c r="H88" s="90">
        <v>9.4E-2</v>
      </c>
      <c r="I88" s="14">
        <v>277</v>
      </c>
      <c r="J88" s="90">
        <v>0.56399999999999995</v>
      </c>
      <c r="K88" s="14">
        <v>152</v>
      </c>
      <c r="L88" s="90">
        <v>0.31</v>
      </c>
      <c r="M88" s="14">
        <v>5</v>
      </c>
      <c r="N88" s="90">
        <v>0.01</v>
      </c>
      <c r="O88" s="14">
        <v>0</v>
      </c>
      <c r="P88" s="90">
        <v>0</v>
      </c>
      <c r="Q88" s="14">
        <v>11</v>
      </c>
      <c r="R88" s="90">
        <v>2.1999999999999999E-2</v>
      </c>
    </row>
    <row r="89" spans="1:18" x14ac:dyDescent="0.25">
      <c r="A89" s="13" t="s">
        <v>819</v>
      </c>
      <c r="B89" s="13" t="s">
        <v>112</v>
      </c>
      <c r="C89" s="13" t="s">
        <v>125</v>
      </c>
      <c r="D89" s="13" t="s">
        <v>127</v>
      </c>
      <c r="E89" s="13" t="s">
        <v>1</v>
      </c>
      <c r="F89" s="14">
        <v>272</v>
      </c>
      <c r="G89" s="14">
        <v>17</v>
      </c>
      <c r="H89" s="90">
        <v>6.2E-2</v>
      </c>
      <c r="I89" s="14">
        <v>168</v>
      </c>
      <c r="J89" s="90">
        <v>0.61799999999999999</v>
      </c>
      <c r="K89" s="14">
        <v>85</v>
      </c>
      <c r="L89" s="90">
        <v>0.312</v>
      </c>
      <c r="M89" s="14" t="s">
        <v>357</v>
      </c>
      <c r="N89" s="90" t="s">
        <v>814</v>
      </c>
      <c r="O89" s="14">
        <v>0</v>
      </c>
      <c r="P89" s="90">
        <v>0</v>
      </c>
      <c r="Q89" s="14">
        <v>0</v>
      </c>
      <c r="R89" s="90">
        <v>0</v>
      </c>
    </row>
    <row r="90" spans="1:18" ht="15.75" customHeight="1" x14ac:dyDescent="0.25">
      <c r="A90" s="13" t="s">
        <v>819</v>
      </c>
      <c r="B90" s="13" t="s">
        <v>112</v>
      </c>
      <c r="C90" s="13" t="s">
        <v>128</v>
      </c>
      <c r="D90" s="13" t="s">
        <v>129</v>
      </c>
      <c r="E90" s="13" t="s">
        <v>1</v>
      </c>
      <c r="F90" s="14" t="s">
        <v>357</v>
      </c>
      <c r="G90" s="14">
        <v>0</v>
      </c>
      <c r="H90" s="90">
        <v>0</v>
      </c>
      <c r="I90" s="14" t="s">
        <v>357</v>
      </c>
      <c r="J90" s="90" t="s">
        <v>814</v>
      </c>
      <c r="K90" s="14" t="s">
        <v>357</v>
      </c>
      <c r="L90" s="90" t="s">
        <v>814</v>
      </c>
      <c r="M90" s="14">
        <v>0</v>
      </c>
      <c r="N90" s="90">
        <v>0</v>
      </c>
      <c r="O90" s="14">
        <v>0</v>
      </c>
      <c r="P90" s="90">
        <v>0</v>
      </c>
      <c r="Q90" s="14">
        <v>0</v>
      </c>
      <c r="R90" s="90">
        <v>0</v>
      </c>
    </row>
    <row r="91" spans="1:18" x14ac:dyDescent="0.25">
      <c r="A91" s="13" t="s">
        <v>819</v>
      </c>
      <c r="B91" s="13" t="s">
        <v>309</v>
      </c>
      <c r="C91" s="13" t="s">
        <v>310</v>
      </c>
      <c r="D91" s="13" t="s">
        <v>311</v>
      </c>
      <c r="E91" s="13" t="s">
        <v>1</v>
      </c>
      <c r="F91" s="14">
        <v>799</v>
      </c>
      <c r="G91" s="14">
        <v>56</v>
      </c>
      <c r="H91" s="90">
        <v>7.0000000000000007E-2</v>
      </c>
      <c r="I91" s="14">
        <v>418</v>
      </c>
      <c r="J91" s="90">
        <v>0.52300000000000002</v>
      </c>
      <c r="K91" s="14">
        <v>220</v>
      </c>
      <c r="L91" s="90">
        <v>0.27500000000000002</v>
      </c>
      <c r="M91" s="14" t="s">
        <v>357</v>
      </c>
      <c r="N91" s="89" t="s">
        <v>814</v>
      </c>
      <c r="O91" s="14" t="s">
        <v>357</v>
      </c>
      <c r="P91" s="90" t="s">
        <v>814</v>
      </c>
      <c r="Q91" s="14">
        <v>101</v>
      </c>
      <c r="R91" s="90">
        <v>0.126</v>
      </c>
    </row>
    <row r="92" spans="1:18" ht="15.75" customHeight="1" x14ac:dyDescent="0.25">
      <c r="A92" s="13" t="s">
        <v>819</v>
      </c>
      <c r="B92" s="13" t="s">
        <v>309</v>
      </c>
      <c r="C92" s="13" t="s">
        <v>312</v>
      </c>
      <c r="D92" s="13" t="s">
        <v>313</v>
      </c>
      <c r="E92" s="13" t="s">
        <v>1</v>
      </c>
      <c r="F92" s="14">
        <v>268</v>
      </c>
      <c r="G92" s="14">
        <v>7</v>
      </c>
      <c r="H92" s="90">
        <v>2.5999999999999999E-2</v>
      </c>
      <c r="I92" s="14">
        <v>151</v>
      </c>
      <c r="J92" s="90">
        <v>0.56299999999999994</v>
      </c>
      <c r="K92" s="14">
        <v>97</v>
      </c>
      <c r="L92" s="90">
        <v>0.36199999999999999</v>
      </c>
      <c r="M92" s="14" t="s">
        <v>357</v>
      </c>
      <c r="N92" s="89" t="s">
        <v>814</v>
      </c>
      <c r="O92" s="14">
        <v>0</v>
      </c>
      <c r="P92" s="90">
        <v>0</v>
      </c>
      <c r="Q92" s="14">
        <v>11</v>
      </c>
      <c r="R92" s="90">
        <v>4.1000000000000002E-2</v>
      </c>
    </row>
    <row r="93" spans="1:18" x14ac:dyDescent="0.25">
      <c r="A93" s="13" t="s">
        <v>819</v>
      </c>
      <c r="B93" s="13" t="s">
        <v>309</v>
      </c>
      <c r="C93" s="13" t="s">
        <v>314</v>
      </c>
      <c r="D93" s="13" t="s">
        <v>315</v>
      </c>
      <c r="E93" s="13" t="s">
        <v>1</v>
      </c>
      <c r="F93" s="14">
        <v>667</v>
      </c>
      <c r="G93" s="14">
        <v>0</v>
      </c>
      <c r="H93" s="90">
        <v>0</v>
      </c>
      <c r="I93" s="14">
        <v>390</v>
      </c>
      <c r="J93" s="90">
        <v>0.58499999999999996</v>
      </c>
      <c r="K93" s="14">
        <v>265</v>
      </c>
      <c r="L93" s="90">
        <v>0.39700000000000002</v>
      </c>
      <c r="M93" s="14">
        <v>11</v>
      </c>
      <c r="N93" s="89">
        <v>1.6E-2</v>
      </c>
      <c r="O93" s="14">
        <v>0</v>
      </c>
      <c r="P93" s="90">
        <v>0</v>
      </c>
      <c r="Q93" s="14" t="s">
        <v>357</v>
      </c>
      <c r="R93" s="90" t="s">
        <v>814</v>
      </c>
    </row>
    <row r="94" spans="1:18" ht="15.75" customHeight="1" x14ac:dyDescent="0.25">
      <c r="A94" s="13" t="s">
        <v>819</v>
      </c>
      <c r="B94" s="13" t="s">
        <v>309</v>
      </c>
      <c r="C94" s="13" t="s">
        <v>316</v>
      </c>
      <c r="D94" s="13" t="s">
        <v>317</v>
      </c>
      <c r="E94" s="13" t="s">
        <v>1</v>
      </c>
      <c r="F94" s="14">
        <v>123</v>
      </c>
      <c r="G94" s="14">
        <v>18</v>
      </c>
      <c r="H94" s="90">
        <v>0.14599999999999999</v>
      </c>
      <c r="I94" s="14">
        <v>58</v>
      </c>
      <c r="J94" s="90">
        <v>0.47199999999999998</v>
      </c>
      <c r="K94" s="14">
        <v>46</v>
      </c>
      <c r="L94" s="90">
        <v>0.374</v>
      </c>
      <c r="M94" s="14" t="s">
        <v>357</v>
      </c>
      <c r="N94" s="89" t="s">
        <v>814</v>
      </c>
      <c r="O94" s="14">
        <v>0</v>
      </c>
      <c r="P94" s="90">
        <v>0</v>
      </c>
      <c r="Q94" s="14">
        <v>0</v>
      </c>
      <c r="R94" s="90">
        <v>0</v>
      </c>
    </row>
    <row r="95" spans="1:18" ht="15.75" customHeight="1" x14ac:dyDescent="0.25">
      <c r="A95" s="13" t="s">
        <v>819</v>
      </c>
      <c r="B95" s="13" t="s">
        <v>318</v>
      </c>
      <c r="C95" s="13" t="s">
        <v>319</v>
      </c>
      <c r="D95" s="13" t="s">
        <v>320</v>
      </c>
      <c r="E95" s="13" t="s">
        <v>1</v>
      </c>
      <c r="F95" s="14">
        <v>286</v>
      </c>
      <c r="G95" s="14">
        <v>5</v>
      </c>
      <c r="H95" s="90">
        <v>1.7000000000000001E-2</v>
      </c>
      <c r="I95" s="14">
        <v>138</v>
      </c>
      <c r="J95" s="90">
        <v>0.48299999999999998</v>
      </c>
      <c r="K95" s="14">
        <v>130</v>
      </c>
      <c r="L95" s="90">
        <v>0.45500000000000002</v>
      </c>
      <c r="M95" s="14">
        <v>9</v>
      </c>
      <c r="N95" s="90">
        <v>3.1E-2</v>
      </c>
      <c r="O95" s="14">
        <v>0</v>
      </c>
      <c r="P95" s="90">
        <v>0</v>
      </c>
      <c r="Q95" s="14" t="s">
        <v>357</v>
      </c>
      <c r="R95" s="90" t="s">
        <v>814</v>
      </c>
    </row>
    <row r="96" spans="1:18" x14ac:dyDescent="0.25">
      <c r="A96" s="13" t="s">
        <v>819</v>
      </c>
      <c r="B96" s="13" t="s">
        <v>318</v>
      </c>
      <c r="C96" s="13" t="s">
        <v>321</v>
      </c>
      <c r="D96" s="13" t="s">
        <v>322</v>
      </c>
      <c r="E96" s="13" t="s">
        <v>1</v>
      </c>
      <c r="F96" s="14">
        <v>1218</v>
      </c>
      <c r="G96" s="14">
        <v>77</v>
      </c>
      <c r="H96" s="90">
        <v>6.3E-2</v>
      </c>
      <c r="I96" s="14">
        <v>495</v>
      </c>
      <c r="J96" s="90">
        <v>0.40600000000000003</v>
      </c>
      <c r="K96" s="14">
        <v>433</v>
      </c>
      <c r="L96" s="90">
        <v>0.35599999999999998</v>
      </c>
      <c r="M96" s="14">
        <v>12</v>
      </c>
      <c r="N96" s="90">
        <v>0.01</v>
      </c>
      <c r="O96" s="14">
        <v>0</v>
      </c>
      <c r="P96" s="90">
        <v>0</v>
      </c>
      <c r="Q96" s="14">
        <v>201</v>
      </c>
      <c r="R96" s="90">
        <v>0.16500000000000001</v>
      </c>
    </row>
    <row r="97" spans="1:18" x14ac:dyDescent="0.25">
      <c r="A97" s="13" t="s">
        <v>819</v>
      </c>
      <c r="B97" s="13" t="s">
        <v>318</v>
      </c>
      <c r="C97" s="13" t="s">
        <v>323</v>
      </c>
      <c r="D97" s="13" t="s">
        <v>324</v>
      </c>
      <c r="E97" s="13" t="s">
        <v>1</v>
      </c>
      <c r="F97" s="14">
        <v>312</v>
      </c>
      <c r="G97" s="14" t="s">
        <v>357</v>
      </c>
      <c r="H97" s="90" t="s">
        <v>814</v>
      </c>
      <c r="I97" s="14">
        <v>171</v>
      </c>
      <c r="J97" s="90">
        <v>0.54800000000000004</v>
      </c>
      <c r="K97" s="14">
        <v>131</v>
      </c>
      <c r="L97" s="90">
        <v>0.42</v>
      </c>
      <c r="M97" s="14" t="s">
        <v>357</v>
      </c>
      <c r="N97" s="89" t="s">
        <v>814</v>
      </c>
      <c r="O97" s="14" t="s">
        <v>357</v>
      </c>
      <c r="P97" s="90" t="s">
        <v>814</v>
      </c>
      <c r="Q97" s="14" t="s">
        <v>357</v>
      </c>
      <c r="R97" s="90" t="s">
        <v>814</v>
      </c>
    </row>
    <row r="98" spans="1:18" x14ac:dyDescent="0.25">
      <c r="A98" s="13" t="s">
        <v>819</v>
      </c>
      <c r="B98" s="13" t="s">
        <v>318</v>
      </c>
      <c r="C98" s="13" t="s">
        <v>325</v>
      </c>
      <c r="D98" s="13" t="s">
        <v>326</v>
      </c>
      <c r="E98" s="13" t="s">
        <v>1</v>
      </c>
      <c r="F98" s="14">
        <v>270</v>
      </c>
      <c r="G98" s="14">
        <v>10</v>
      </c>
      <c r="H98" s="90">
        <v>3.6999999999999998E-2</v>
      </c>
      <c r="I98" s="14">
        <v>181</v>
      </c>
      <c r="J98" s="90">
        <v>0.67</v>
      </c>
      <c r="K98" s="14">
        <v>77</v>
      </c>
      <c r="L98" s="90">
        <v>0.28499999999999998</v>
      </c>
      <c r="M98" s="14" t="s">
        <v>357</v>
      </c>
      <c r="N98" s="89" t="s">
        <v>814</v>
      </c>
      <c r="O98" s="14">
        <v>0</v>
      </c>
      <c r="P98" s="90">
        <v>0</v>
      </c>
      <c r="Q98" s="14" t="s">
        <v>357</v>
      </c>
      <c r="R98" s="90" t="s">
        <v>814</v>
      </c>
    </row>
    <row r="99" spans="1:18" x14ac:dyDescent="0.25">
      <c r="A99" s="13" t="s">
        <v>819</v>
      </c>
      <c r="B99" s="13" t="s">
        <v>318</v>
      </c>
      <c r="C99" s="13" t="s">
        <v>327</v>
      </c>
      <c r="D99" s="13" t="s">
        <v>328</v>
      </c>
      <c r="E99" s="13" t="s">
        <v>1</v>
      </c>
      <c r="F99" s="14">
        <v>667</v>
      </c>
      <c r="G99" s="14" t="s">
        <v>357</v>
      </c>
      <c r="H99" s="90" t="s">
        <v>814</v>
      </c>
      <c r="I99" s="14">
        <v>289</v>
      </c>
      <c r="J99" s="90">
        <v>0.433</v>
      </c>
      <c r="K99" s="14">
        <v>240</v>
      </c>
      <c r="L99" s="90">
        <v>0.36</v>
      </c>
      <c r="M99" s="14">
        <v>9</v>
      </c>
      <c r="N99" s="90">
        <v>1.2999999999999999E-2</v>
      </c>
      <c r="O99" s="14">
        <v>0</v>
      </c>
      <c r="P99" s="90">
        <v>0</v>
      </c>
      <c r="Q99" s="14">
        <v>127</v>
      </c>
      <c r="R99" s="90">
        <v>0.19</v>
      </c>
    </row>
    <row r="100" spans="1:18" x14ac:dyDescent="0.25">
      <c r="A100" s="13" t="s">
        <v>819</v>
      </c>
      <c r="B100" s="13" t="s">
        <v>318</v>
      </c>
      <c r="C100" s="13" t="s">
        <v>329</v>
      </c>
      <c r="D100" s="13" t="s">
        <v>330</v>
      </c>
      <c r="E100" s="13" t="s">
        <v>1</v>
      </c>
      <c r="F100" s="14">
        <v>1321</v>
      </c>
      <c r="G100" s="14">
        <v>17</v>
      </c>
      <c r="H100" s="90">
        <v>1.2999999999999999E-2</v>
      </c>
      <c r="I100" s="14">
        <v>406</v>
      </c>
      <c r="J100" s="90">
        <v>0.307</v>
      </c>
      <c r="K100" s="14">
        <v>475</v>
      </c>
      <c r="L100" s="90">
        <v>0.36</v>
      </c>
      <c r="M100" s="14">
        <v>355</v>
      </c>
      <c r="N100" s="89">
        <v>0.26900000000000002</v>
      </c>
      <c r="O100" s="14">
        <v>7</v>
      </c>
      <c r="P100" s="90">
        <v>5.0000000000000001E-3</v>
      </c>
      <c r="Q100" s="14">
        <v>61</v>
      </c>
      <c r="R100" s="90">
        <v>4.5999999999999999E-2</v>
      </c>
    </row>
    <row r="101" spans="1:18" x14ac:dyDescent="0.25">
      <c r="A101" s="13" t="s">
        <v>820</v>
      </c>
      <c r="B101" s="13" t="s">
        <v>112</v>
      </c>
      <c r="C101" s="13" t="s">
        <v>176</v>
      </c>
      <c r="D101" s="13" t="s">
        <v>177</v>
      </c>
      <c r="E101" s="13" t="s">
        <v>1</v>
      </c>
      <c r="F101" s="14">
        <v>116</v>
      </c>
      <c r="G101" s="14" t="s">
        <v>357</v>
      </c>
      <c r="H101" s="90" t="s">
        <v>814</v>
      </c>
      <c r="I101" s="14">
        <v>80</v>
      </c>
      <c r="J101" s="90">
        <v>0.69</v>
      </c>
      <c r="K101" s="14">
        <v>32</v>
      </c>
      <c r="L101" s="90">
        <v>0.27600000000000002</v>
      </c>
      <c r="M101" s="14" t="s">
        <v>357</v>
      </c>
      <c r="N101" s="90" t="s">
        <v>814</v>
      </c>
      <c r="O101" s="14">
        <v>0</v>
      </c>
      <c r="P101" s="90">
        <v>0</v>
      </c>
      <c r="Q101" s="14" t="s">
        <v>357</v>
      </c>
      <c r="R101" s="90" t="s">
        <v>814</v>
      </c>
    </row>
    <row r="102" spans="1:18" x14ac:dyDescent="0.25">
      <c r="A102" s="13" t="s">
        <v>130</v>
      </c>
      <c r="B102" s="13" t="s">
        <v>131</v>
      </c>
      <c r="C102" s="13" t="s">
        <v>132</v>
      </c>
      <c r="D102" s="13" t="s">
        <v>133</v>
      </c>
      <c r="E102" s="13" t="s">
        <v>1</v>
      </c>
      <c r="F102" s="14">
        <v>780</v>
      </c>
      <c r="G102" s="14">
        <v>15</v>
      </c>
      <c r="H102" s="90">
        <v>1.9E-2</v>
      </c>
      <c r="I102" s="14">
        <v>349</v>
      </c>
      <c r="J102" s="90">
        <v>0.44700000000000001</v>
      </c>
      <c r="K102" s="14">
        <v>396</v>
      </c>
      <c r="L102" s="90">
        <v>0.50800000000000001</v>
      </c>
      <c r="M102" s="14">
        <v>15</v>
      </c>
      <c r="N102" s="89">
        <v>1.9E-2</v>
      </c>
      <c r="O102" s="14">
        <v>0</v>
      </c>
      <c r="P102" s="90">
        <v>0</v>
      </c>
      <c r="Q102" s="14">
        <v>5</v>
      </c>
      <c r="R102" s="90">
        <v>6.0000000000000001E-3</v>
      </c>
    </row>
    <row r="103" spans="1:18" x14ac:dyDescent="0.25">
      <c r="A103" s="13" t="s">
        <v>130</v>
      </c>
      <c r="B103" s="13" t="s">
        <v>131</v>
      </c>
      <c r="C103" s="13" t="s">
        <v>132</v>
      </c>
      <c r="D103" s="13" t="s">
        <v>134</v>
      </c>
      <c r="E103" s="13" t="s">
        <v>1</v>
      </c>
      <c r="F103" s="14">
        <v>746</v>
      </c>
      <c r="G103" s="14">
        <v>23</v>
      </c>
      <c r="H103" s="90">
        <v>3.1E-2</v>
      </c>
      <c r="I103" s="14">
        <v>400</v>
      </c>
      <c r="J103" s="90">
        <v>0.53600000000000003</v>
      </c>
      <c r="K103" s="14">
        <v>310</v>
      </c>
      <c r="L103" s="90">
        <v>0.41599999999999998</v>
      </c>
      <c r="M103" s="14">
        <v>6</v>
      </c>
      <c r="N103" s="90">
        <v>8.0000000000000002E-3</v>
      </c>
      <c r="O103" s="14">
        <v>0</v>
      </c>
      <c r="P103" s="90">
        <v>0</v>
      </c>
      <c r="Q103" s="14">
        <v>7</v>
      </c>
      <c r="R103" s="90">
        <v>8.9999999999999993E-3</v>
      </c>
    </row>
    <row r="104" spans="1:18" ht="15.75" customHeight="1" x14ac:dyDescent="0.25">
      <c r="A104" s="13" t="s">
        <v>130</v>
      </c>
      <c r="B104" s="13" t="s">
        <v>135</v>
      </c>
      <c r="C104" s="13" t="s">
        <v>136</v>
      </c>
      <c r="D104" s="13" t="s">
        <v>137</v>
      </c>
      <c r="E104" s="13" t="s">
        <v>1</v>
      </c>
      <c r="F104" s="14">
        <v>39</v>
      </c>
      <c r="G104" s="14" t="s">
        <v>357</v>
      </c>
      <c r="H104" s="90" t="s">
        <v>814</v>
      </c>
      <c r="I104" s="14">
        <v>14</v>
      </c>
      <c r="J104" s="90">
        <v>0.35899999999999999</v>
      </c>
      <c r="K104" s="14">
        <v>16</v>
      </c>
      <c r="L104" s="90">
        <v>0.41</v>
      </c>
      <c r="M104" s="14">
        <v>0</v>
      </c>
      <c r="N104" s="90">
        <v>0</v>
      </c>
      <c r="O104" s="14">
        <v>0</v>
      </c>
      <c r="P104" s="90">
        <v>0</v>
      </c>
      <c r="Q104" s="14">
        <v>5</v>
      </c>
      <c r="R104" s="90">
        <v>0.128</v>
      </c>
    </row>
    <row r="105" spans="1:18" x14ac:dyDescent="0.25">
      <c r="A105" s="13" t="s">
        <v>130</v>
      </c>
      <c r="B105" s="13" t="s">
        <v>135</v>
      </c>
      <c r="C105" s="13" t="s">
        <v>138</v>
      </c>
      <c r="D105" s="13" t="s">
        <v>139</v>
      </c>
      <c r="E105" s="13" t="s">
        <v>1</v>
      </c>
      <c r="F105" s="14">
        <v>162</v>
      </c>
      <c r="G105" s="14">
        <v>7</v>
      </c>
      <c r="H105" s="90">
        <v>4.2999999999999997E-2</v>
      </c>
      <c r="I105" s="14">
        <v>104</v>
      </c>
      <c r="J105" s="90">
        <v>0.64200000000000002</v>
      </c>
      <c r="K105" s="14">
        <v>46</v>
      </c>
      <c r="L105" s="90">
        <v>0.28399999999999997</v>
      </c>
      <c r="M105" s="14" t="s">
        <v>357</v>
      </c>
      <c r="N105" s="90" t="s">
        <v>814</v>
      </c>
      <c r="O105" s="14">
        <v>0</v>
      </c>
      <c r="P105" s="90">
        <v>0</v>
      </c>
      <c r="Q105" s="14" t="s">
        <v>357</v>
      </c>
      <c r="R105" s="90" t="s">
        <v>814</v>
      </c>
    </row>
    <row r="106" spans="1:18" x14ac:dyDescent="0.25">
      <c r="A106" s="13" t="s">
        <v>130</v>
      </c>
      <c r="B106" s="13" t="s">
        <v>135</v>
      </c>
      <c r="C106" s="13" t="s">
        <v>140</v>
      </c>
      <c r="D106" s="13" t="s">
        <v>141</v>
      </c>
      <c r="E106" s="13" t="s">
        <v>1</v>
      </c>
      <c r="F106" s="14">
        <v>124</v>
      </c>
      <c r="G106" s="14" t="s">
        <v>357</v>
      </c>
      <c r="H106" s="90" t="s">
        <v>814</v>
      </c>
      <c r="I106" s="14">
        <v>69</v>
      </c>
      <c r="J106" s="90">
        <v>0.55600000000000005</v>
      </c>
      <c r="K106" s="14">
        <v>42</v>
      </c>
      <c r="L106" s="90">
        <v>0.33900000000000002</v>
      </c>
      <c r="M106" s="14" t="s">
        <v>357</v>
      </c>
      <c r="N106" s="90" t="s">
        <v>814</v>
      </c>
      <c r="O106" s="14">
        <v>0</v>
      </c>
      <c r="P106" s="90">
        <v>0</v>
      </c>
      <c r="Q106" s="14">
        <v>8</v>
      </c>
      <c r="R106" s="90">
        <v>6.5000000000000002E-2</v>
      </c>
    </row>
    <row r="107" spans="1:18" x14ac:dyDescent="0.25">
      <c r="A107" s="13" t="s">
        <v>130</v>
      </c>
      <c r="B107" s="13" t="s">
        <v>135</v>
      </c>
      <c r="C107" s="13" t="s">
        <v>142</v>
      </c>
      <c r="D107" s="13" t="s">
        <v>143</v>
      </c>
      <c r="E107" s="13" t="s">
        <v>1</v>
      </c>
      <c r="F107" s="14">
        <v>265</v>
      </c>
      <c r="G107" s="14">
        <v>45</v>
      </c>
      <c r="H107" s="90">
        <v>0.17</v>
      </c>
      <c r="I107" s="14">
        <v>136</v>
      </c>
      <c r="J107" s="90">
        <v>0.51300000000000001</v>
      </c>
      <c r="K107" s="14">
        <v>70</v>
      </c>
      <c r="L107" s="90">
        <v>0.26400000000000001</v>
      </c>
      <c r="M107" s="14" t="s">
        <v>357</v>
      </c>
      <c r="N107" s="90" t="s">
        <v>814</v>
      </c>
      <c r="O107" s="14">
        <v>0</v>
      </c>
      <c r="P107" s="90">
        <v>0</v>
      </c>
      <c r="Q107" s="14">
        <v>11</v>
      </c>
      <c r="R107" s="90">
        <v>4.2000000000000003E-2</v>
      </c>
    </row>
    <row r="108" spans="1:18" x14ac:dyDescent="0.25">
      <c r="A108" s="13" t="s">
        <v>130</v>
      </c>
      <c r="B108" s="13" t="s">
        <v>135</v>
      </c>
      <c r="C108" s="13" t="s">
        <v>144</v>
      </c>
      <c r="D108" s="13" t="s">
        <v>145</v>
      </c>
      <c r="E108" s="13" t="s">
        <v>1</v>
      </c>
      <c r="F108" s="14">
        <v>40</v>
      </c>
      <c r="G108" s="14" t="s">
        <v>357</v>
      </c>
      <c r="H108" s="90" t="s">
        <v>814</v>
      </c>
      <c r="I108" s="14">
        <v>19</v>
      </c>
      <c r="J108" s="90">
        <v>0.47499999999999998</v>
      </c>
      <c r="K108" s="14">
        <v>16</v>
      </c>
      <c r="L108" s="90">
        <v>0.4</v>
      </c>
      <c r="M108" s="14">
        <v>0</v>
      </c>
      <c r="N108" s="90">
        <v>0</v>
      </c>
      <c r="O108" s="14">
        <v>0</v>
      </c>
      <c r="P108" s="90">
        <v>0</v>
      </c>
      <c r="Q108" s="14" t="s">
        <v>357</v>
      </c>
      <c r="R108" s="90" t="s">
        <v>814</v>
      </c>
    </row>
    <row r="109" spans="1:18" x14ac:dyDescent="0.25">
      <c r="A109" s="13" t="s">
        <v>130</v>
      </c>
      <c r="B109" s="13" t="s">
        <v>135</v>
      </c>
      <c r="C109" s="13" t="s">
        <v>146</v>
      </c>
      <c r="D109" s="13" t="s">
        <v>147</v>
      </c>
      <c r="E109" s="13" t="s">
        <v>1</v>
      </c>
      <c r="F109" s="14">
        <v>463</v>
      </c>
      <c r="G109" s="14" t="s">
        <v>357</v>
      </c>
      <c r="H109" s="90" t="s">
        <v>814</v>
      </c>
      <c r="I109" s="14">
        <v>286</v>
      </c>
      <c r="J109" s="90">
        <v>0.61799999999999999</v>
      </c>
      <c r="K109" s="14">
        <v>158</v>
      </c>
      <c r="L109" s="90">
        <v>0.34100000000000003</v>
      </c>
      <c r="M109" s="14" t="s">
        <v>357</v>
      </c>
      <c r="N109" s="89" t="s">
        <v>814</v>
      </c>
      <c r="O109" s="14">
        <v>0</v>
      </c>
      <c r="P109" s="90">
        <v>0</v>
      </c>
      <c r="Q109" s="14">
        <v>13</v>
      </c>
      <c r="R109" s="90">
        <v>2.8000000000000001E-2</v>
      </c>
    </row>
    <row r="110" spans="1:18" x14ac:dyDescent="0.25">
      <c r="A110" s="13" t="s">
        <v>130</v>
      </c>
      <c r="B110" s="13" t="s">
        <v>135</v>
      </c>
      <c r="C110" s="13" t="s">
        <v>148</v>
      </c>
      <c r="D110" s="13" t="s">
        <v>149</v>
      </c>
      <c r="E110" s="13" t="s">
        <v>1</v>
      </c>
      <c r="F110" s="14">
        <v>173</v>
      </c>
      <c r="G110" s="14" t="s">
        <v>357</v>
      </c>
      <c r="H110" s="90" t="s">
        <v>814</v>
      </c>
      <c r="I110" s="14">
        <v>106</v>
      </c>
      <c r="J110" s="90">
        <v>0.61299999999999999</v>
      </c>
      <c r="K110" s="14">
        <v>55</v>
      </c>
      <c r="L110" s="90">
        <v>0.318</v>
      </c>
      <c r="M110" s="14" t="s">
        <v>357</v>
      </c>
      <c r="N110" s="89" t="s">
        <v>814</v>
      </c>
      <c r="O110" s="14">
        <v>0</v>
      </c>
      <c r="P110" s="90">
        <v>0</v>
      </c>
      <c r="Q110" s="14">
        <v>8</v>
      </c>
      <c r="R110" s="90">
        <v>4.5999999999999999E-2</v>
      </c>
    </row>
    <row r="111" spans="1:18" x14ac:dyDescent="0.25">
      <c r="A111" s="13" t="s">
        <v>130</v>
      </c>
      <c r="B111" s="13" t="s">
        <v>150</v>
      </c>
      <c r="C111" s="13" t="s">
        <v>151</v>
      </c>
      <c r="D111" s="13" t="s">
        <v>152</v>
      </c>
      <c r="E111" s="13" t="s">
        <v>1</v>
      </c>
      <c r="F111" s="14">
        <v>513</v>
      </c>
      <c r="G111" s="14">
        <v>46</v>
      </c>
      <c r="H111" s="90">
        <v>0.09</v>
      </c>
      <c r="I111" s="14">
        <v>263</v>
      </c>
      <c r="J111" s="90">
        <v>0.51300000000000001</v>
      </c>
      <c r="K111" s="14">
        <v>185</v>
      </c>
      <c r="L111" s="90">
        <v>0.36099999999999999</v>
      </c>
      <c r="M111" s="14" t="s">
        <v>357</v>
      </c>
      <c r="N111" s="89" t="s">
        <v>814</v>
      </c>
      <c r="O111" s="14" t="s">
        <v>357</v>
      </c>
      <c r="P111" s="90" t="s">
        <v>814</v>
      </c>
      <c r="Q111" s="14">
        <v>15</v>
      </c>
      <c r="R111" s="90">
        <v>2.9000000000000001E-2</v>
      </c>
    </row>
    <row r="112" spans="1:18" ht="15.75" customHeight="1" x14ac:dyDescent="0.25">
      <c r="A112" s="13" t="s">
        <v>130</v>
      </c>
      <c r="B112" s="13" t="s">
        <v>150</v>
      </c>
      <c r="C112" s="13" t="s">
        <v>153</v>
      </c>
      <c r="D112" s="13" t="s">
        <v>154</v>
      </c>
      <c r="E112" s="13" t="s">
        <v>1</v>
      </c>
      <c r="F112" s="14">
        <v>547</v>
      </c>
      <c r="G112" s="14">
        <v>9</v>
      </c>
      <c r="H112" s="90">
        <v>1.6E-2</v>
      </c>
      <c r="I112" s="14">
        <v>219</v>
      </c>
      <c r="J112" s="90">
        <v>0.4</v>
      </c>
      <c r="K112" s="14">
        <v>315</v>
      </c>
      <c r="L112" s="90">
        <v>0.57599999999999996</v>
      </c>
      <c r="M112" s="14" t="s">
        <v>357</v>
      </c>
      <c r="N112" s="90" t="s">
        <v>814</v>
      </c>
      <c r="O112" s="14" t="s">
        <v>357</v>
      </c>
      <c r="P112" s="90" t="s">
        <v>814</v>
      </c>
      <c r="Q112" s="14" t="s">
        <v>357</v>
      </c>
      <c r="R112" s="90" t="s">
        <v>814</v>
      </c>
    </row>
    <row r="113" spans="1:18" x14ac:dyDescent="0.25">
      <c r="A113" s="13" t="s">
        <v>130</v>
      </c>
      <c r="B113" s="13" t="s">
        <v>150</v>
      </c>
      <c r="C113" s="13" t="s">
        <v>153</v>
      </c>
      <c r="D113" s="13" t="s">
        <v>155</v>
      </c>
      <c r="E113" s="13" t="s">
        <v>1</v>
      </c>
      <c r="F113" s="14">
        <v>435</v>
      </c>
      <c r="G113" s="14">
        <v>5</v>
      </c>
      <c r="H113" s="90">
        <v>1.0999999999999999E-2</v>
      </c>
      <c r="I113" s="14">
        <v>219</v>
      </c>
      <c r="J113" s="90">
        <v>0.503</v>
      </c>
      <c r="K113" s="14">
        <v>169</v>
      </c>
      <c r="L113" s="90">
        <v>0.38900000000000001</v>
      </c>
      <c r="M113" s="14">
        <v>5</v>
      </c>
      <c r="N113" s="90">
        <v>1.0999999999999999E-2</v>
      </c>
      <c r="O113" s="14">
        <v>0</v>
      </c>
      <c r="P113" s="90">
        <v>0</v>
      </c>
      <c r="Q113" s="14">
        <v>37</v>
      </c>
      <c r="R113" s="90">
        <v>8.5000000000000006E-2</v>
      </c>
    </row>
    <row r="114" spans="1:18" x14ac:dyDescent="0.25">
      <c r="A114" s="13" t="s">
        <v>130</v>
      </c>
      <c r="B114" s="13" t="s">
        <v>150</v>
      </c>
      <c r="C114" s="13" t="s">
        <v>156</v>
      </c>
      <c r="D114" s="13" t="s">
        <v>157</v>
      </c>
      <c r="E114" s="13" t="s">
        <v>1</v>
      </c>
      <c r="F114" s="14">
        <v>652</v>
      </c>
      <c r="G114" s="14">
        <v>146</v>
      </c>
      <c r="H114" s="90">
        <v>0.224</v>
      </c>
      <c r="I114" s="14">
        <v>253</v>
      </c>
      <c r="J114" s="90">
        <v>0.38800000000000001</v>
      </c>
      <c r="K114" s="14">
        <v>241</v>
      </c>
      <c r="L114" s="90">
        <v>0.37</v>
      </c>
      <c r="M114" s="14">
        <v>0</v>
      </c>
      <c r="N114" s="90">
        <v>0</v>
      </c>
      <c r="O114" s="14">
        <v>0</v>
      </c>
      <c r="P114" s="90">
        <v>0</v>
      </c>
      <c r="Q114" s="14">
        <v>12</v>
      </c>
      <c r="R114" s="90">
        <v>1.7999999999999999E-2</v>
      </c>
    </row>
    <row r="115" spans="1:18" x14ac:dyDescent="0.25">
      <c r="A115" s="189" t="s">
        <v>130</v>
      </c>
      <c r="B115" s="189" t="s">
        <v>150</v>
      </c>
      <c r="C115" s="189" t="s">
        <v>156</v>
      </c>
      <c r="D115" s="13" t="s">
        <v>158</v>
      </c>
      <c r="E115" s="13" t="s">
        <v>1</v>
      </c>
      <c r="F115" s="14">
        <v>710</v>
      </c>
      <c r="G115" s="14">
        <v>451</v>
      </c>
      <c r="H115" s="90">
        <v>0.63500000000000001</v>
      </c>
      <c r="I115" s="14">
        <v>15</v>
      </c>
      <c r="J115" s="90">
        <v>2.1000000000000001E-2</v>
      </c>
      <c r="K115" s="14">
        <v>172</v>
      </c>
      <c r="L115" s="90">
        <v>0.24199999999999999</v>
      </c>
      <c r="M115" s="14">
        <v>0</v>
      </c>
      <c r="N115" s="89">
        <v>0</v>
      </c>
      <c r="O115" s="14">
        <v>0</v>
      </c>
      <c r="P115" s="90">
        <v>0</v>
      </c>
      <c r="Q115" s="14">
        <v>72</v>
      </c>
      <c r="R115" s="90">
        <v>0.10100000000000001</v>
      </c>
    </row>
    <row r="116" spans="1:18" x14ac:dyDescent="0.25">
      <c r="A116" s="13" t="s">
        <v>130</v>
      </c>
      <c r="B116" s="13" t="s">
        <v>150</v>
      </c>
      <c r="C116" s="13" t="s">
        <v>156</v>
      </c>
      <c r="D116" s="13" t="s">
        <v>159</v>
      </c>
      <c r="E116" s="13" t="s">
        <v>1</v>
      </c>
      <c r="F116" s="14">
        <v>333</v>
      </c>
      <c r="G116" s="14">
        <v>15</v>
      </c>
      <c r="H116" s="90">
        <v>4.4999999999999998E-2</v>
      </c>
      <c r="I116" s="14">
        <v>151</v>
      </c>
      <c r="J116" s="90">
        <v>0.45300000000000001</v>
      </c>
      <c r="K116" s="14">
        <v>100</v>
      </c>
      <c r="L116" s="90">
        <v>0.3</v>
      </c>
      <c r="M116" s="14" t="s">
        <v>357</v>
      </c>
      <c r="N116" s="89" t="s">
        <v>814</v>
      </c>
      <c r="O116" s="14" t="s">
        <v>357</v>
      </c>
      <c r="P116" s="90" t="s">
        <v>814</v>
      </c>
      <c r="Q116" s="14">
        <v>63</v>
      </c>
      <c r="R116" s="90">
        <v>0.189</v>
      </c>
    </row>
    <row r="117" spans="1:18" x14ac:dyDescent="0.25">
      <c r="A117" s="13" t="s">
        <v>130</v>
      </c>
      <c r="B117" s="13" t="s">
        <v>150</v>
      </c>
      <c r="C117" s="13" t="s">
        <v>156</v>
      </c>
      <c r="D117" s="13" t="s">
        <v>160</v>
      </c>
      <c r="E117" s="13" t="s">
        <v>1</v>
      </c>
      <c r="F117" s="14">
        <v>531</v>
      </c>
      <c r="G117" s="14">
        <v>10</v>
      </c>
      <c r="H117" s="90">
        <v>1.9E-2</v>
      </c>
      <c r="I117" s="14">
        <v>231</v>
      </c>
      <c r="J117" s="90">
        <v>0.435</v>
      </c>
      <c r="K117" s="14">
        <v>271</v>
      </c>
      <c r="L117" s="90">
        <v>0.51</v>
      </c>
      <c r="M117" s="14">
        <v>13</v>
      </c>
      <c r="N117" s="89">
        <v>2.4E-2</v>
      </c>
      <c r="O117" s="14">
        <v>0</v>
      </c>
      <c r="P117" s="90">
        <v>0</v>
      </c>
      <c r="Q117" s="14">
        <v>6</v>
      </c>
      <c r="R117" s="90">
        <v>1.0999999999999999E-2</v>
      </c>
    </row>
    <row r="118" spans="1:18" x14ac:dyDescent="0.25">
      <c r="A118" s="13" t="s">
        <v>130</v>
      </c>
      <c r="B118" s="13" t="s">
        <v>150</v>
      </c>
      <c r="C118" s="13" t="s">
        <v>161</v>
      </c>
      <c r="D118" s="13" t="s">
        <v>162</v>
      </c>
      <c r="E118" s="13" t="s">
        <v>1</v>
      </c>
      <c r="F118" s="14">
        <v>627</v>
      </c>
      <c r="G118" s="14">
        <v>67</v>
      </c>
      <c r="H118" s="90">
        <v>0.107</v>
      </c>
      <c r="I118" s="14">
        <v>298</v>
      </c>
      <c r="J118" s="90">
        <v>0.47499999999999998</v>
      </c>
      <c r="K118" s="14">
        <v>234</v>
      </c>
      <c r="L118" s="90">
        <v>0.373</v>
      </c>
      <c r="M118" s="14">
        <v>6</v>
      </c>
      <c r="N118" s="89">
        <v>0.01</v>
      </c>
      <c r="O118" s="14">
        <v>0</v>
      </c>
      <c r="P118" s="90">
        <v>0</v>
      </c>
      <c r="Q118" s="14">
        <v>22</v>
      </c>
      <c r="R118" s="90">
        <v>3.5000000000000003E-2</v>
      </c>
    </row>
    <row r="119" spans="1:18" ht="15.75" customHeight="1" x14ac:dyDescent="0.25">
      <c r="A119" s="13" t="s">
        <v>130</v>
      </c>
      <c r="B119" s="13" t="s">
        <v>150</v>
      </c>
      <c r="C119" s="13" t="s">
        <v>163</v>
      </c>
      <c r="D119" s="13" t="s">
        <v>164</v>
      </c>
      <c r="E119" s="13" t="s">
        <v>1</v>
      </c>
      <c r="F119" s="14">
        <v>671</v>
      </c>
      <c r="G119" s="14">
        <v>33</v>
      </c>
      <c r="H119" s="90">
        <v>4.9000000000000002E-2</v>
      </c>
      <c r="I119" s="14">
        <v>339</v>
      </c>
      <c r="J119" s="90">
        <v>0.505</v>
      </c>
      <c r="K119" s="14">
        <v>234</v>
      </c>
      <c r="L119" s="90">
        <v>0.34899999999999998</v>
      </c>
      <c r="M119" s="14" t="s">
        <v>357</v>
      </c>
      <c r="N119" s="90" t="s">
        <v>814</v>
      </c>
      <c r="O119" s="14" t="s">
        <v>357</v>
      </c>
      <c r="P119" s="90" t="s">
        <v>814</v>
      </c>
      <c r="Q119" s="14">
        <v>60</v>
      </c>
      <c r="R119" s="90">
        <v>8.8999999999999996E-2</v>
      </c>
    </row>
    <row r="120" spans="1:18" x14ac:dyDescent="0.25">
      <c r="A120" s="13" t="s">
        <v>130</v>
      </c>
      <c r="B120" s="13" t="s">
        <v>150</v>
      </c>
      <c r="C120" s="13" t="s">
        <v>165</v>
      </c>
      <c r="D120" s="13" t="s">
        <v>166</v>
      </c>
      <c r="E120" s="13" t="s">
        <v>1</v>
      </c>
      <c r="F120" s="14">
        <v>120</v>
      </c>
      <c r="G120" s="14">
        <v>15</v>
      </c>
      <c r="H120" s="90">
        <v>0.125</v>
      </c>
      <c r="I120" s="14">
        <v>58</v>
      </c>
      <c r="J120" s="90">
        <v>0.48299999999999998</v>
      </c>
      <c r="K120" s="14">
        <v>43</v>
      </c>
      <c r="L120" s="90">
        <v>0.35799999999999998</v>
      </c>
      <c r="M120" s="14">
        <v>0</v>
      </c>
      <c r="N120" s="89">
        <v>0</v>
      </c>
      <c r="O120" s="14">
        <v>0</v>
      </c>
      <c r="P120" s="90">
        <v>0</v>
      </c>
      <c r="Q120" s="14" t="s">
        <v>357</v>
      </c>
      <c r="R120" s="90" t="s">
        <v>814</v>
      </c>
    </row>
    <row r="121" spans="1:18" x14ac:dyDescent="0.25">
      <c r="A121" s="13" t="s">
        <v>130</v>
      </c>
      <c r="B121" s="13" t="s">
        <v>167</v>
      </c>
      <c r="C121" s="13" t="s">
        <v>168</v>
      </c>
      <c r="D121" s="13" t="s">
        <v>169</v>
      </c>
      <c r="E121" s="13" t="s">
        <v>1</v>
      </c>
      <c r="F121" s="14">
        <v>1129</v>
      </c>
      <c r="G121" s="14">
        <v>79</v>
      </c>
      <c r="H121" s="90">
        <v>7.0000000000000007E-2</v>
      </c>
      <c r="I121" s="14">
        <v>510</v>
      </c>
      <c r="J121" s="90">
        <v>0.45200000000000001</v>
      </c>
      <c r="K121" s="14">
        <v>462</v>
      </c>
      <c r="L121" s="90">
        <v>0.40899999999999997</v>
      </c>
      <c r="M121" s="14">
        <v>13</v>
      </c>
      <c r="N121" s="90">
        <v>1.2E-2</v>
      </c>
      <c r="O121" s="14">
        <v>0</v>
      </c>
      <c r="P121" s="90">
        <v>0</v>
      </c>
      <c r="Q121" s="14">
        <v>65</v>
      </c>
      <c r="R121" s="90">
        <v>5.8000000000000003E-2</v>
      </c>
    </row>
    <row r="122" spans="1:18" x14ac:dyDescent="0.25">
      <c r="A122" s="13" t="s">
        <v>130</v>
      </c>
      <c r="B122" s="13" t="s">
        <v>167</v>
      </c>
      <c r="C122" s="13" t="s">
        <v>170</v>
      </c>
      <c r="D122" s="13" t="s">
        <v>171</v>
      </c>
      <c r="E122" s="13" t="s">
        <v>1</v>
      </c>
      <c r="F122" s="14">
        <v>160</v>
      </c>
      <c r="G122" s="14">
        <v>6</v>
      </c>
      <c r="H122" s="90">
        <v>3.7999999999999999E-2</v>
      </c>
      <c r="I122" s="14">
        <v>110</v>
      </c>
      <c r="J122" s="90">
        <v>0.68799999999999994</v>
      </c>
      <c r="K122" s="14">
        <v>40</v>
      </c>
      <c r="L122" s="90">
        <v>0.25</v>
      </c>
      <c r="M122" s="14">
        <v>0</v>
      </c>
      <c r="N122" s="90">
        <v>0</v>
      </c>
      <c r="O122" s="14">
        <v>0</v>
      </c>
      <c r="P122" s="90">
        <v>0</v>
      </c>
      <c r="Q122" s="14" t="s">
        <v>357</v>
      </c>
      <c r="R122" s="90" t="s">
        <v>814</v>
      </c>
    </row>
    <row r="123" spans="1:18" x14ac:dyDescent="0.25">
      <c r="A123" s="13" t="s">
        <v>130</v>
      </c>
      <c r="B123" s="13" t="s">
        <v>167</v>
      </c>
      <c r="C123" s="13" t="s">
        <v>170</v>
      </c>
      <c r="D123" s="13" t="s">
        <v>172</v>
      </c>
      <c r="E123" s="13" t="s">
        <v>1</v>
      </c>
      <c r="F123" s="14">
        <v>470</v>
      </c>
      <c r="G123" s="14">
        <v>13</v>
      </c>
      <c r="H123" s="90">
        <v>2.8000000000000001E-2</v>
      </c>
      <c r="I123" s="14">
        <v>260</v>
      </c>
      <c r="J123" s="90">
        <v>0.55300000000000005</v>
      </c>
      <c r="K123" s="14">
        <v>185</v>
      </c>
      <c r="L123" s="90">
        <v>0.39400000000000002</v>
      </c>
      <c r="M123" s="14" t="s">
        <v>357</v>
      </c>
      <c r="N123" s="89" t="s">
        <v>814</v>
      </c>
      <c r="O123" s="14">
        <v>0</v>
      </c>
      <c r="P123" s="90">
        <v>0</v>
      </c>
      <c r="Q123" s="14">
        <v>10</v>
      </c>
      <c r="R123" s="90">
        <v>2.1000000000000001E-2</v>
      </c>
    </row>
    <row r="124" spans="1:18" x14ac:dyDescent="0.25">
      <c r="A124" s="13" t="s">
        <v>130</v>
      </c>
      <c r="B124" s="13" t="s">
        <v>167</v>
      </c>
      <c r="C124" s="13" t="s">
        <v>173</v>
      </c>
      <c r="D124" s="13" t="s">
        <v>174</v>
      </c>
      <c r="E124" s="13" t="s">
        <v>1</v>
      </c>
      <c r="F124" s="14">
        <v>229</v>
      </c>
      <c r="G124" s="14" t="s">
        <v>357</v>
      </c>
      <c r="H124" s="90" t="s">
        <v>814</v>
      </c>
      <c r="I124" s="14">
        <v>131</v>
      </c>
      <c r="J124" s="90">
        <v>0.57199999999999995</v>
      </c>
      <c r="K124" s="14">
        <v>92</v>
      </c>
      <c r="L124" s="90">
        <v>0.40200000000000002</v>
      </c>
      <c r="M124" s="14" t="s">
        <v>357</v>
      </c>
      <c r="N124" s="89" t="s">
        <v>814</v>
      </c>
      <c r="O124" s="14">
        <v>0</v>
      </c>
      <c r="P124" s="90">
        <v>0</v>
      </c>
      <c r="Q124" s="14" t="s">
        <v>357</v>
      </c>
      <c r="R124" s="90" t="s">
        <v>814</v>
      </c>
    </row>
    <row r="125" spans="1:18" x14ac:dyDescent="0.25">
      <c r="A125" s="13" t="s">
        <v>130</v>
      </c>
      <c r="B125" s="13" t="s">
        <v>167</v>
      </c>
      <c r="C125" s="13" t="s">
        <v>173</v>
      </c>
      <c r="D125" s="13" t="s">
        <v>175</v>
      </c>
      <c r="E125" s="13" t="s">
        <v>1</v>
      </c>
      <c r="F125" s="14">
        <v>231</v>
      </c>
      <c r="G125" s="14" t="s">
        <v>357</v>
      </c>
      <c r="H125" s="90" t="s">
        <v>814</v>
      </c>
      <c r="I125" s="14">
        <v>121</v>
      </c>
      <c r="J125" s="90">
        <v>0.52400000000000002</v>
      </c>
      <c r="K125" s="14">
        <v>91</v>
      </c>
      <c r="L125" s="90">
        <v>0.39400000000000002</v>
      </c>
      <c r="M125" s="14" t="s">
        <v>357</v>
      </c>
      <c r="N125" s="90" t="s">
        <v>814</v>
      </c>
      <c r="O125" s="14">
        <v>0</v>
      </c>
      <c r="P125" s="90">
        <v>0</v>
      </c>
      <c r="Q125" s="14">
        <v>16</v>
      </c>
      <c r="R125" s="90">
        <v>6.9000000000000006E-2</v>
      </c>
    </row>
    <row r="126" spans="1:18" ht="15.75" customHeight="1" x14ac:dyDescent="0.25">
      <c r="A126" s="13" t="s">
        <v>210</v>
      </c>
      <c r="B126" s="13" t="s">
        <v>178</v>
      </c>
      <c r="C126" s="13" t="s">
        <v>179</v>
      </c>
      <c r="D126" s="13" t="s">
        <v>180</v>
      </c>
      <c r="E126" s="13" t="s">
        <v>1</v>
      </c>
      <c r="F126" s="14">
        <v>435</v>
      </c>
      <c r="G126" s="14">
        <v>8</v>
      </c>
      <c r="H126" s="90">
        <v>1.7999999999999999E-2</v>
      </c>
      <c r="I126" s="14">
        <v>267</v>
      </c>
      <c r="J126" s="90">
        <v>0.61399999999999999</v>
      </c>
      <c r="K126" s="14">
        <v>153</v>
      </c>
      <c r="L126" s="90">
        <v>0.35199999999999998</v>
      </c>
      <c r="M126" s="14">
        <v>5</v>
      </c>
      <c r="N126" s="90">
        <v>1.0999999999999999E-2</v>
      </c>
      <c r="O126" s="14" t="s">
        <v>357</v>
      </c>
      <c r="P126" s="90" t="s">
        <v>814</v>
      </c>
      <c r="Q126" s="14" t="s">
        <v>357</v>
      </c>
      <c r="R126" s="90" t="s">
        <v>814</v>
      </c>
    </row>
    <row r="127" spans="1:18" x14ac:dyDescent="0.25">
      <c r="A127" s="13" t="s">
        <v>210</v>
      </c>
      <c r="B127" s="13" t="s">
        <v>183</v>
      </c>
      <c r="C127" s="13" t="s">
        <v>184</v>
      </c>
      <c r="D127" s="13" t="s">
        <v>185</v>
      </c>
      <c r="E127" s="13" t="s">
        <v>1</v>
      </c>
      <c r="F127" s="14">
        <v>339</v>
      </c>
      <c r="G127" s="14">
        <v>15</v>
      </c>
      <c r="H127" s="90">
        <v>4.3999999999999997E-2</v>
      </c>
      <c r="I127" s="14">
        <v>150</v>
      </c>
      <c r="J127" s="90">
        <v>0.442</v>
      </c>
      <c r="K127" s="14">
        <v>129</v>
      </c>
      <c r="L127" s="90">
        <v>0.38100000000000001</v>
      </c>
      <c r="M127" s="14" t="s">
        <v>357</v>
      </c>
      <c r="N127" s="89" t="s">
        <v>814</v>
      </c>
      <c r="O127" s="14">
        <v>0</v>
      </c>
      <c r="P127" s="90">
        <v>0</v>
      </c>
      <c r="Q127" s="14">
        <v>44</v>
      </c>
      <c r="R127" s="90">
        <v>0.13</v>
      </c>
    </row>
    <row r="128" spans="1:18" x14ac:dyDescent="0.25">
      <c r="A128" s="13" t="s">
        <v>210</v>
      </c>
      <c r="B128" s="13" t="s">
        <v>183</v>
      </c>
      <c r="C128" s="13" t="s">
        <v>186</v>
      </c>
      <c r="D128" s="13" t="s">
        <v>187</v>
      </c>
      <c r="E128" s="13" t="s">
        <v>1</v>
      </c>
      <c r="F128" s="14">
        <v>185</v>
      </c>
      <c r="G128" s="14" t="s">
        <v>357</v>
      </c>
      <c r="H128" s="90" t="s">
        <v>814</v>
      </c>
      <c r="I128" s="14">
        <v>115</v>
      </c>
      <c r="J128" s="90">
        <v>0.622</v>
      </c>
      <c r="K128" s="14">
        <v>59</v>
      </c>
      <c r="L128" s="90">
        <v>0.31900000000000001</v>
      </c>
      <c r="M128" s="14" t="s">
        <v>357</v>
      </c>
      <c r="N128" s="89" t="s">
        <v>814</v>
      </c>
      <c r="O128" s="14" t="s">
        <v>357</v>
      </c>
      <c r="P128" s="90" t="s">
        <v>814</v>
      </c>
      <c r="Q128" s="14">
        <v>5</v>
      </c>
      <c r="R128" s="90">
        <v>2.7E-2</v>
      </c>
    </row>
    <row r="129" spans="1:18" x14ac:dyDescent="0.25">
      <c r="A129" s="13" t="s">
        <v>210</v>
      </c>
      <c r="B129" s="13" t="s">
        <v>183</v>
      </c>
      <c r="C129" s="13" t="s">
        <v>186</v>
      </c>
      <c r="D129" s="13" t="s">
        <v>188</v>
      </c>
      <c r="E129" s="13" t="s">
        <v>1</v>
      </c>
      <c r="F129" s="14">
        <v>353</v>
      </c>
      <c r="G129" s="14" t="s">
        <v>357</v>
      </c>
      <c r="H129" s="90" t="s">
        <v>814</v>
      </c>
      <c r="I129" s="14">
        <v>215</v>
      </c>
      <c r="J129" s="90">
        <v>0.60899999999999999</v>
      </c>
      <c r="K129" s="14">
        <v>118</v>
      </c>
      <c r="L129" s="90">
        <v>0.33400000000000002</v>
      </c>
      <c r="M129" s="14">
        <v>11</v>
      </c>
      <c r="N129" s="90">
        <v>3.1E-2</v>
      </c>
      <c r="O129" s="14">
        <v>0</v>
      </c>
      <c r="P129" s="90">
        <v>0</v>
      </c>
      <c r="Q129" s="14">
        <v>5</v>
      </c>
      <c r="R129" s="90">
        <v>1.4E-2</v>
      </c>
    </row>
    <row r="130" spans="1:18" x14ac:dyDescent="0.25">
      <c r="A130" s="13" t="s">
        <v>210</v>
      </c>
      <c r="B130" s="13" t="s">
        <v>183</v>
      </c>
      <c r="C130" s="13" t="s">
        <v>189</v>
      </c>
      <c r="D130" s="13" t="s">
        <v>190</v>
      </c>
      <c r="E130" s="13" t="s">
        <v>1</v>
      </c>
      <c r="F130" s="14">
        <v>414</v>
      </c>
      <c r="G130" s="14" t="s">
        <v>357</v>
      </c>
      <c r="H130" s="90" t="s">
        <v>814</v>
      </c>
      <c r="I130" s="14">
        <v>263</v>
      </c>
      <c r="J130" s="90">
        <v>0.63500000000000001</v>
      </c>
      <c r="K130" s="14">
        <v>137</v>
      </c>
      <c r="L130" s="90">
        <v>0.33100000000000002</v>
      </c>
      <c r="M130" s="14" t="s">
        <v>357</v>
      </c>
      <c r="N130" s="89" t="s">
        <v>814</v>
      </c>
      <c r="O130" s="14">
        <v>0</v>
      </c>
      <c r="P130" s="90">
        <v>0</v>
      </c>
      <c r="Q130" s="14">
        <v>12</v>
      </c>
      <c r="R130" s="90">
        <v>2.9000000000000001E-2</v>
      </c>
    </row>
    <row r="131" spans="1:18" x14ac:dyDescent="0.25">
      <c r="A131" s="13" t="s">
        <v>210</v>
      </c>
      <c r="B131" s="13" t="s">
        <v>191</v>
      </c>
      <c r="C131" s="13" t="s">
        <v>192</v>
      </c>
      <c r="D131" s="13" t="s">
        <v>211</v>
      </c>
      <c r="E131" s="13" t="s">
        <v>1</v>
      </c>
      <c r="F131" s="14">
        <v>280</v>
      </c>
      <c r="G131" s="14">
        <v>14</v>
      </c>
      <c r="H131" s="90">
        <v>0.05</v>
      </c>
      <c r="I131" s="14">
        <v>144</v>
      </c>
      <c r="J131" s="90">
        <v>0.51400000000000001</v>
      </c>
      <c r="K131" s="14">
        <v>94</v>
      </c>
      <c r="L131" s="90">
        <v>0.33600000000000002</v>
      </c>
      <c r="M131" s="14" t="s">
        <v>357</v>
      </c>
      <c r="N131" s="89" t="s">
        <v>814</v>
      </c>
      <c r="O131" s="14">
        <v>0</v>
      </c>
      <c r="P131" s="90">
        <v>0</v>
      </c>
      <c r="Q131" s="14">
        <v>25</v>
      </c>
      <c r="R131" s="90">
        <v>8.8999999999999996E-2</v>
      </c>
    </row>
    <row r="132" spans="1:18" x14ac:dyDescent="0.25">
      <c r="A132" s="13" t="s">
        <v>210</v>
      </c>
      <c r="B132" s="13" t="s">
        <v>191</v>
      </c>
      <c r="C132" s="13" t="s">
        <v>192</v>
      </c>
      <c r="D132" s="13" t="s">
        <v>193</v>
      </c>
      <c r="E132" s="13" t="s">
        <v>1</v>
      </c>
      <c r="F132" s="14">
        <v>308</v>
      </c>
      <c r="G132" s="14" t="s">
        <v>357</v>
      </c>
      <c r="H132" s="90" t="s">
        <v>814</v>
      </c>
      <c r="I132" s="14">
        <v>161</v>
      </c>
      <c r="J132" s="90">
        <v>0.52300000000000002</v>
      </c>
      <c r="K132" s="14">
        <v>117</v>
      </c>
      <c r="L132" s="90">
        <v>0.38</v>
      </c>
      <c r="M132" s="14">
        <v>0</v>
      </c>
      <c r="N132" s="89">
        <v>0</v>
      </c>
      <c r="O132" s="14">
        <v>0</v>
      </c>
      <c r="P132" s="90">
        <v>0</v>
      </c>
      <c r="Q132" s="14">
        <v>28</v>
      </c>
      <c r="R132" s="90">
        <v>9.0999999999999998E-2</v>
      </c>
    </row>
    <row r="133" spans="1:18" x14ac:dyDescent="0.25">
      <c r="A133" s="13" t="s">
        <v>210</v>
      </c>
      <c r="B133" s="13" t="s">
        <v>194</v>
      </c>
      <c r="C133" s="13" t="s">
        <v>195</v>
      </c>
      <c r="D133" s="13" t="s">
        <v>196</v>
      </c>
      <c r="E133" s="13" t="s">
        <v>1</v>
      </c>
      <c r="F133" s="14">
        <v>397</v>
      </c>
      <c r="G133" s="14">
        <v>15</v>
      </c>
      <c r="H133" s="90">
        <v>3.7999999999999999E-2</v>
      </c>
      <c r="I133" s="14">
        <v>220</v>
      </c>
      <c r="J133" s="90">
        <v>0.55400000000000005</v>
      </c>
      <c r="K133" s="14">
        <v>139</v>
      </c>
      <c r="L133" s="90">
        <v>0.35</v>
      </c>
      <c r="M133" s="14" t="s">
        <v>357</v>
      </c>
      <c r="N133" s="90" t="s">
        <v>814</v>
      </c>
      <c r="O133" s="14">
        <v>0</v>
      </c>
      <c r="P133" s="90">
        <v>0</v>
      </c>
      <c r="Q133" s="14">
        <v>21</v>
      </c>
      <c r="R133" s="90">
        <v>5.2999999999999999E-2</v>
      </c>
    </row>
    <row r="134" spans="1:18" x14ac:dyDescent="0.25">
      <c r="A134" s="13" t="s">
        <v>210</v>
      </c>
      <c r="B134" s="13" t="s">
        <v>194</v>
      </c>
      <c r="C134" s="13" t="s">
        <v>195</v>
      </c>
      <c r="D134" s="13" t="s">
        <v>197</v>
      </c>
      <c r="E134" s="13" t="s">
        <v>1</v>
      </c>
      <c r="F134" s="14">
        <v>125</v>
      </c>
      <c r="G134" s="14">
        <v>0</v>
      </c>
      <c r="H134" s="90">
        <v>0</v>
      </c>
      <c r="I134" s="14">
        <v>76</v>
      </c>
      <c r="J134" s="90">
        <v>0.60799999999999998</v>
      </c>
      <c r="K134" s="14">
        <v>36</v>
      </c>
      <c r="L134" s="90">
        <v>0.28799999999999998</v>
      </c>
      <c r="M134" s="14">
        <v>0</v>
      </c>
      <c r="N134" s="89">
        <v>0</v>
      </c>
      <c r="O134" s="14">
        <v>0</v>
      </c>
      <c r="P134" s="90">
        <v>0</v>
      </c>
      <c r="Q134" s="14">
        <v>13</v>
      </c>
      <c r="R134" s="90">
        <v>0.104</v>
      </c>
    </row>
    <row r="135" spans="1:18" x14ac:dyDescent="0.25">
      <c r="A135" s="13" t="s">
        <v>210</v>
      </c>
      <c r="B135" s="13" t="s">
        <v>194</v>
      </c>
      <c r="C135" s="13" t="s">
        <v>198</v>
      </c>
      <c r="D135" s="13" t="s">
        <v>199</v>
      </c>
      <c r="E135" s="13" t="s">
        <v>1</v>
      </c>
      <c r="F135" s="14">
        <v>117</v>
      </c>
      <c r="G135" s="14" t="s">
        <v>357</v>
      </c>
      <c r="H135" s="90" t="s">
        <v>814</v>
      </c>
      <c r="I135" s="14">
        <v>73</v>
      </c>
      <c r="J135" s="90">
        <v>0.624</v>
      </c>
      <c r="K135" s="14">
        <v>42</v>
      </c>
      <c r="L135" s="90">
        <v>0.35899999999999999</v>
      </c>
      <c r="M135" s="14">
        <v>0</v>
      </c>
      <c r="N135" s="90">
        <v>0</v>
      </c>
      <c r="O135" s="14">
        <v>0</v>
      </c>
      <c r="P135" s="90">
        <v>0</v>
      </c>
      <c r="Q135" s="14" t="s">
        <v>357</v>
      </c>
      <c r="R135" s="90" t="s">
        <v>814</v>
      </c>
    </row>
    <row r="136" spans="1:18" x14ac:dyDescent="0.25">
      <c r="A136" s="13" t="s">
        <v>210</v>
      </c>
      <c r="B136" s="13" t="s">
        <v>194</v>
      </c>
      <c r="C136" s="13" t="s">
        <v>200</v>
      </c>
      <c r="D136" s="13" t="s">
        <v>201</v>
      </c>
      <c r="E136" s="13" t="s">
        <v>1</v>
      </c>
      <c r="F136" s="14">
        <v>800</v>
      </c>
      <c r="G136" s="14">
        <v>5</v>
      </c>
      <c r="H136" s="90">
        <v>6.0000000000000001E-3</v>
      </c>
      <c r="I136" s="14">
        <v>539</v>
      </c>
      <c r="J136" s="90">
        <v>0.67400000000000004</v>
      </c>
      <c r="K136" s="14">
        <v>249</v>
      </c>
      <c r="L136" s="90">
        <v>0.311</v>
      </c>
      <c r="M136" s="14">
        <v>7</v>
      </c>
      <c r="N136" s="89">
        <v>8.9999999999999993E-3</v>
      </c>
      <c r="O136" s="14">
        <v>0</v>
      </c>
      <c r="P136" s="90">
        <v>0</v>
      </c>
      <c r="Q136" s="14">
        <v>0</v>
      </c>
      <c r="R136" s="90">
        <v>0</v>
      </c>
    </row>
    <row r="137" spans="1:18" x14ac:dyDescent="0.25">
      <c r="A137" s="13" t="s">
        <v>210</v>
      </c>
      <c r="B137" s="13" t="s">
        <v>194</v>
      </c>
      <c r="C137" s="13" t="s">
        <v>202</v>
      </c>
      <c r="D137" s="13" t="s">
        <v>203</v>
      </c>
      <c r="E137" s="13" t="s">
        <v>1</v>
      </c>
      <c r="F137" s="14">
        <v>614</v>
      </c>
      <c r="G137" s="14" t="s">
        <v>357</v>
      </c>
      <c r="H137" s="90" t="s">
        <v>814</v>
      </c>
      <c r="I137" s="14">
        <v>359</v>
      </c>
      <c r="J137" s="90">
        <v>0.58499999999999996</v>
      </c>
      <c r="K137" s="14">
        <v>190</v>
      </c>
      <c r="L137" s="90">
        <v>0.309</v>
      </c>
      <c r="M137" s="14">
        <v>8</v>
      </c>
      <c r="N137" s="90">
        <v>1.2999999999999999E-2</v>
      </c>
      <c r="O137" s="14">
        <v>0</v>
      </c>
      <c r="P137" s="90">
        <v>0</v>
      </c>
      <c r="Q137" s="14">
        <v>56</v>
      </c>
      <c r="R137" s="90">
        <v>9.0999999999999998E-2</v>
      </c>
    </row>
    <row r="138" spans="1:18" x14ac:dyDescent="0.25">
      <c r="A138" s="188" t="s">
        <v>210</v>
      </c>
      <c r="B138" s="188" t="s">
        <v>212</v>
      </c>
      <c r="C138" s="188" t="s">
        <v>221</v>
      </c>
      <c r="D138" s="188" t="s">
        <v>222</v>
      </c>
      <c r="E138" s="13" t="s">
        <v>1</v>
      </c>
      <c r="F138" s="14">
        <v>498</v>
      </c>
      <c r="G138" s="14">
        <v>10</v>
      </c>
      <c r="H138" s="90">
        <v>0.02</v>
      </c>
      <c r="I138" s="14">
        <v>257</v>
      </c>
      <c r="J138" s="90">
        <v>0.51600000000000001</v>
      </c>
      <c r="K138" s="14">
        <v>154</v>
      </c>
      <c r="L138" s="90">
        <v>0.309</v>
      </c>
      <c r="M138" s="14" t="s">
        <v>357</v>
      </c>
      <c r="N138" s="89" t="s">
        <v>814</v>
      </c>
      <c r="O138" s="14">
        <v>0</v>
      </c>
      <c r="P138" s="90">
        <v>0</v>
      </c>
      <c r="Q138" s="14">
        <v>76</v>
      </c>
      <c r="R138" s="90">
        <v>0.153</v>
      </c>
    </row>
    <row r="139" spans="1:18" ht="15.75" customHeight="1" x14ac:dyDescent="0.25">
      <c r="A139" s="13" t="s">
        <v>210</v>
      </c>
      <c r="B139" s="13" t="s">
        <v>212</v>
      </c>
      <c r="C139" s="13" t="s">
        <v>213</v>
      </c>
      <c r="D139" s="13" t="s">
        <v>214</v>
      </c>
      <c r="E139" s="13" t="s">
        <v>1</v>
      </c>
      <c r="F139" s="14">
        <v>429</v>
      </c>
      <c r="G139" s="14">
        <v>18</v>
      </c>
      <c r="H139" s="90">
        <v>4.2000000000000003E-2</v>
      </c>
      <c r="I139" s="14">
        <v>227</v>
      </c>
      <c r="J139" s="90">
        <v>0.52900000000000003</v>
      </c>
      <c r="K139" s="14">
        <v>171</v>
      </c>
      <c r="L139" s="90">
        <v>0.39900000000000002</v>
      </c>
      <c r="M139" s="14" t="s">
        <v>357</v>
      </c>
      <c r="N139" s="90" t="s">
        <v>814</v>
      </c>
      <c r="O139" s="14">
        <v>0</v>
      </c>
      <c r="P139" s="90">
        <v>0</v>
      </c>
      <c r="Q139" s="14">
        <v>10</v>
      </c>
      <c r="R139" s="90">
        <v>2.3E-2</v>
      </c>
    </row>
    <row r="140" spans="1:18" x14ac:dyDescent="0.25">
      <c r="A140" s="13" t="s">
        <v>210</v>
      </c>
      <c r="B140" s="13" t="s">
        <v>212</v>
      </c>
      <c r="C140" s="13" t="s">
        <v>213</v>
      </c>
      <c r="D140" s="13" t="s">
        <v>215</v>
      </c>
      <c r="E140" s="13" t="s">
        <v>1</v>
      </c>
      <c r="F140" s="14">
        <v>451</v>
      </c>
      <c r="G140" s="14">
        <v>11</v>
      </c>
      <c r="H140" s="90">
        <v>2.4E-2</v>
      </c>
      <c r="I140" s="14">
        <v>256</v>
      </c>
      <c r="J140" s="90">
        <v>0.56799999999999995</v>
      </c>
      <c r="K140" s="14">
        <v>152</v>
      </c>
      <c r="L140" s="90">
        <v>0.33700000000000002</v>
      </c>
      <c r="M140" s="14" t="s">
        <v>357</v>
      </c>
      <c r="N140" s="89" t="s">
        <v>814</v>
      </c>
      <c r="O140" s="14">
        <v>0</v>
      </c>
      <c r="P140" s="90">
        <v>0</v>
      </c>
      <c r="Q140" s="14">
        <v>31</v>
      </c>
      <c r="R140" s="90">
        <v>6.9000000000000006E-2</v>
      </c>
    </row>
    <row r="141" spans="1:18" x14ac:dyDescent="0.25">
      <c r="A141" s="13" t="s">
        <v>210</v>
      </c>
      <c r="B141" s="13" t="s">
        <v>212</v>
      </c>
      <c r="C141" s="13" t="s">
        <v>216</v>
      </c>
      <c r="D141" s="13" t="s">
        <v>217</v>
      </c>
      <c r="E141" s="13" t="s">
        <v>1</v>
      </c>
      <c r="F141" s="14">
        <v>199</v>
      </c>
      <c r="G141" s="14">
        <v>7</v>
      </c>
      <c r="H141" s="90">
        <v>3.5000000000000003E-2</v>
      </c>
      <c r="I141" s="14">
        <v>133</v>
      </c>
      <c r="J141" s="90">
        <v>0.66800000000000004</v>
      </c>
      <c r="K141" s="14">
        <v>57</v>
      </c>
      <c r="L141" s="90">
        <v>0.28599999999999998</v>
      </c>
      <c r="M141" s="14">
        <v>0</v>
      </c>
      <c r="N141" s="89">
        <v>0</v>
      </c>
      <c r="O141" s="14">
        <v>0</v>
      </c>
      <c r="P141" s="90">
        <v>0</v>
      </c>
      <c r="Q141" s="14" t="s">
        <v>357</v>
      </c>
      <c r="R141" s="90" t="s">
        <v>814</v>
      </c>
    </row>
    <row r="142" spans="1:18" x14ac:dyDescent="0.25">
      <c r="A142" s="13" t="s">
        <v>210</v>
      </c>
      <c r="B142" s="13" t="s">
        <v>212</v>
      </c>
      <c r="C142" s="13" t="s">
        <v>216</v>
      </c>
      <c r="D142" s="13" t="s">
        <v>218</v>
      </c>
      <c r="E142" s="13" t="s">
        <v>1</v>
      </c>
      <c r="F142" s="14">
        <v>159</v>
      </c>
      <c r="G142" s="14">
        <v>8</v>
      </c>
      <c r="H142" s="90">
        <v>0.05</v>
      </c>
      <c r="I142" s="14">
        <v>94</v>
      </c>
      <c r="J142" s="90">
        <v>0.59099999999999997</v>
      </c>
      <c r="K142" s="14">
        <v>52</v>
      </c>
      <c r="L142" s="90">
        <v>0.32700000000000001</v>
      </c>
      <c r="M142" s="14">
        <v>0</v>
      </c>
      <c r="N142" s="90">
        <v>0</v>
      </c>
      <c r="O142" s="14">
        <v>0</v>
      </c>
      <c r="P142" s="90">
        <v>0</v>
      </c>
      <c r="Q142" s="14">
        <v>5</v>
      </c>
      <c r="R142" s="90">
        <v>3.1E-2</v>
      </c>
    </row>
    <row r="143" spans="1:18" x14ac:dyDescent="0.25">
      <c r="A143" s="13" t="s">
        <v>210</v>
      </c>
      <c r="B143" s="13" t="s">
        <v>212</v>
      </c>
      <c r="C143" s="13" t="s">
        <v>219</v>
      </c>
      <c r="D143" s="13" t="s">
        <v>220</v>
      </c>
      <c r="E143" s="13" t="s">
        <v>1</v>
      </c>
      <c r="F143" s="14">
        <v>609</v>
      </c>
      <c r="G143" s="14">
        <v>8</v>
      </c>
      <c r="H143" s="90">
        <v>1.2999999999999999E-2</v>
      </c>
      <c r="I143" s="14">
        <v>344</v>
      </c>
      <c r="J143" s="90">
        <v>0.56499999999999995</v>
      </c>
      <c r="K143" s="14">
        <v>230</v>
      </c>
      <c r="L143" s="90">
        <v>0.378</v>
      </c>
      <c r="M143" s="14">
        <v>12</v>
      </c>
      <c r="N143" s="89">
        <v>0.02</v>
      </c>
      <c r="O143" s="14">
        <v>0</v>
      </c>
      <c r="P143" s="90">
        <v>0</v>
      </c>
      <c r="Q143" s="14">
        <v>15</v>
      </c>
      <c r="R143" s="90">
        <v>2.5000000000000001E-2</v>
      </c>
    </row>
    <row r="144" spans="1:18" x14ac:dyDescent="0.25">
      <c r="A144" s="13" t="s">
        <v>210</v>
      </c>
      <c r="B144" s="13" t="s">
        <v>223</v>
      </c>
      <c r="C144" s="13" t="s">
        <v>224</v>
      </c>
      <c r="D144" s="13" t="s">
        <v>225</v>
      </c>
      <c r="E144" s="13" t="s">
        <v>1</v>
      </c>
      <c r="F144" s="14">
        <v>314</v>
      </c>
      <c r="G144" s="14">
        <v>17</v>
      </c>
      <c r="H144" s="90">
        <v>5.3999999999999999E-2</v>
      </c>
      <c r="I144" s="14">
        <v>115</v>
      </c>
      <c r="J144" s="90">
        <v>0.36599999999999999</v>
      </c>
      <c r="K144" s="14">
        <v>88</v>
      </c>
      <c r="L144" s="90">
        <v>0.28000000000000003</v>
      </c>
      <c r="M144" s="14" t="s">
        <v>357</v>
      </c>
      <c r="N144" s="89" t="s">
        <v>814</v>
      </c>
      <c r="O144" s="14">
        <v>0</v>
      </c>
      <c r="P144" s="90">
        <v>0</v>
      </c>
      <c r="Q144" s="14">
        <v>93</v>
      </c>
      <c r="R144" s="90">
        <v>0.29599999999999999</v>
      </c>
    </row>
    <row r="145" spans="1:18" x14ac:dyDescent="0.25">
      <c r="A145" s="13" t="s">
        <v>210</v>
      </c>
      <c r="B145" s="13" t="s">
        <v>223</v>
      </c>
      <c r="C145" s="13" t="s">
        <v>226</v>
      </c>
      <c r="D145" s="13" t="s">
        <v>227</v>
      </c>
      <c r="E145" s="13" t="s">
        <v>1</v>
      </c>
      <c r="F145" s="14">
        <v>248</v>
      </c>
      <c r="G145" s="14" t="s">
        <v>357</v>
      </c>
      <c r="H145" s="90" t="s">
        <v>814</v>
      </c>
      <c r="I145" s="14">
        <v>140</v>
      </c>
      <c r="J145" s="90">
        <v>0.56499999999999995</v>
      </c>
      <c r="K145" s="14">
        <v>95</v>
      </c>
      <c r="L145" s="90">
        <v>0.38300000000000001</v>
      </c>
      <c r="M145" s="14" t="s">
        <v>357</v>
      </c>
      <c r="N145" s="89" t="s">
        <v>814</v>
      </c>
      <c r="O145" s="14">
        <v>0</v>
      </c>
      <c r="P145" s="90">
        <v>0</v>
      </c>
      <c r="Q145" s="14">
        <v>8</v>
      </c>
      <c r="R145" s="90">
        <v>3.2000000000000001E-2</v>
      </c>
    </row>
    <row r="146" spans="1:18" x14ac:dyDescent="0.25">
      <c r="A146" s="13" t="s">
        <v>210</v>
      </c>
      <c r="B146" s="13" t="s">
        <v>223</v>
      </c>
      <c r="C146" s="13" t="s">
        <v>228</v>
      </c>
      <c r="D146" s="13" t="s">
        <v>229</v>
      </c>
      <c r="E146" s="13" t="s">
        <v>1</v>
      </c>
      <c r="F146" s="14">
        <v>318</v>
      </c>
      <c r="G146" s="14">
        <v>6</v>
      </c>
      <c r="H146" s="90">
        <v>1.9E-2</v>
      </c>
      <c r="I146" s="14">
        <v>215</v>
      </c>
      <c r="J146" s="90">
        <v>0.67600000000000005</v>
      </c>
      <c r="K146" s="14">
        <v>88</v>
      </c>
      <c r="L146" s="90">
        <v>0.27700000000000002</v>
      </c>
      <c r="M146" s="14" t="s">
        <v>357</v>
      </c>
      <c r="N146" s="90" t="s">
        <v>814</v>
      </c>
      <c r="O146" s="14">
        <v>0</v>
      </c>
      <c r="P146" s="90">
        <v>0</v>
      </c>
      <c r="Q146" s="14">
        <v>7</v>
      </c>
      <c r="R146" s="90">
        <v>2.1999999999999999E-2</v>
      </c>
    </row>
    <row r="147" spans="1:18" x14ac:dyDescent="0.25">
      <c r="A147" s="13" t="s">
        <v>210</v>
      </c>
      <c r="B147" s="13" t="s">
        <v>230</v>
      </c>
      <c r="C147" s="13" t="s">
        <v>231</v>
      </c>
      <c r="D147" s="13" t="s">
        <v>232</v>
      </c>
      <c r="E147" s="13" t="s">
        <v>1</v>
      </c>
      <c r="F147" s="14">
        <v>128</v>
      </c>
      <c r="G147" s="14">
        <v>6</v>
      </c>
      <c r="H147" s="90">
        <v>4.7E-2</v>
      </c>
      <c r="I147" s="14">
        <v>77</v>
      </c>
      <c r="J147" s="90">
        <v>0.60199999999999998</v>
      </c>
      <c r="K147" s="14">
        <v>44</v>
      </c>
      <c r="L147" s="90">
        <v>0.34399999999999997</v>
      </c>
      <c r="M147" s="14">
        <v>0</v>
      </c>
      <c r="N147" s="89">
        <v>0</v>
      </c>
      <c r="O147" s="14">
        <v>0</v>
      </c>
      <c r="P147" s="90">
        <v>0</v>
      </c>
      <c r="Q147" s="14" t="s">
        <v>357</v>
      </c>
      <c r="R147" s="90" t="s">
        <v>814</v>
      </c>
    </row>
    <row r="148" spans="1:18" x14ac:dyDescent="0.25">
      <c r="A148" s="13" t="s">
        <v>210</v>
      </c>
      <c r="B148" s="13" t="s">
        <v>230</v>
      </c>
      <c r="C148" s="13" t="s">
        <v>231</v>
      </c>
      <c r="D148" s="13" t="s">
        <v>233</v>
      </c>
      <c r="E148" s="13" t="s">
        <v>1</v>
      </c>
      <c r="F148" s="14">
        <v>145</v>
      </c>
      <c r="G148" s="14" t="s">
        <v>357</v>
      </c>
      <c r="H148" s="90" t="s">
        <v>814</v>
      </c>
      <c r="I148" s="14">
        <v>98</v>
      </c>
      <c r="J148" s="90">
        <v>0.67600000000000005</v>
      </c>
      <c r="K148" s="14">
        <v>43</v>
      </c>
      <c r="L148" s="90">
        <v>0.29699999999999999</v>
      </c>
      <c r="M148" s="14" t="s">
        <v>357</v>
      </c>
      <c r="N148" s="89" t="s">
        <v>814</v>
      </c>
      <c r="O148" s="14">
        <v>0</v>
      </c>
      <c r="P148" s="90">
        <v>0</v>
      </c>
      <c r="Q148" s="14">
        <v>0</v>
      </c>
      <c r="R148" s="90">
        <v>0</v>
      </c>
    </row>
    <row r="149" spans="1:18" x14ac:dyDescent="0.25">
      <c r="A149" s="13" t="s">
        <v>210</v>
      </c>
      <c r="B149" s="13" t="s">
        <v>230</v>
      </c>
      <c r="C149" s="13" t="s">
        <v>234</v>
      </c>
      <c r="D149" s="13" t="s">
        <v>235</v>
      </c>
      <c r="E149" s="13" t="s">
        <v>1</v>
      </c>
      <c r="F149" s="14" t="s">
        <v>357</v>
      </c>
      <c r="G149" s="14">
        <v>0</v>
      </c>
      <c r="H149" s="90">
        <v>0</v>
      </c>
      <c r="I149" s="14" t="s">
        <v>357</v>
      </c>
      <c r="J149" s="90">
        <v>1</v>
      </c>
      <c r="K149" s="14">
        <v>0</v>
      </c>
      <c r="L149" s="90">
        <v>0</v>
      </c>
      <c r="M149" s="14">
        <v>0</v>
      </c>
      <c r="N149" s="89">
        <v>0</v>
      </c>
      <c r="O149" s="14">
        <v>0</v>
      </c>
      <c r="P149" s="90">
        <v>0</v>
      </c>
      <c r="Q149" s="14">
        <v>0</v>
      </c>
      <c r="R149" s="90">
        <v>0</v>
      </c>
    </row>
    <row r="150" spans="1:18" x14ac:dyDescent="0.25">
      <c r="A150" s="13" t="s">
        <v>210</v>
      </c>
      <c r="B150" s="13" t="s">
        <v>230</v>
      </c>
      <c r="C150" s="13" t="s">
        <v>234</v>
      </c>
      <c r="D150" s="13" t="s">
        <v>236</v>
      </c>
      <c r="E150" s="13" t="s">
        <v>1</v>
      </c>
      <c r="F150" s="14">
        <v>84</v>
      </c>
      <c r="G150" s="14">
        <v>0</v>
      </c>
      <c r="H150" s="90">
        <v>0</v>
      </c>
      <c r="I150" s="14">
        <v>43</v>
      </c>
      <c r="J150" s="90">
        <v>0.51200000000000001</v>
      </c>
      <c r="K150" s="14">
        <v>41</v>
      </c>
      <c r="L150" s="90">
        <v>0.48799999999999999</v>
      </c>
      <c r="M150" s="14">
        <v>0</v>
      </c>
      <c r="N150" s="89">
        <v>0</v>
      </c>
      <c r="O150" s="14">
        <v>0</v>
      </c>
      <c r="P150" s="90">
        <v>0</v>
      </c>
      <c r="Q150" s="14">
        <v>0</v>
      </c>
      <c r="R150" s="90">
        <v>0</v>
      </c>
    </row>
    <row r="151" spans="1:18" x14ac:dyDescent="0.25">
      <c r="A151" s="13" t="s">
        <v>210</v>
      </c>
      <c r="B151" s="13" t="s">
        <v>230</v>
      </c>
      <c r="C151" s="13" t="s">
        <v>234</v>
      </c>
      <c r="D151" s="13" t="s">
        <v>237</v>
      </c>
      <c r="E151" s="13" t="s">
        <v>1</v>
      </c>
      <c r="F151" s="14">
        <v>294</v>
      </c>
      <c r="G151" s="14">
        <v>12</v>
      </c>
      <c r="H151" s="90">
        <v>4.1000000000000002E-2</v>
      </c>
      <c r="I151" s="14">
        <v>183</v>
      </c>
      <c r="J151" s="90">
        <v>0.622</v>
      </c>
      <c r="K151" s="14">
        <v>92</v>
      </c>
      <c r="L151" s="90">
        <v>0.313</v>
      </c>
      <c r="M151" s="14" t="s">
        <v>357</v>
      </c>
      <c r="N151" s="90" t="s">
        <v>814</v>
      </c>
      <c r="O151" s="14">
        <v>0</v>
      </c>
      <c r="P151" s="90">
        <v>0</v>
      </c>
      <c r="Q151" s="14">
        <v>5</v>
      </c>
      <c r="R151" s="90">
        <v>1.7000000000000001E-2</v>
      </c>
    </row>
    <row r="152" spans="1:18" x14ac:dyDescent="0.25">
      <c r="A152" s="13" t="s">
        <v>210</v>
      </c>
      <c r="B152" s="13" t="s">
        <v>230</v>
      </c>
      <c r="C152" s="13" t="s">
        <v>234</v>
      </c>
      <c r="D152" s="13" t="s">
        <v>238</v>
      </c>
      <c r="E152" s="13" t="s">
        <v>1</v>
      </c>
      <c r="F152" s="14">
        <v>206</v>
      </c>
      <c r="G152" s="14">
        <v>7</v>
      </c>
      <c r="H152" s="90">
        <v>3.4000000000000002E-2</v>
      </c>
      <c r="I152" s="14">
        <v>126</v>
      </c>
      <c r="J152" s="90">
        <v>0.61199999999999999</v>
      </c>
      <c r="K152" s="14">
        <v>71</v>
      </c>
      <c r="L152" s="90">
        <v>0.34499999999999997</v>
      </c>
      <c r="M152" s="14" t="s">
        <v>357</v>
      </c>
      <c r="N152" s="89" t="s">
        <v>814</v>
      </c>
      <c r="O152" s="14">
        <v>0</v>
      </c>
      <c r="P152" s="90">
        <v>0</v>
      </c>
      <c r="Q152" s="14">
        <v>0</v>
      </c>
      <c r="R152" s="90">
        <v>0</v>
      </c>
    </row>
    <row r="153" spans="1:18" x14ac:dyDescent="0.25">
      <c r="A153" s="13" t="s">
        <v>239</v>
      </c>
      <c r="B153" s="13" t="s">
        <v>178</v>
      </c>
      <c r="C153" s="13" t="s">
        <v>240</v>
      </c>
      <c r="D153" s="13" t="s">
        <v>241</v>
      </c>
      <c r="E153" s="13" t="s">
        <v>1</v>
      </c>
      <c r="F153" s="14">
        <v>256</v>
      </c>
      <c r="G153" s="14" t="s">
        <v>357</v>
      </c>
      <c r="H153" s="90" t="s">
        <v>814</v>
      </c>
      <c r="I153" s="14">
        <v>132</v>
      </c>
      <c r="J153" s="90">
        <v>0.51600000000000001</v>
      </c>
      <c r="K153" s="14">
        <v>110</v>
      </c>
      <c r="L153" s="90">
        <v>0.43</v>
      </c>
      <c r="M153" s="14">
        <v>0</v>
      </c>
      <c r="N153" s="90">
        <v>0</v>
      </c>
      <c r="O153" s="14">
        <v>0</v>
      </c>
      <c r="P153" s="90">
        <v>0</v>
      </c>
      <c r="Q153" s="14">
        <v>13</v>
      </c>
      <c r="R153" s="90">
        <v>5.0999999999999997E-2</v>
      </c>
    </row>
    <row r="154" spans="1:18" x14ac:dyDescent="0.25">
      <c r="A154" s="13" t="s">
        <v>239</v>
      </c>
      <c r="B154" s="13" t="s">
        <v>178</v>
      </c>
      <c r="C154" s="13" t="s">
        <v>242</v>
      </c>
      <c r="D154" s="13" t="s">
        <v>243</v>
      </c>
      <c r="E154" s="13" t="s">
        <v>1</v>
      </c>
      <c r="F154" s="14">
        <v>16</v>
      </c>
      <c r="G154" s="14">
        <v>0</v>
      </c>
      <c r="H154" s="90">
        <v>0</v>
      </c>
      <c r="I154" s="14">
        <v>8</v>
      </c>
      <c r="J154" s="90">
        <v>0.5</v>
      </c>
      <c r="K154" s="14">
        <v>6</v>
      </c>
      <c r="L154" s="90">
        <v>0.375</v>
      </c>
      <c r="M154" s="14">
        <v>0</v>
      </c>
      <c r="N154" s="89">
        <v>0</v>
      </c>
      <c r="O154" s="14">
        <v>0</v>
      </c>
      <c r="P154" s="90">
        <v>0</v>
      </c>
      <c r="Q154" s="14" t="s">
        <v>357</v>
      </c>
      <c r="R154" s="90" t="s">
        <v>814</v>
      </c>
    </row>
    <row r="155" spans="1:18" x14ac:dyDescent="0.25">
      <c r="A155" s="13" t="s">
        <v>239</v>
      </c>
      <c r="B155" s="13" t="s">
        <v>244</v>
      </c>
      <c r="C155" s="13" t="s">
        <v>245</v>
      </c>
      <c r="D155" s="13" t="s">
        <v>246</v>
      </c>
      <c r="E155" s="13" t="s">
        <v>1</v>
      </c>
      <c r="F155" s="14">
        <v>600</v>
      </c>
      <c r="G155" s="14">
        <v>16</v>
      </c>
      <c r="H155" s="90">
        <v>2.7E-2</v>
      </c>
      <c r="I155" s="14">
        <v>350</v>
      </c>
      <c r="J155" s="90">
        <v>0.58299999999999996</v>
      </c>
      <c r="K155" s="14">
        <v>194</v>
      </c>
      <c r="L155" s="90">
        <v>0.32300000000000001</v>
      </c>
      <c r="M155" s="14" t="s">
        <v>357</v>
      </c>
      <c r="N155" s="89" t="s">
        <v>814</v>
      </c>
      <c r="O155" s="14">
        <v>0</v>
      </c>
      <c r="P155" s="90">
        <v>0</v>
      </c>
      <c r="Q155" s="14">
        <v>37</v>
      </c>
      <c r="R155" s="90">
        <v>6.2E-2</v>
      </c>
    </row>
    <row r="156" spans="1:18" x14ac:dyDescent="0.25">
      <c r="A156" s="13" t="s">
        <v>239</v>
      </c>
      <c r="B156" s="13" t="s">
        <v>247</v>
      </c>
      <c r="C156" s="13" t="s">
        <v>248</v>
      </c>
      <c r="D156" s="13" t="s">
        <v>249</v>
      </c>
      <c r="E156" s="13" t="s">
        <v>1</v>
      </c>
      <c r="F156" s="14">
        <v>334</v>
      </c>
      <c r="G156" s="14">
        <v>19</v>
      </c>
      <c r="H156" s="90">
        <v>5.7000000000000002E-2</v>
      </c>
      <c r="I156" s="14">
        <v>176</v>
      </c>
      <c r="J156" s="90">
        <v>0.52700000000000002</v>
      </c>
      <c r="K156" s="14">
        <v>101</v>
      </c>
      <c r="L156" s="90">
        <v>0.30199999999999999</v>
      </c>
      <c r="M156" s="14" t="s">
        <v>357</v>
      </c>
      <c r="N156" s="89" t="s">
        <v>814</v>
      </c>
      <c r="O156" s="14">
        <v>0</v>
      </c>
      <c r="P156" s="90">
        <v>0</v>
      </c>
      <c r="Q156" s="14">
        <v>34</v>
      </c>
      <c r="R156" s="90">
        <v>0.10199999999999999</v>
      </c>
    </row>
    <row r="157" spans="1:18" x14ac:dyDescent="0.25">
      <c r="A157" s="13" t="s">
        <v>239</v>
      </c>
      <c r="B157" s="13" t="s">
        <v>247</v>
      </c>
      <c r="C157" s="13" t="s">
        <v>250</v>
      </c>
      <c r="D157" s="13" t="s">
        <v>251</v>
      </c>
      <c r="E157" s="13" t="s">
        <v>1</v>
      </c>
      <c r="F157" s="14">
        <v>272</v>
      </c>
      <c r="G157" s="14" t="s">
        <v>357</v>
      </c>
      <c r="H157" s="90" t="s">
        <v>814</v>
      </c>
      <c r="I157" s="14">
        <v>116</v>
      </c>
      <c r="J157" s="90">
        <v>0.42599999999999999</v>
      </c>
      <c r="K157" s="14">
        <v>130</v>
      </c>
      <c r="L157" s="90">
        <v>0.47799999999999998</v>
      </c>
      <c r="M157" s="14">
        <v>0</v>
      </c>
      <c r="N157" s="89">
        <v>0</v>
      </c>
      <c r="O157" s="14">
        <v>0</v>
      </c>
      <c r="P157" s="90">
        <v>0</v>
      </c>
      <c r="Q157" s="14">
        <v>22</v>
      </c>
      <c r="R157" s="90">
        <v>8.1000000000000003E-2</v>
      </c>
    </row>
    <row r="158" spans="1:18" x14ac:dyDescent="0.25">
      <c r="A158" s="13" t="s">
        <v>239</v>
      </c>
      <c r="B158" s="13" t="s">
        <v>252</v>
      </c>
      <c r="C158" s="13" t="s">
        <v>253</v>
      </c>
      <c r="D158" s="13" t="s">
        <v>254</v>
      </c>
      <c r="E158" s="13" t="s">
        <v>1</v>
      </c>
      <c r="F158" s="14">
        <v>151</v>
      </c>
      <c r="G158" s="14" t="s">
        <v>357</v>
      </c>
      <c r="H158" s="90" t="s">
        <v>814</v>
      </c>
      <c r="I158" s="14">
        <v>77</v>
      </c>
      <c r="J158" s="90">
        <v>0.51</v>
      </c>
      <c r="K158" s="14">
        <v>62</v>
      </c>
      <c r="L158" s="90">
        <v>0.41099999999999998</v>
      </c>
      <c r="M158" s="14" t="s">
        <v>357</v>
      </c>
      <c r="N158" s="89" t="s">
        <v>814</v>
      </c>
      <c r="O158" s="14">
        <v>0</v>
      </c>
      <c r="P158" s="90">
        <v>0</v>
      </c>
      <c r="Q158" s="14">
        <v>5</v>
      </c>
      <c r="R158" s="90">
        <v>3.3000000000000002E-2</v>
      </c>
    </row>
    <row r="159" spans="1:18" x14ac:dyDescent="0.25">
      <c r="A159" s="13" t="s">
        <v>239</v>
      </c>
      <c r="B159" s="13" t="s">
        <v>204</v>
      </c>
      <c r="C159" s="13" t="s">
        <v>255</v>
      </c>
      <c r="D159" s="13" t="s">
        <v>256</v>
      </c>
      <c r="E159" s="13" t="s">
        <v>1</v>
      </c>
      <c r="F159" s="14">
        <v>146</v>
      </c>
      <c r="G159" s="14">
        <v>5</v>
      </c>
      <c r="H159" s="90">
        <v>3.4000000000000002E-2</v>
      </c>
      <c r="I159" s="14">
        <v>96</v>
      </c>
      <c r="J159" s="90">
        <v>0.65800000000000003</v>
      </c>
      <c r="K159" s="14">
        <v>36</v>
      </c>
      <c r="L159" s="90">
        <v>0.247</v>
      </c>
      <c r="M159" s="14" t="s">
        <v>357</v>
      </c>
      <c r="N159" s="89" t="s">
        <v>814</v>
      </c>
      <c r="O159" s="14">
        <v>0</v>
      </c>
      <c r="P159" s="90">
        <v>0</v>
      </c>
      <c r="Q159" s="14">
        <v>7</v>
      </c>
      <c r="R159" s="90">
        <v>4.8000000000000001E-2</v>
      </c>
    </row>
    <row r="160" spans="1:18" ht="15.75" customHeight="1" x14ac:dyDescent="0.25">
      <c r="A160" s="13" t="s">
        <v>239</v>
      </c>
      <c r="B160" s="13" t="s">
        <v>204</v>
      </c>
      <c r="C160" s="13" t="s">
        <v>205</v>
      </c>
      <c r="D160" s="13" t="s">
        <v>257</v>
      </c>
      <c r="E160" s="13" t="s">
        <v>1</v>
      </c>
      <c r="F160" s="14">
        <v>265</v>
      </c>
      <c r="G160" s="14" t="s">
        <v>357</v>
      </c>
      <c r="H160" s="90" t="s">
        <v>814</v>
      </c>
      <c r="I160" s="14">
        <v>157</v>
      </c>
      <c r="J160" s="90">
        <v>0.59199999999999997</v>
      </c>
      <c r="K160" s="14">
        <v>96</v>
      </c>
      <c r="L160" s="90">
        <v>0.36199999999999999</v>
      </c>
      <c r="M160" s="14" t="s">
        <v>357</v>
      </c>
      <c r="N160" s="90" t="s">
        <v>814</v>
      </c>
      <c r="O160" s="14">
        <v>0</v>
      </c>
      <c r="P160" s="90">
        <v>0</v>
      </c>
      <c r="Q160" s="14">
        <v>8</v>
      </c>
      <c r="R160" s="90">
        <v>0.03</v>
      </c>
    </row>
    <row r="161" spans="1:18" x14ac:dyDescent="0.25">
      <c r="A161" s="13" t="s">
        <v>239</v>
      </c>
      <c r="B161" s="13" t="s">
        <v>204</v>
      </c>
      <c r="C161" s="13" t="s">
        <v>205</v>
      </c>
      <c r="D161" s="13" t="s">
        <v>206</v>
      </c>
      <c r="E161" s="13" t="s">
        <v>1</v>
      </c>
      <c r="F161" s="14">
        <v>484</v>
      </c>
      <c r="G161" s="14">
        <v>6</v>
      </c>
      <c r="H161" s="90">
        <v>1.2E-2</v>
      </c>
      <c r="I161" s="14">
        <v>262</v>
      </c>
      <c r="J161" s="90">
        <v>0.54100000000000004</v>
      </c>
      <c r="K161" s="14">
        <v>160</v>
      </c>
      <c r="L161" s="90">
        <v>0.33100000000000002</v>
      </c>
      <c r="M161" s="14">
        <v>9</v>
      </c>
      <c r="N161" s="89">
        <v>1.9E-2</v>
      </c>
      <c r="O161" s="14">
        <v>0</v>
      </c>
      <c r="P161" s="90">
        <v>0</v>
      </c>
      <c r="Q161" s="14">
        <v>47</v>
      </c>
      <c r="R161" s="90">
        <v>9.7000000000000003E-2</v>
      </c>
    </row>
    <row r="162" spans="1:18" ht="15.75" customHeight="1" x14ac:dyDescent="0.25">
      <c r="A162" s="13" t="s">
        <v>239</v>
      </c>
      <c r="B162" s="13" t="s">
        <v>258</v>
      </c>
      <c r="C162" s="13" t="s">
        <v>259</v>
      </c>
      <c r="D162" s="13" t="s">
        <v>260</v>
      </c>
      <c r="E162" s="13" t="s">
        <v>1</v>
      </c>
      <c r="F162" s="14">
        <v>467</v>
      </c>
      <c r="G162" s="14">
        <v>17</v>
      </c>
      <c r="H162" s="90">
        <v>3.5999999999999997E-2</v>
      </c>
      <c r="I162" s="14">
        <v>262</v>
      </c>
      <c r="J162" s="90">
        <v>0.56100000000000005</v>
      </c>
      <c r="K162" s="14">
        <v>159</v>
      </c>
      <c r="L162" s="90">
        <v>0.34</v>
      </c>
      <c r="M162" s="14">
        <v>5</v>
      </c>
      <c r="N162" s="90">
        <v>1.0999999999999999E-2</v>
      </c>
      <c r="O162" s="14">
        <v>0</v>
      </c>
      <c r="P162" s="90">
        <v>0</v>
      </c>
      <c r="Q162" s="14">
        <v>24</v>
      </c>
      <c r="R162" s="90">
        <v>5.0999999999999997E-2</v>
      </c>
    </row>
    <row r="163" spans="1:18" x14ac:dyDescent="0.25">
      <c r="A163" s="13" t="s">
        <v>239</v>
      </c>
      <c r="B163" s="13" t="s">
        <v>258</v>
      </c>
      <c r="C163" s="13" t="s">
        <v>261</v>
      </c>
      <c r="D163" s="13" t="s">
        <v>262</v>
      </c>
      <c r="E163" s="13" t="s">
        <v>1</v>
      </c>
      <c r="F163" s="14">
        <v>277</v>
      </c>
      <c r="G163" s="14">
        <v>14</v>
      </c>
      <c r="H163" s="90">
        <v>5.0999999999999997E-2</v>
      </c>
      <c r="I163" s="14">
        <v>193</v>
      </c>
      <c r="J163" s="90">
        <v>0.69699999999999995</v>
      </c>
      <c r="K163" s="14">
        <v>58</v>
      </c>
      <c r="L163" s="90">
        <v>0.20899999999999999</v>
      </c>
      <c r="M163" s="14" t="s">
        <v>357</v>
      </c>
      <c r="N163" s="90" t="s">
        <v>814</v>
      </c>
      <c r="O163" s="14">
        <v>0</v>
      </c>
      <c r="P163" s="90">
        <v>0</v>
      </c>
      <c r="Q163" s="14">
        <v>10</v>
      </c>
      <c r="R163" s="90">
        <v>3.5999999999999997E-2</v>
      </c>
    </row>
    <row r="164" spans="1:18" ht="15.75" customHeight="1" x14ac:dyDescent="0.25">
      <c r="A164" s="13" t="s">
        <v>239</v>
      </c>
      <c r="B164" s="13" t="s">
        <v>263</v>
      </c>
      <c r="C164" s="13" t="s">
        <v>264</v>
      </c>
      <c r="D164" s="13" t="s">
        <v>265</v>
      </c>
      <c r="E164" s="13" t="s">
        <v>1</v>
      </c>
      <c r="F164" s="14">
        <v>115</v>
      </c>
      <c r="G164" s="14">
        <v>6</v>
      </c>
      <c r="H164" s="90">
        <v>5.1999999999999998E-2</v>
      </c>
      <c r="I164" s="14">
        <v>62</v>
      </c>
      <c r="J164" s="90">
        <v>0.53900000000000003</v>
      </c>
      <c r="K164" s="14">
        <v>31</v>
      </c>
      <c r="L164" s="90">
        <v>0.27</v>
      </c>
      <c r="M164" s="14">
        <v>0</v>
      </c>
      <c r="N164" s="89">
        <v>0</v>
      </c>
      <c r="O164" s="14">
        <v>0</v>
      </c>
      <c r="P164" s="90">
        <v>0</v>
      </c>
      <c r="Q164" s="14">
        <v>16</v>
      </c>
      <c r="R164" s="90">
        <v>0.13900000000000001</v>
      </c>
    </row>
    <row r="165" spans="1:18" ht="15.75" customHeight="1" x14ac:dyDescent="0.25">
      <c r="A165" s="13" t="s">
        <v>239</v>
      </c>
      <c r="B165" s="13" t="s">
        <v>263</v>
      </c>
      <c r="C165" s="13" t="s">
        <v>264</v>
      </c>
      <c r="D165" s="13" t="s">
        <v>266</v>
      </c>
      <c r="E165" s="13" t="s">
        <v>1</v>
      </c>
      <c r="F165" s="14">
        <v>455</v>
      </c>
      <c r="G165" s="14" t="s">
        <v>357</v>
      </c>
      <c r="H165" s="90" t="s">
        <v>814</v>
      </c>
      <c r="I165" s="14">
        <v>353</v>
      </c>
      <c r="J165" s="90">
        <v>0.77600000000000002</v>
      </c>
      <c r="K165" s="14">
        <v>99</v>
      </c>
      <c r="L165" s="90">
        <v>0.218</v>
      </c>
      <c r="M165" s="14" t="s">
        <v>357</v>
      </c>
      <c r="N165" s="89" t="s">
        <v>814</v>
      </c>
      <c r="O165" s="14">
        <v>0</v>
      </c>
      <c r="P165" s="90">
        <v>0</v>
      </c>
      <c r="Q165" s="14">
        <v>0</v>
      </c>
      <c r="R165" s="90">
        <v>0</v>
      </c>
    </row>
    <row r="166" spans="1:18" x14ac:dyDescent="0.25">
      <c r="A166" s="13" t="s">
        <v>239</v>
      </c>
      <c r="B166" s="13" t="s">
        <v>263</v>
      </c>
      <c r="C166" s="13" t="s">
        <v>267</v>
      </c>
      <c r="D166" s="13" t="s">
        <v>268</v>
      </c>
      <c r="E166" s="13" t="s">
        <v>1</v>
      </c>
      <c r="F166" s="14">
        <v>497</v>
      </c>
      <c r="G166" s="14">
        <v>52</v>
      </c>
      <c r="H166" s="90">
        <v>0.105</v>
      </c>
      <c r="I166" s="14">
        <v>176</v>
      </c>
      <c r="J166" s="90">
        <v>0.35399999999999998</v>
      </c>
      <c r="K166" s="14">
        <v>134</v>
      </c>
      <c r="L166" s="90">
        <v>0.27</v>
      </c>
      <c r="M166" s="14">
        <v>5</v>
      </c>
      <c r="N166" s="90">
        <v>0.01</v>
      </c>
      <c r="O166" s="14" t="s">
        <v>357</v>
      </c>
      <c r="P166" s="90" t="s">
        <v>814</v>
      </c>
      <c r="Q166" s="14">
        <v>128</v>
      </c>
      <c r="R166" s="90">
        <v>0.25800000000000001</v>
      </c>
    </row>
    <row r="167" spans="1:18" x14ac:dyDescent="0.25">
      <c r="A167" s="13" t="s">
        <v>239</v>
      </c>
      <c r="B167" s="16" t="s">
        <v>263</v>
      </c>
      <c r="C167" s="16" t="s">
        <v>269</v>
      </c>
      <c r="D167" s="16" t="s">
        <v>270</v>
      </c>
      <c r="E167" s="16" t="s">
        <v>1</v>
      </c>
      <c r="F167" s="69">
        <v>740</v>
      </c>
      <c r="G167" s="69">
        <v>14</v>
      </c>
      <c r="H167" s="91">
        <v>1.9E-2</v>
      </c>
      <c r="I167" s="69">
        <v>410</v>
      </c>
      <c r="J167" s="91">
        <v>0.55400000000000005</v>
      </c>
      <c r="K167" s="69">
        <v>225</v>
      </c>
      <c r="L167" s="91">
        <v>0.30399999999999999</v>
      </c>
      <c r="M167" s="69" t="s">
        <v>357</v>
      </c>
      <c r="N167" s="91" t="s">
        <v>814</v>
      </c>
      <c r="O167" s="69">
        <v>0</v>
      </c>
      <c r="P167" s="91">
        <v>0</v>
      </c>
      <c r="Q167" s="69">
        <v>88</v>
      </c>
      <c r="R167" s="91">
        <v>0.11899999999999999</v>
      </c>
    </row>
    <row r="168" spans="1:18" s="84" customFormat="1" x14ac:dyDescent="0.25">
      <c r="A168" s="82"/>
      <c r="B168" s="83"/>
      <c r="C168" s="83" t="s">
        <v>358</v>
      </c>
      <c r="D168" s="83" t="s">
        <v>352</v>
      </c>
      <c r="E168" s="83" t="s">
        <v>353</v>
      </c>
      <c r="F168" s="73"/>
      <c r="G168" s="73"/>
      <c r="H168" s="92"/>
      <c r="I168" s="73"/>
      <c r="J168" s="92"/>
      <c r="K168" s="73"/>
      <c r="L168" s="92"/>
      <c r="M168" s="73"/>
      <c r="N168" s="92"/>
      <c r="O168" s="73"/>
      <c r="P168" s="92"/>
      <c r="Q168" s="73"/>
      <c r="R168" s="92"/>
    </row>
    <row r="169" spans="1:18" x14ac:dyDescent="0.25">
      <c r="A169" s="218"/>
      <c r="B169" s="219"/>
      <c r="C169" s="23" t="s">
        <v>331</v>
      </c>
      <c r="D169" s="23" t="s">
        <v>332</v>
      </c>
      <c r="E169" s="25" t="s">
        <v>2</v>
      </c>
      <c r="F169" s="34">
        <v>226</v>
      </c>
      <c r="G169" s="34">
        <v>7</v>
      </c>
      <c r="H169" s="89">
        <v>3.1E-2</v>
      </c>
      <c r="I169" s="34">
        <v>105</v>
      </c>
      <c r="J169" s="89">
        <v>0.46500000000000002</v>
      </c>
      <c r="K169" s="34">
        <v>80</v>
      </c>
      <c r="L169" s="89">
        <v>0.35399999999999998</v>
      </c>
      <c r="M169" s="34" t="s">
        <v>357</v>
      </c>
      <c r="N169" s="89" t="s">
        <v>814</v>
      </c>
      <c r="O169" s="34">
        <v>0</v>
      </c>
      <c r="P169" s="89">
        <v>0</v>
      </c>
      <c r="Q169" s="34">
        <v>32</v>
      </c>
      <c r="R169" s="89">
        <v>0.14199999999999999</v>
      </c>
    </row>
    <row r="170" spans="1:18" x14ac:dyDescent="0.25">
      <c r="A170" s="220"/>
      <c r="B170" s="221"/>
      <c r="C170" s="22" t="s">
        <v>331</v>
      </c>
      <c r="D170" s="22" t="s">
        <v>333</v>
      </c>
      <c r="E170" s="24" t="s">
        <v>2</v>
      </c>
      <c r="F170" s="14">
        <v>256</v>
      </c>
      <c r="G170" s="14">
        <v>7</v>
      </c>
      <c r="H170" s="90">
        <v>2.7E-2</v>
      </c>
      <c r="I170" s="14">
        <v>124</v>
      </c>
      <c r="J170" s="90">
        <v>0.48399999999999999</v>
      </c>
      <c r="K170" s="14">
        <v>98</v>
      </c>
      <c r="L170" s="90">
        <v>0.38300000000000001</v>
      </c>
      <c r="M170" s="14" t="s">
        <v>357</v>
      </c>
      <c r="N170" s="89" t="s">
        <v>814</v>
      </c>
      <c r="O170" s="14">
        <v>0</v>
      </c>
      <c r="P170" s="90">
        <v>0</v>
      </c>
      <c r="Q170" s="14">
        <v>25</v>
      </c>
      <c r="R170" s="90">
        <v>9.8000000000000004E-2</v>
      </c>
    </row>
    <row r="171" spans="1:18" ht="15.75" customHeight="1" x14ac:dyDescent="0.25">
      <c r="A171" s="220"/>
      <c r="B171" s="221"/>
      <c r="C171" s="22" t="s">
        <v>334</v>
      </c>
      <c r="D171" s="22" t="s">
        <v>335</v>
      </c>
      <c r="E171" s="24" t="s">
        <v>2</v>
      </c>
      <c r="F171" s="14">
        <v>117</v>
      </c>
      <c r="G171" s="14">
        <v>0</v>
      </c>
      <c r="H171" s="90">
        <v>0</v>
      </c>
      <c r="I171" s="14">
        <v>70</v>
      </c>
      <c r="J171" s="90">
        <v>0.59799999999999998</v>
      </c>
      <c r="K171" s="14">
        <v>45</v>
      </c>
      <c r="L171" s="90">
        <v>0.38500000000000001</v>
      </c>
      <c r="M171" s="14" t="s">
        <v>357</v>
      </c>
      <c r="N171" s="89" t="s">
        <v>814</v>
      </c>
      <c r="O171" s="14">
        <v>0</v>
      </c>
      <c r="P171" s="90">
        <v>0</v>
      </c>
      <c r="Q171" s="14" t="s">
        <v>357</v>
      </c>
      <c r="R171" s="90" t="s">
        <v>814</v>
      </c>
    </row>
    <row r="172" spans="1:18" ht="15.75" customHeight="1" x14ac:dyDescent="0.25">
      <c r="A172" s="220"/>
      <c r="B172" s="221"/>
      <c r="C172" s="22" t="s">
        <v>336</v>
      </c>
      <c r="D172" s="22" t="s">
        <v>337</v>
      </c>
      <c r="E172" s="24" t="s">
        <v>2</v>
      </c>
      <c r="F172" s="14">
        <v>25</v>
      </c>
      <c r="G172" s="14">
        <v>0</v>
      </c>
      <c r="H172" s="90">
        <v>0</v>
      </c>
      <c r="I172" s="14">
        <v>14</v>
      </c>
      <c r="J172" s="90">
        <v>0.56000000000000005</v>
      </c>
      <c r="K172" s="14">
        <v>9</v>
      </c>
      <c r="L172" s="90">
        <v>0.36</v>
      </c>
      <c r="M172" s="14">
        <v>0</v>
      </c>
      <c r="N172" s="90">
        <v>0</v>
      </c>
      <c r="O172" s="14">
        <v>0</v>
      </c>
      <c r="P172" s="90">
        <v>0</v>
      </c>
      <c r="Q172" s="14" t="s">
        <v>357</v>
      </c>
      <c r="R172" s="90" t="s">
        <v>814</v>
      </c>
    </row>
    <row r="173" spans="1:18" x14ac:dyDescent="0.25">
      <c r="A173" s="220"/>
      <c r="B173" s="221"/>
      <c r="C173" s="22" t="s">
        <v>336</v>
      </c>
      <c r="D173" s="22" t="s">
        <v>338</v>
      </c>
      <c r="E173" s="24" t="s">
        <v>2</v>
      </c>
      <c r="F173" s="14">
        <v>72</v>
      </c>
      <c r="G173" s="14" t="s">
        <v>357</v>
      </c>
      <c r="H173" s="90" t="s">
        <v>814</v>
      </c>
      <c r="I173" s="14">
        <v>34</v>
      </c>
      <c r="J173" s="90">
        <v>0.47199999999999998</v>
      </c>
      <c r="K173" s="14">
        <v>29</v>
      </c>
      <c r="L173" s="90">
        <v>0.40300000000000002</v>
      </c>
      <c r="M173" s="14">
        <v>0</v>
      </c>
      <c r="N173" s="90">
        <v>0</v>
      </c>
      <c r="O173" s="14">
        <v>0</v>
      </c>
      <c r="P173" s="90">
        <v>0</v>
      </c>
      <c r="Q173" s="14">
        <v>7</v>
      </c>
      <c r="R173" s="90">
        <v>9.7000000000000003E-2</v>
      </c>
    </row>
    <row r="174" spans="1:18" x14ac:dyDescent="0.25">
      <c r="A174" s="220"/>
      <c r="B174" s="221"/>
      <c r="C174" s="22" t="s">
        <v>339</v>
      </c>
      <c r="D174" s="22" t="s">
        <v>340</v>
      </c>
      <c r="E174" s="24" t="s">
        <v>2</v>
      </c>
      <c r="F174" s="14">
        <v>288</v>
      </c>
      <c r="G174" s="14">
        <v>0</v>
      </c>
      <c r="H174" s="90">
        <v>0</v>
      </c>
      <c r="I174" s="14">
        <v>190</v>
      </c>
      <c r="J174" s="90">
        <v>0.66</v>
      </c>
      <c r="K174" s="14">
        <v>98</v>
      </c>
      <c r="L174" s="90">
        <v>0.34</v>
      </c>
      <c r="M174" s="14">
        <v>0</v>
      </c>
      <c r="N174" s="90">
        <v>0</v>
      </c>
      <c r="O174" s="14">
        <v>0</v>
      </c>
      <c r="P174" s="90">
        <v>0</v>
      </c>
      <c r="Q174" s="14">
        <v>0</v>
      </c>
      <c r="R174" s="90">
        <v>0</v>
      </c>
    </row>
    <row r="175" spans="1:18" ht="15.75" customHeight="1" x14ac:dyDescent="0.25">
      <c r="A175" s="220"/>
      <c r="B175" s="221"/>
      <c r="C175" s="22" t="s">
        <v>339</v>
      </c>
      <c r="D175" s="22" t="s">
        <v>341</v>
      </c>
      <c r="E175" s="24" t="s">
        <v>2</v>
      </c>
      <c r="F175" s="14">
        <v>228</v>
      </c>
      <c r="G175" s="14">
        <v>5</v>
      </c>
      <c r="H175" s="90">
        <v>2.1999999999999999E-2</v>
      </c>
      <c r="I175" s="14">
        <v>114</v>
      </c>
      <c r="J175" s="90">
        <v>0.5</v>
      </c>
      <c r="K175" s="14">
        <v>105</v>
      </c>
      <c r="L175" s="90">
        <v>0.46100000000000002</v>
      </c>
      <c r="M175" s="14" t="s">
        <v>357</v>
      </c>
      <c r="N175" s="89" t="s">
        <v>814</v>
      </c>
      <c r="O175" s="14">
        <v>0</v>
      </c>
      <c r="P175" s="90">
        <v>0</v>
      </c>
      <c r="Q175" s="14" t="s">
        <v>357</v>
      </c>
      <c r="R175" s="90" t="s">
        <v>814</v>
      </c>
    </row>
    <row r="176" spans="1:18" x14ac:dyDescent="0.25">
      <c r="A176" s="220"/>
      <c r="B176" s="221"/>
      <c r="C176" s="22" t="s">
        <v>339</v>
      </c>
      <c r="D176" s="22" t="s">
        <v>342</v>
      </c>
      <c r="E176" s="24" t="s">
        <v>2</v>
      </c>
      <c r="F176" s="14">
        <v>307</v>
      </c>
      <c r="G176" s="14" t="s">
        <v>357</v>
      </c>
      <c r="H176" s="90" t="s">
        <v>814</v>
      </c>
      <c r="I176" s="14">
        <v>176</v>
      </c>
      <c r="J176" s="90">
        <v>0.57299999999999995</v>
      </c>
      <c r="K176" s="14">
        <v>118</v>
      </c>
      <c r="L176" s="90">
        <v>0.38400000000000001</v>
      </c>
      <c r="M176" s="14">
        <v>0</v>
      </c>
      <c r="N176" s="90">
        <v>0</v>
      </c>
      <c r="O176" s="14">
        <v>0</v>
      </c>
      <c r="P176" s="90">
        <v>0</v>
      </c>
      <c r="Q176" s="14">
        <v>10</v>
      </c>
      <c r="R176" s="90">
        <v>3.3000000000000002E-2</v>
      </c>
    </row>
    <row r="177" spans="1:18" x14ac:dyDescent="0.25">
      <c r="A177" s="220"/>
      <c r="B177" s="221"/>
      <c r="C177" s="22" t="s">
        <v>343</v>
      </c>
      <c r="D177" s="22" t="s">
        <v>344</v>
      </c>
      <c r="E177" s="24" t="s">
        <v>2</v>
      </c>
      <c r="F177" s="14">
        <v>28</v>
      </c>
      <c r="G177" s="14">
        <v>0</v>
      </c>
      <c r="H177" s="90">
        <v>0</v>
      </c>
      <c r="I177" s="14">
        <v>17</v>
      </c>
      <c r="J177" s="90">
        <v>0.60699999999999998</v>
      </c>
      <c r="K177" s="14">
        <v>11</v>
      </c>
      <c r="L177" s="90">
        <v>0.39300000000000002</v>
      </c>
      <c r="M177" s="14">
        <v>0</v>
      </c>
      <c r="N177" s="90">
        <v>0</v>
      </c>
      <c r="O177" s="14">
        <v>0</v>
      </c>
      <c r="P177" s="90">
        <v>0</v>
      </c>
      <c r="Q177" s="14">
        <v>0</v>
      </c>
      <c r="R177" s="90">
        <v>0</v>
      </c>
    </row>
    <row r="178" spans="1:18" ht="15.75" customHeight="1" x14ac:dyDescent="0.25">
      <c r="A178" s="220"/>
      <c r="B178" s="221"/>
      <c r="C178" s="22" t="s">
        <v>343</v>
      </c>
      <c r="D178" s="22" t="s">
        <v>345</v>
      </c>
      <c r="E178" s="24" t="s">
        <v>2</v>
      </c>
      <c r="F178" s="14">
        <v>63</v>
      </c>
      <c r="G178" s="14" t="s">
        <v>357</v>
      </c>
      <c r="H178" s="90" t="s">
        <v>814</v>
      </c>
      <c r="I178" s="14">
        <v>40</v>
      </c>
      <c r="J178" s="90">
        <v>0.63500000000000001</v>
      </c>
      <c r="K178" s="14">
        <v>16</v>
      </c>
      <c r="L178" s="90">
        <v>0.254</v>
      </c>
      <c r="M178" s="14" t="s">
        <v>357</v>
      </c>
      <c r="N178" s="89" t="s">
        <v>814</v>
      </c>
      <c r="O178" s="14">
        <v>0</v>
      </c>
      <c r="P178" s="90">
        <v>0</v>
      </c>
      <c r="Q178" s="14" t="s">
        <v>357</v>
      </c>
      <c r="R178" s="90" t="s">
        <v>814</v>
      </c>
    </row>
    <row r="179" spans="1:18" x14ac:dyDescent="0.25">
      <c r="A179" s="220"/>
      <c r="B179" s="221"/>
      <c r="C179" s="22" t="s">
        <v>343</v>
      </c>
      <c r="D179" s="22" t="s">
        <v>346</v>
      </c>
      <c r="E179" s="24" t="s">
        <v>2</v>
      </c>
      <c r="F179" s="14">
        <v>131</v>
      </c>
      <c r="G179" s="14">
        <v>5</v>
      </c>
      <c r="H179" s="90">
        <v>3.7999999999999999E-2</v>
      </c>
      <c r="I179" s="14">
        <v>64</v>
      </c>
      <c r="J179" s="90">
        <v>0.48899999999999999</v>
      </c>
      <c r="K179" s="14">
        <v>44</v>
      </c>
      <c r="L179" s="90">
        <v>0.33600000000000002</v>
      </c>
      <c r="M179" s="14" t="s">
        <v>357</v>
      </c>
      <c r="N179" s="89" t="s">
        <v>814</v>
      </c>
      <c r="O179" s="14">
        <v>0</v>
      </c>
      <c r="P179" s="90">
        <v>0</v>
      </c>
      <c r="Q179" s="14">
        <v>16</v>
      </c>
      <c r="R179" s="90">
        <v>0.122</v>
      </c>
    </row>
    <row r="180" spans="1:18" x14ac:dyDescent="0.25">
      <c r="A180" s="220"/>
      <c r="B180" s="221"/>
      <c r="C180" s="22" t="s">
        <v>343</v>
      </c>
      <c r="D180" s="22" t="s">
        <v>347</v>
      </c>
      <c r="E180" s="24" t="s">
        <v>2</v>
      </c>
      <c r="F180" s="14">
        <v>6</v>
      </c>
      <c r="G180" s="14">
        <v>0</v>
      </c>
      <c r="H180" s="90">
        <v>0</v>
      </c>
      <c r="I180" s="14" t="s">
        <v>357</v>
      </c>
      <c r="J180" s="90" t="s">
        <v>814</v>
      </c>
      <c r="K180" s="14" t="s">
        <v>357</v>
      </c>
      <c r="L180" s="90" t="s">
        <v>814</v>
      </c>
      <c r="M180" s="14">
        <v>0</v>
      </c>
      <c r="N180" s="90">
        <v>0</v>
      </c>
      <c r="O180" s="14">
        <v>0</v>
      </c>
      <c r="P180" s="90">
        <v>0</v>
      </c>
      <c r="Q180" s="14">
        <v>0</v>
      </c>
      <c r="R180" s="90">
        <v>0</v>
      </c>
    </row>
    <row r="181" spans="1:18" x14ac:dyDescent="0.25">
      <c r="A181" s="220"/>
      <c r="B181" s="221"/>
      <c r="C181" s="22" t="s">
        <v>348</v>
      </c>
      <c r="D181" s="22" t="s">
        <v>349</v>
      </c>
      <c r="E181" s="24" t="s">
        <v>2</v>
      </c>
      <c r="F181" s="14">
        <v>399</v>
      </c>
      <c r="G181" s="14">
        <v>11</v>
      </c>
      <c r="H181" s="90">
        <v>2.8000000000000001E-2</v>
      </c>
      <c r="I181" s="14">
        <v>218</v>
      </c>
      <c r="J181" s="90">
        <v>0.54600000000000004</v>
      </c>
      <c r="K181" s="14">
        <v>151</v>
      </c>
      <c r="L181" s="90">
        <v>0.378</v>
      </c>
      <c r="M181" s="14" t="s">
        <v>357</v>
      </c>
      <c r="N181" s="89" t="s">
        <v>814</v>
      </c>
      <c r="O181" s="14">
        <v>0</v>
      </c>
      <c r="P181" s="90">
        <v>0</v>
      </c>
      <c r="Q181" s="14">
        <v>17</v>
      </c>
      <c r="R181" s="90">
        <v>4.2999999999999997E-2</v>
      </c>
    </row>
    <row r="182" spans="1:18" x14ac:dyDescent="0.25">
      <c r="A182" s="222"/>
      <c r="B182" s="223"/>
      <c r="C182" s="22" t="s">
        <v>348</v>
      </c>
      <c r="D182" s="22" t="s">
        <v>350</v>
      </c>
      <c r="E182" s="24" t="s">
        <v>2</v>
      </c>
      <c r="F182" s="14">
        <v>223</v>
      </c>
      <c r="G182" s="14">
        <v>7</v>
      </c>
      <c r="H182" s="90">
        <v>3.1E-2</v>
      </c>
      <c r="I182" s="14">
        <v>141</v>
      </c>
      <c r="J182" s="90">
        <v>0.63200000000000001</v>
      </c>
      <c r="K182" s="14">
        <v>63</v>
      </c>
      <c r="L182" s="90">
        <v>0.28299999999999997</v>
      </c>
      <c r="M182" s="14">
        <v>5</v>
      </c>
      <c r="N182" s="90">
        <v>2.1999999999999999E-2</v>
      </c>
      <c r="O182" s="14">
        <v>0</v>
      </c>
      <c r="P182" s="90">
        <v>0</v>
      </c>
      <c r="Q182" s="14">
        <v>7</v>
      </c>
      <c r="R182" s="90">
        <v>3.1E-2</v>
      </c>
    </row>
    <row r="183" spans="1:18" x14ac:dyDescent="0.25"/>
  </sheetData>
  <sheetProtection algorithmName="SHA-512" hashValue="IMixRcpRTh7wIXv7TQoMyvwr0Bg+AAvh9Dg8b0/fP1GnA2xKKdkxAfDch5ebKhy1RGQp3xrM/pLcm7+8H1od8w==" saltValue="/nzQLm0WTWqXxkxRfEiH9Q==" spinCount="100000" sheet="1" objects="1" scenarios="1" sort="0" autoFilter="0"/>
  <autoFilter ref="A8:XFB182" xr:uid="{9AA406E9-E808-4310-AF32-4C6F11F20A1E}"/>
  <sortState xmlns:xlrd2="http://schemas.microsoft.com/office/spreadsheetml/2017/richdata2" ref="A10:XFB167">
    <sortCondition ref="A9:A167"/>
    <sortCondition ref="B9:B167"/>
    <sortCondition ref="C9:C167"/>
    <sortCondition ref="D9:D167"/>
  </sortState>
  <mergeCells count="14">
    <mergeCell ref="A3:E3"/>
    <mergeCell ref="A4:E4"/>
    <mergeCell ref="A5:E5"/>
    <mergeCell ref="A169:B182"/>
    <mergeCell ref="A6:E6"/>
    <mergeCell ref="A7:XFD7"/>
    <mergeCell ref="O1:P1"/>
    <mergeCell ref="Q1:R1"/>
    <mergeCell ref="F6:R6"/>
    <mergeCell ref="F1:F2"/>
    <mergeCell ref="G1:H1"/>
    <mergeCell ref="I1:J1"/>
    <mergeCell ref="K1:L1"/>
    <mergeCell ref="M1:N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6FD34-F7D5-4F84-B821-F8F7158FC118}">
  <sheetPr>
    <tabColor rgb="FF00AAA7"/>
  </sheetPr>
  <dimension ref="A1:XFC185"/>
  <sheetViews>
    <sheetView zoomScaleNormal="100" workbookViewId="0">
      <pane ySplit="8" topLeftCell="A9" activePane="bottomLeft" state="frozen"/>
      <selection pane="bottomLeft" sqref="A1:E1"/>
    </sheetView>
  </sheetViews>
  <sheetFormatPr defaultColWidth="0" defaultRowHeight="15" zeroHeight="1" x14ac:dyDescent="0.25"/>
  <cols>
    <col min="1" max="1" width="24.7109375" bestFit="1" customWidth="1"/>
    <col min="2" max="2" width="64.42578125" customWidth="1"/>
    <col min="3" max="3" width="61" customWidth="1"/>
    <col min="4" max="4" width="44.7109375" bestFit="1" customWidth="1"/>
    <col min="5" max="5" width="8" bestFit="1" customWidth="1"/>
    <col min="6" max="6" width="17.42578125" style="38" customWidth="1"/>
    <col min="7" max="7" width="9.140625" style="78" customWidth="1"/>
    <col min="8" max="8" width="9.140625" customWidth="1"/>
    <col min="9" max="9" width="17.7109375" customWidth="1"/>
    <col min="10" max="12" width="13.85546875" bestFit="1" customWidth="1"/>
    <col min="13" max="13" width="18" hidden="1" customWidth="1"/>
    <col min="14" max="14" width="9.140625" style="38" customWidth="1"/>
    <col min="15" max="15" width="9.140625" style="31" customWidth="1"/>
    <col min="16" max="16" width="9.140625" style="78" customWidth="1"/>
    <col min="17" max="17" width="9.140625" customWidth="1"/>
    <col min="18" max="18" width="9.140625" style="78" customWidth="1"/>
    <col min="19" max="19" width="9.140625" customWidth="1"/>
    <col min="20" max="20" width="9.140625" style="78" customWidth="1"/>
    <col min="21" max="21" width="9.140625" customWidth="1"/>
    <col min="22" max="22" width="9.140625" style="78" customWidth="1"/>
    <col min="23" max="23" width="9.140625" customWidth="1"/>
    <col min="24" max="24" width="9.140625" style="78" customWidth="1"/>
    <col min="25" max="25" width="9.140625" customWidth="1"/>
    <col min="26" max="26" width="9.140625" style="78" customWidth="1"/>
    <col min="27" max="27" width="9.140625" customWidth="1"/>
    <col min="28" max="28" width="9.140625" style="78" customWidth="1"/>
    <col min="29" max="29" width="9.140625" customWidth="1"/>
    <col min="30" max="30" width="9.140625" style="78" customWidth="1"/>
    <col min="31" max="31" width="9.140625" customWidth="1"/>
    <col min="32" max="32" width="9.140625" style="78" customWidth="1"/>
    <col min="33" max="33" width="9.140625" customWidth="1"/>
    <col min="34" max="34" width="9.140625" style="78" customWidth="1"/>
    <col min="35" max="35" width="9.140625" customWidth="1"/>
    <col min="36" max="36" width="9.140625" style="78" customWidth="1"/>
    <col min="37" max="37" width="9.140625" customWidth="1"/>
    <col min="38" max="38" width="9.140625" style="78" customWidth="1"/>
    <col min="39" max="39" width="9.140625" customWidth="1"/>
    <col min="40" max="40" width="9.140625" style="78" customWidth="1"/>
    <col min="41" max="41" width="9.140625" customWidth="1"/>
    <col min="42" max="42" width="18" style="78" customWidth="1"/>
    <col min="43" max="45" width="9.140625" customWidth="1"/>
    <col min="46" max="47" width="0" hidden="1" customWidth="1"/>
    <col min="48" max="16383" width="9.140625" hidden="1"/>
    <col min="16384" max="16384" width="1.42578125" hidden="1"/>
  </cols>
  <sheetData>
    <row r="1" spans="1:48" s="37" customFormat="1" ht="94.5" customHeight="1" x14ac:dyDescent="0.25">
      <c r="A1" s="231" t="s">
        <v>367</v>
      </c>
      <c r="B1" s="231"/>
      <c r="C1" s="231"/>
      <c r="D1" s="231"/>
      <c r="E1" s="231"/>
      <c r="F1" s="236" t="s">
        <v>469</v>
      </c>
      <c r="G1" s="235" t="s">
        <v>368</v>
      </c>
      <c r="H1" s="191"/>
      <c r="I1" s="236" t="s">
        <v>803</v>
      </c>
      <c r="J1" s="236" t="s">
        <v>804</v>
      </c>
      <c r="K1" s="236" t="s">
        <v>805</v>
      </c>
      <c r="L1" s="236" t="s">
        <v>806</v>
      </c>
      <c r="M1" s="214" t="s">
        <v>366</v>
      </c>
      <c r="N1" s="235" t="s">
        <v>446</v>
      </c>
      <c r="O1" s="191"/>
      <c r="P1" s="235" t="s">
        <v>447</v>
      </c>
      <c r="Q1" s="191"/>
      <c r="R1" s="235" t="s">
        <v>448</v>
      </c>
      <c r="S1" s="191"/>
      <c r="T1" s="235" t="s">
        <v>449</v>
      </c>
      <c r="U1" s="191"/>
      <c r="V1" s="235" t="s">
        <v>450</v>
      </c>
      <c r="W1" s="191"/>
      <c r="X1" s="235" t="s">
        <v>451</v>
      </c>
      <c r="Y1" s="191"/>
      <c r="Z1" s="235" t="s">
        <v>807</v>
      </c>
      <c r="AA1" s="191"/>
      <c r="AB1" s="235" t="s">
        <v>808</v>
      </c>
      <c r="AC1" s="191"/>
      <c r="AD1" s="235" t="s">
        <v>809</v>
      </c>
      <c r="AE1" s="191"/>
      <c r="AF1" s="235" t="s">
        <v>810</v>
      </c>
      <c r="AG1" s="191"/>
      <c r="AH1" s="235" t="s">
        <v>811</v>
      </c>
      <c r="AI1" s="191"/>
      <c r="AJ1" s="237" t="s">
        <v>371</v>
      </c>
      <c r="AK1" s="238"/>
      <c r="AL1" s="237" t="s">
        <v>477</v>
      </c>
      <c r="AM1" s="238"/>
      <c r="AN1" s="237" t="s">
        <v>478</v>
      </c>
      <c r="AO1" s="238"/>
      <c r="AP1" s="214" t="s">
        <v>471</v>
      </c>
      <c r="AQ1" s="214" t="s">
        <v>452</v>
      </c>
      <c r="AR1" s="214" t="s">
        <v>453</v>
      </c>
      <c r="AS1" s="214" t="s">
        <v>454</v>
      </c>
      <c r="AT1" s="239" t="s">
        <v>377</v>
      </c>
      <c r="AU1" s="240"/>
    </row>
    <row r="2" spans="1:48" s="101" customFormat="1" ht="48" customHeight="1" x14ac:dyDescent="0.25">
      <c r="A2" s="94" t="s">
        <v>351</v>
      </c>
      <c r="B2" s="94" t="s">
        <v>801</v>
      </c>
      <c r="C2" s="5" t="s">
        <v>476</v>
      </c>
      <c r="D2" s="94" t="s">
        <v>352</v>
      </c>
      <c r="E2" s="105" t="s">
        <v>353</v>
      </c>
      <c r="F2" s="230"/>
      <c r="G2" s="6" t="s">
        <v>356</v>
      </c>
      <c r="H2" s="43" t="s">
        <v>359</v>
      </c>
      <c r="I2" s="230"/>
      <c r="J2" s="230"/>
      <c r="K2" s="230"/>
      <c r="L2" s="230"/>
      <c r="M2" s="230"/>
      <c r="N2" s="6" t="s">
        <v>356</v>
      </c>
      <c r="O2" s="6" t="s">
        <v>359</v>
      </c>
      <c r="P2" s="6" t="s">
        <v>356</v>
      </c>
      <c r="Q2" s="6" t="s">
        <v>359</v>
      </c>
      <c r="R2" s="6" t="s">
        <v>356</v>
      </c>
      <c r="S2" s="6" t="s">
        <v>359</v>
      </c>
      <c r="T2" s="6" t="s">
        <v>356</v>
      </c>
      <c r="U2" s="6" t="s">
        <v>359</v>
      </c>
      <c r="V2" s="6" t="s">
        <v>356</v>
      </c>
      <c r="W2" s="6" t="s">
        <v>359</v>
      </c>
      <c r="X2" s="6" t="s">
        <v>356</v>
      </c>
      <c r="Y2" s="6" t="s">
        <v>359</v>
      </c>
      <c r="Z2" s="6" t="s">
        <v>356</v>
      </c>
      <c r="AA2" s="6" t="s">
        <v>359</v>
      </c>
      <c r="AB2" s="6" t="s">
        <v>356</v>
      </c>
      <c r="AC2" s="6" t="s">
        <v>359</v>
      </c>
      <c r="AD2" s="6" t="s">
        <v>356</v>
      </c>
      <c r="AE2" s="6" t="s">
        <v>359</v>
      </c>
      <c r="AF2" s="6" t="s">
        <v>356</v>
      </c>
      <c r="AG2" s="6" t="s">
        <v>359</v>
      </c>
      <c r="AH2" s="6" t="s">
        <v>356</v>
      </c>
      <c r="AI2" s="6" t="s">
        <v>359</v>
      </c>
      <c r="AJ2" s="6" t="s">
        <v>356</v>
      </c>
      <c r="AK2" s="6" t="s">
        <v>359</v>
      </c>
      <c r="AL2" s="6" t="s">
        <v>356</v>
      </c>
      <c r="AM2" s="6" t="s">
        <v>359</v>
      </c>
      <c r="AN2" s="6" t="s">
        <v>356</v>
      </c>
      <c r="AO2" s="6" t="s">
        <v>359</v>
      </c>
      <c r="AP2" s="230"/>
      <c r="AQ2" s="230"/>
      <c r="AR2" s="230"/>
      <c r="AS2" s="230"/>
      <c r="AT2" s="6" t="s">
        <v>356</v>
      </c>
      <c r="AU2" s="6" t="s">
        <v>359</v>
      </c>
    </row>
    <row r="3" spans="1:48" s="51" customFormat="1" x14ac:dyDescent="0.25">
      <c r="A3" s="232" t="s">
        <v>0</v>
      </c>
      <c r="B3" s="233"/>
      <c r="C3" s="233"/>
      <c r="D3" s="233"/>
      <c r="E3" s="234"/>
      <c r="F3" s="59">
        <v>63492</v>
      </c>
      <c r="G3" s="59">
        <v>52680</v>
      </c>
      <c r="H3" s="102">
        <v>0.83</v>
      </c>
      <c r="I3" s="8">
        <v>52679</v>
      </c>
      <c r="J3" s="8">
        <v>15</v>
      </c>
      <c r="K3" s="8">
        <v>6.4</v>
      </c>
      <c r="L3" s="8">
        <v>26.3</v>
      </c>
      <c r="M3" s="8">
        <v>63492</v>
      </c>
      <c r="N3" s="59">
        <v>42053</v>
      </c>
      <c r="O3" s="102">
        <v>0.66200000000000003</v>
      </c>
      <c r="P3" s="59">
        <v>33069</v>
      </c>
      <c r="Q3" s="102">
        <v>0.78600000000000003</v>
      </c>
      <c r="R3" s="59">
        <v>34973</v>
      </c>
      <c r="S3" s="102">
        <v>0.83199999999999996</v>
      </c>
      <c r="T3" s="59">
        <v>4350</v>
      </c>
      <c r="U3" s="102">
        <v>0.10299999999999999</v>
      </c>
      <c r="V3" s="59">
        <v>2150</v>
      </c>
      <c r="W3" s="102">
        <v>5.0999999999999997E-2</v>
      </c>
      <c r="X3" s="59">
        <v>580</v>
      </c>
      <c r="Y3" s="102">
        <v>1.4E-2</v>
      </c>
      <c r="Z3" s="59">
        <v>5594</v>
      </c>
      <c r="AA3" s="88">
        <v>8.7999999999999995E-2</v>
      </c>
      <c r="AB3" s="59">
        <v>872</v>
      </c>
      <c r="AC3" s="88">
        <v>0.156</v>
      </c>
      <c r="AD3" s="59">
        <v>3037</v>
      </c>
      <c r="AE3" s="88">
        <v>0.54300000000000004</v>
      </c>
      <c r="AF3" s="59">
        <v>868</v>
      </c>
      <c r="AG3" s="88">
        <v>0.155</v>
      </c>
      <c r="AH3" s="59">
        <v>817</v>
      </c>
      <c r="AI3" s="88">
        <v>0.14599999999999999</v>
      </c>
      <c r="AJ3" s="59">
        <v>27206</v>
      </c>
      <c r="AK3" s="102">
        <v>0.42799999999999999</v>
      </c>
      <c r="AL3" s="59">
        <v>3502</v>
      </c>
      <c r="AM3" s="88">
        <v>0.13700000000000001</v>
      </c>
      <c r="AN3" s="59">
        <v>22118</v>
      </c>
      <c r="AO3" s="88">
        <v>0.86299999999999999</v>
      </c>
      <c r="AP3" s="59">
        <v>26349</v>
      </c>
      <c r="AQ3" s="50">
        <v>45</v>
      </c>
      <c r="AR3" s="50">
        <v>33</v>
      </c>
      <c r="AS3" s="50">
        <v>61</v>
      </c>
      <c r="AT3" s="8">
        <v>11585</v>
      </c>
      <c r="AU3" s="9">
        <v>0.187</v>
      </c>
    </row>
    <row r="4" spans="1:48" s="51" customFormat="1" x14ac:dyDescent="0.25">
      <c r="A4" s="202" t="s">
        <v>1</v>
      </c>
      <c r="B4" s="203"/>
      <c r="C4" s="203"/>
      <c r="D4" s="203"/>
      <c r="E4" s="204"/>
      <c r="F4" s="59">
        <v>61123</v>
      </c>
      <c r="G4" s="59">
        <v>51095</v>
      </c>
      <c r="H4" s="102">
        <v>0.83599999999999997</v>
      </c>
      <c r="I4" s="8">
        <v>51094</v>
      </c>
      <c r="J4" s="8">
        <v>14.8</v>
      </c>
      <c r="K4" s="8">
        <v>6.3</v>
      </c>
      <c r="L4" s="8">
        <v>25.4</v>
      </c>
      <c r="M4" s="8">
        <v>61123</v>
      </c>
      <c r="N4" s="59">
        <v>40349</v>
      </c>
      <c r="O4" s="102">
        <v>0.66</v>
      </c>
      <c r="P4" s="59">
        <v>31751</v>
      </c>
      <c r="Q4" s="102">
        <v>0.78700000000000003</v>
      </c>
      <c r="R4" s="59">
        <v>33475</v>
      </c>
      <c r="S4" s="102">
        <v>0.83</v>
      </c>
      <c r="T4" s="59">
        <v>4255</v>
      </c>
      <c r="U4" s="102">
        <v>0.105</v>
      </c>
      <c r="V4" s="59">
        <v>2050</v>
      </c>
      <c r="W4" s="102">
        <v>5.0999999999999997E-2</v>
      </c>
      <c r="X4" s="59">
        <v>569</v>
      </c>
      <c r="Y4" s="102">
        <v>1.4E-2</v>
      </c>
      <c r="Z4" s="59">
        <v>5341</v>
      </c>
      <c r="AA4" s="88">
        <v>8.6999999999999994E-2</v>
      </c>
      <c r="AB4" s="59">
        <v>847</v>
      </c>
      <c r="AC4" s="88">
        <v>0.159</v>
      </c>
      <c r="AD4" s="59">
        <v>2900</v>
      </c>
      <c r="AE4" s="88">
        <v>0.54300000000000004</v>
      </c>
      <c r="AF4" s="59">
        <v>796</v>
      </c>
      <c r="AG4" s="88">
        <v>0.14899999999999999</v>
      </c>
      <c r="AH4" s="59">
        <v>798</v>
      </c>
      <c r="AI4" s="88">
        <v>0.14899999999999999</v>
      </c>
      <c r="AJ4" s="59">
        <v>26262</v>
      </c>
      <c r="AK4" s="102">
        <v>0.43</v>
      </c>
      <c r="AL4" s="59">
        <v>3331</v>
      </c>
      <c r="AM4" s="88">
        <v>0.13400000000000001</v>
      </c>
      <c r="AN4" s="59">
        <v>21458</v>
      </c>
      <c r="AO4" s="88">
        <v>0.86599999999999999</v>
      </c>
      <c r="AP4" s="59">
        <v>25424</v>
      </c>
      <c r="AQ4" s="50">
        <v>45</v>
      </c>
      <c r="AR4" s="50">
        <v>33</v>
      </c>
      <c r="AS4" s="50">
        <v>61</v>
      </c>
      <c r="AT4" s="8">
        <v>11536</v>
      </c>
      <c r="AU4" s="9">
        <v>0.193</v>
      </c>
    </row>
    <row r="5" spans="1:48" s="51" customFormat="1" x14ac:dyDescent="0.25">
      <c r="A5" s="202" t="s">
        <v>2</v>
      </c>
      <c r="B5" s="203"/>
      <c r="C5" s="203"/>
      <c r="D5" s="203"/>
      <c r="E5" s="204"/>
      <c r="F5" s="59">
        <v>2369</v>
      </c>
      <c r="G5" s="59">
        <v>1585</v>
      </c>
      <c r="H5" s="102">
        <v>0.66900000000000004</v>
      </c>
      <c r="I5" s="8">
        <v>1585</v>
      </c>
      <c r="J5" s="8">
        <v>24.8</v>
      </c>
      <c r="K5" s="8">
        <v>10.6</v>
      </c>
      <c r="L5" s="8">
        <v>58.3</v>
      </c>
      <c r="M5" s="8">
        <v>2369</v>
      </c>
      <c r="N5" s="59">
        <v>1704</v>
      </c>
      <c r="O5" s="102">
        <v>0.71899999999999997</v>
      </c>
      <c r="P5" s="59">
        <v>1318</v>
      </c>
      <c r="Q5" s="102">
        <v>0.77300000000000002</v>
      </c>
      <c r="R5" s="59">
        <v>1498</v>
      </c>
      <c r="S5" s="102">
        <v>0.879</v>
      </c>
      <c r="T5" s="59">
        <v>95</v>
      </c>
      <c r="U5" s="102">
        <v>5.6000000000000001E-2</v>
      </c>
      <c r="V5" s="59">
        <v>100</v>
      </c>
      <c r="W5" s="102">
        <v>5.8999999999999997E-2</v>
      </c>
      <c r="X5" s="59">
        <v>11</v>
      </c>
      <c r="Y5" s="102">
        <v>6.0000000000000001E-3</v>
      </c>
      <c r="Z5" s="59">
        <v>253</v>
      </c>
      <c r="AA5" s="88">
        <v>0.107</v>
      </c>
      <c r="AB5" s="59">
        <v>25</v>
      </c>
      <c r="AC5" s="88">
        <v>9.9000000000000005E-2</v>
      </c>
      <c r="AD5" s="59">
        <v>137</v>
      </c>
      <c r="AE5" s="88">
        <v>0.54200000000000004</v>
      </c>
      <c r="AF5" s="59">
        <v>72</v>
      </c>
      <c r="AG5" s="88">
        <v>0.28499999999999998</v>
      </c>
      <c r="AH5" s="59">
        <v>19</v>
      </c>
      <c r="AI5" s="88">
        <v>7.4999999999999997E-2</v>
      </c>
      <c r="AJ5" s="59">
        <v>944</v>
      </c>
      <c r="AK5" s="102">
        <v>0.39800000000000002</v>
      </c>
      <c r="AL5" s="59">
        <v>171</v>
      </c>
      <c r="AM5" s="88">
        <v>0.20599999999999999</v>
      </c>
      <c r="AN5" s="59">
        <v>660</v>
      </c>
      <c r="AO5" s="88">
        <v>0.79400000000000004</v>
      </c>
      <c r="AP5" s="59">
        <v>925</v>
      </c>
      <c r="AQ5" s="50">
        <v>47</v>
      </c>
      <c r="AR5" s="50">
        <v>34</v>
      </c>
      <c r="AS5" s="50">
        <v>64</v>
      </c>
      <c r="AT5" s="8">
        <v>49</v>
      </c>
      <c r="AU5" s="9">
        <v>2.1000000000000001E-2</v>
      </c>
    </row>
    <row r="6" spans="1:48" s="8" customFormat="1" x14ac:dyDescent="0.25">
      <c r="A6" s="202" t="s">
        <v>374</v>
      </c>
      <c r="B6" s="203"/>
      <c r="C6" s="203"/>
      <c r="D6" s="203"/>
      <c r="E6" s="204"/>
      <c r="F6" s="205" t="s">
        <v>386</v>
      </c>
      <c r="G6" s="206"/>
      <c r="H6" s="207"/>
      <c r="I6" s="205" t="s">
        <v>385</v>
      </c>
      <c r="J6" s="206"/>
      <c r="K6" s="206"/>
      <c r="L6" s="207"/>
      <c r="M6" s="44"/>
      <c r="N6" s="241" t="s">
        <v>387</v>
      </c>
      <c r="O6" s="242"/>
      <c r="P6" s="241" t="s">
        <v>388</v>
      </c>
      <c r="Q6" s="242"/>
      <c r="R6" s="241" t="s">
        <v>389</v>
      </c>
      <c r="S6" s="243"/>
      <c r="T6" s="243"/>
      <c r="U6" s="243"/>
      <c r="V6" s="243"/>
      <c r="W6" s="243"/>
      <c r="X6" s="243"/>
      <c r="Y6" s="242"/>
      <c r="Z6" s="205" t="s">
        <v>390</v>
      </c>
      <c r="AA6" s="207"/>
      <c r="AB6" s="205" t="s">
        <v>391</v>
      </c>
      <c r="AC6" s="206"/>
      <c r="AD6" s="206"/>
      <c r="AE6" s="206"/>
      <c r="AF6" s="206"/>
      <c r="AG6" s="206"/>
      <c r="AH6" s="206"/>
      <c r="AI6" s="207"/>
      <c r="AJ6" s="205" t="s">
        <v>392</v>
      </c>
      <c r="AK6" s="206"/>
      <c r="AL6" s="206"/>
      <c r="AM6" s="206"/>
      <c r="AN6" s="206"/>
      <c r="AO6" s="207"/>
      <c r="AP6" s="205" t="s">
        <v>393</v>
      </c>
      <c r="AQ6" s="206"/>
      <c r="AR6" s="206"/>
      <c r="AS6" s="207"/>
      <c r="AU6" s="9"/>
      <c r="AV6" s="53"/>
    </row>
    <row r="7" spans="1:48" s="49" customFormat="1" x14ac:dyDescent="0.25">
      <c r="A7" s="47" t="s">
        <v>375</v>
      </c>
      <c r="B7" s="48"/>
      <c r="C7" s="48"/>
      <c r="D7" s="48"/>
      <c r="E7" s="48"/>
      <c r="F7" s="76"/>
      <c r="G7" s="76"/>
      <c r="H7" s="48"/>
      <c r="I7" s="48"/>
      <c r="J7" s="48"/>
      <c r="K7" s="48"/>
      <c r="L7" s="48"/>
      <c r="M7" s="48"/>
      <c r="N7" s="76"/>
      <c r="O7" s="48"/>
      <c r="P7" s="76"/>
      <c r="Q7" s="48"/>
      <c r="R7" s="76"/>
      <c r="S7" s="48"/>
      <c r="T7" s="76"/>
      <c r="U7" s="48"/>
      <c r="V7" s="76"/>
      <c r="W7" s="48"/>
      <c r="X7" s="76"/>
      <c r="Y7" s="48"/>
      <c r="Z7" s="76"/>
      <c r="AA7" s="48"/>
      <c r="AB7" s="76"/>
      <c r="AC7" s="48"/>
      <c r="AD7" s="76"/>
      <c r="AE7" s="48"/>
      <c r="AF7" s="76"/>
      <c r="AG7" s="48"/>
      <c r="AH7" s="99"/>
      <c r="AJ7" s="99"/>
      <c r="AL7" s="99"/>
      <c r="AN7" s="99"/>
      <c r="AP7" s="99"/>
      <c r="AU7" s="55"/>
    </row>
    <row r="8" spans="1:48" s="42" customFormat="1" x14ac:dyDescent="0.25">
      <c r="A8" s="41"/>
      <c r="F8" s="77"/>
      <c r="G8" s="77"/>
      <c r="N8" s="77"/>
      <c r="P8" s="77"/>
      <c r="R8" s="77"/>
      <c r="T8" s="77"/>
      <c r="V8" s="77"/>
      <c r="X8" s="77"/>
      <c r="Z8" s="77"/>
      <c r="AB8" s="77"/>
      <c r="AD8" s="77"/>
      <c r="AF8" s="77"/>
      <c r="AH8" s="77"/>
      <c r="AJ8" s="77"/>
      <c r="AL8" s="77"/>
      <c r="AN8" s="77"/>
      <c r="AP8" s="77"/>
      <c r="AU8" s="52"/>
    </row>
    <row r="9" spans="1:48" x14ac:dyDescent="0.25">
      <c r="A9" s="17" t="s">
        <v>25</v>
      </c>
      <c r="B9" s="13" t="s">
        <v>26</v>
      </c>
      <c r="C9" s="13" t="s">
        <v>27</v>
      </c>
      <c r="D9" s="13" t="s">
        <v>28</v>
      </c>
      <c r="E9" s="13" t="s">
        <v>1</v>
      </c>
      <c r="F9" s="14">
        <v>158</v>
      </c>
      <c r="G9" s="14">
        <v>154</v>
      </c>
      <c r="H9" s="90">
        <v>0.97499999999999998</v>
      </c>
      <c r="I9" s="14">
        <v>154</v>
      </c>
      <c r="J9" s="14">
        <v>21.4</v>
      </c>
      <c r="K9" s="14">
        <v>15.4</v>
      </c>
      <c r="L9" s="14">
        <v>37</v>
      </c>
      <c r="M9" s="14">
        <v>158</v>
      </c>
      <c r="N9" s="14">
        <v>121</v>
      </c>
      <c r="O9" s="90">
        <v>0.76600000000000001</v>
      </c>
      <c r="P9" s="14">
        <v>84</v>
      </c>
      <c r="Q9" s="90">
        <v>0.69399999999999995</v>
      </c>
      <c r="R9" s="14">
        <v>120</v>
      </c>
      <c r="S9" s="90">
        <v>0.99199999999999999</v>
      </c>
      <c r="T9" s="14">
        <v>0</v>
      </c>
      <c r="U9" s="90">
        <v>0</v>
      </c>
      <c r="V9" s="14">
        <v>0</v>
      </c>
      <c r="W9" s="90">
        <v>0</v>
      </c>
      <c r="X9" s="14" t="s">
        <v>357</v>
      </c>
      <c r="Y9" s="90" t="s">
        <v>814</v>
      </c>
      <c r="Z9" s="14">
        <v>9</v>
      </c>
      <c r="AA9" s="90">
        <v>5.7000000000000002E-2</v>
      </c>
      <c r="AB9" s="14">
        <v>0</v>
      </c>
      <c r="AC9" s="90">
        <v>0</v>
      </c>
      <c r="AD9" s="14">
        <v>7</v>
      </c>
      <c r="AE9" s="90">
        <v>0.77800000000000002</v>
      </c>
      <c r="AF9" s="14" t="s">
        <v>357</v>
      </c>
      <c r="AG9" s="90" t="s">
        <v>814</v>
      </c>
      <c r="AH9" s="14" t="s">
        <v>357</v>
      </c>
      <c r="AI9" s="90" t="s">
        <v>814</v>
      </c>
      <c r="AJ9" s="14">
        <v>30</v>
      </c>
      <c r="AK9" s="90">
        <v>0.19</v>
      </c>
      <c r="AL9" s="14">
        <v>7</v>
      </c>
      <c r="AM9" s="90">
        <v>0.25900000000000001</v>
      </c>
      <c r="AN9" s="14">
        <v>20</v>
      </c>
      <c r="AO9" s="90">
        <v>0.74099999999999999</v>
      </c>
      <c r="AP9" s="14">
        <v>30</v>
      </c>
      <c r="AQ9" s="14">
        <v>47.4</v>
      </c>
      <c r="AR9" s="14">
        <v>31.2</v>
      </c>
      <c r="AS9" s="14">
        <v>72.099999999999994</v>
      </c>
      <c r="AT9" s="13">
        <v>43</v>
      </c>
      <c r="AU9" s="54">
        <v>0.27699999999999997</v>
      </c>
    </row>
    <row r="10" spans="1:48" x14ac:dyDescent="0.25">
      <c r="A10" s="17" t="s">
        <v>25</v>
      </c>
      <c r="B10" s="13" t="s">
        <v>26</v>
      </c>
      <c r="C10" s="13" t="s">
        <v>27</v>
      </c>
      <c r="D10" s="13" t="s">
        <v>29</v>
      </c>
      <c r="E10" s="13" t="s">
        <v>1</v>
      </c>
      <c r="F10" s="14">
        <v>575</v>
      </c>
      <c r="G10" s="14">
        <v>554</v>
      </c>
      <c r="H10" s="90">
        <v>0.96299999999999997</v>
      </c>
      <c r="I10" s="14">
        <v>554</v>
      </c>
      <c r="J10" s="14">
        <v>12.9</v>
      </c>
      <c r="K10" s="14">
        <v>6.1</v>
      </c>
      <c r="L10" s="14">
        <v>23.2</v>
      </c>
      <c r="M10" s="14">
        <v>575</v>
      </c>
      <c r="N10" s="14">
        <v>178</v>
      </c>
      <c r="O10" s="90">
        <v>0.31</v>
      </c>
      <c r="P10" s="14">
        <v>137</v>
      </c>
      <c r="Q10" s="90">
        <v>0.77</v>
      </c>
      <c r="R10" s="14">
        <v>165</v>
      </c>
      <c r="S10" s="90">
        <v>0.92700000000000005</v>
      </c>
      <c r="T10" s="14" t="s">
        <v>357</v>
      </c>
      <c r="U10" s="90">
        <v>1.0999999999999999E-2</v>
      </c>
      <c r="V10" s="14">
        <v>9</v>
      </c>
      <c r="W10" s="90">
        <v>5.0999999999999997E-2</v>
      </c>
      <c r="X10" s="14" t="s">
        <v>357</v>
      </c>
      <c r="Y10" s="90" t="s">
        <v>814</v>
      </c>
      <c r="Z10" s="14">
        <v>18</v>
      </c>
      <c r="AA10" s="90">
        <v>3.1E-2</v>
      </c>
      <c r="AB10" s="14" t="s">
        <v>357</v>
      </c>
      <c r="AC10" s="90" t="s">
        <v>814</v>
      </c>
      <c r="AD10" s="14">
        <v>11</v>
      </c>
      <c r="AE10" s="90">
        <v>0.61099999999999999</v>
      </c>
      <c r="AF10" s="14" t="s">
        <v>357</v>
      </c>
      <c r="AG10" s="90" t="s">
        <v>814</v>
      </c>
      <c r="AH10" s="14">
        <v>0</v>
      </c>
      <c r="AI10" s="90">
        <v>0</v>
      </c>
      <c r="AJ10" s="14">
        <v>326</v>
      </c>
      <c r="AK10" s="90">
        <v>0.56699999999999995</v>
      </c>
      <c r="AL10" s="14">
        <v>34</v>
      </c>
      <c r="AM10" s="90">
        <v>0.104</v>
      </c>
      <c r="AN10" s="14">
        <v>292</v>
      </c>
      <c r="AO10" s="90">
        <v>0.89600000000000002</v>
      </c>
      <c r="AP10" s="14">
        <v>326</v>
      </c>
      <c r="AQ10" s="14">
        <v>47</v>
      </c>
      <c r="AR10" s="14">
        <v>34.1</v>
      </c>
      <c r="AS10" s="14">
        <v>64</v>
      </c>
      <c r="AT10" s="13">
        <v>177</v>
      </c>
      <c r="AU10" s="54">
        <v>0.32</v>
      </c>
    </row>
    <row r="11" spans="1:48" x14ac:dyDescent="0.25">
      <c r="A11" s="17" t="s">
        <v>25</v>
      </c>
      <c r="B11" s="13" t="s">
        <v>26</v>
      </c>
      <c r="C11" s="13" t="s">
        <v>181</v>
      </c>
      <c r="D11" s="13" t="s">
        <v>182</v>
      </c>
      <c r="E11" s="13" t="s">
        <v>1</v>
      </c>
      <c r="F11" s="14">
        <v>215</v>
      </c>
      <c r="G11" s="14">
        <v>213</v>
      </c>
      <c r="H11" s="90">
        <v>0.99099999999999999</v>
      </c>
      <c r="I11" s="14">
        <v>213</v>
      </c>
      <c r="J11" s="14">
        <v>16.399999999999999</v>
      </c>
      <c r="K11" s="14">
        <v>11.1</v>
      </c>
      <c r="L11" s="14">
        <v>22.2</v>
      </c>
      <c r="M11" s="14">
        <v>215</v>
      </c>
      <c r="N11" s="14" t="s">
        <v>357</v>
      </c>
      <c r="O11" s="90" t="s">
        <v>814</v>
      </c>
      <c r="P11" s="14" t="s">
        <v>357</v>
      </c>
      <c r="Q11" s="90">
        <v>1</v>
      </c>
      <c r="R11" s="14" t="s">
        <v>357</v>
      </c>
      <c r="S11" s="90" t="s">
        <v>814</v>
      </c>
      <c r="T11" s="14">
        <v>0</v>
      </c>
      <c r="U11" s="90">
        <v>0</v>
      </c>
      <c r="V11" s="14">
        <v>0</v>
      </c>
      <c r="W11" s="90">
        <v>0</v>
      </c>
      <c r="X11" s="14" t="s">
        <v>357</v>
      </c>
      <c r="Y11" s="90" t="s">
        <v>814</v>
      </c>
      <c r="Z11" s="14">
        <v>8</v>
      </c>
      <c r="AA11" s="90">
        <v>3.6999999999999998E-2</v>
      </c>
      <c r="AB11" s="14" t="s">
        <v>357</v>
      </c>
      <c r="AC11" s="90" t="s">
        <v>814</v>
      </c>
      <c r="AD11" s="14">
        <v>6</v>
      </c>
      <c r="AE11" s="90">
        <v>0.75</v>
      </c>
      <c r="AF11" s="14">
        <v>0</v>
      </c>
      <c r="AG11" s="90">
        <v>0</v>
      </c>
      <c r="AH11" s="14" t="s">
        <v>357</v>
      </c>
      <c r="AI11" s="90" t="s">
        <v>814</v>
      </c>
      <c r="AJ11" s="14">
        <v>101</v>
      </c>
      <c r="AK11" s="90">
        <v>0.47</v>
      </c>
      <c r="AL11" s="14">
        <v>78</v>
      </c>
      <c r="AM11" s="90">
        <v>0.77200000000000002</v>
      </c>
      <c r="AN11" s="14">
        <v>23</v>
      </c>
      <c r="AO11" s="90">
        <v>0.22800000000000001</v>
      </c>
      <c r="AP11" s="14">
        <v>101</v>
      </c>
      <c r="AQ11" s="14">
        <v>54</v>
      </c>
      <c r="AR11" s="14">
        <v>43</v>
      </c>
      <c r="AS11" s="14">
        <v>72</v>
      </c>
      <c r="AT11" s="13">
        <v>44</v>
      </c>
      <c r="AU11" s="54">
        <v>0.21</v>
      </c>
    </row>
    <row r="12" spans="1:48" x14ac:dyDescent="0.25">
      <c r="A12" s="17" t="s">
        <v>25</v>
      </c>
      <c r="B12" s="13" t="s">
        <v>30</v>
      </c>
      <c r="C12" s="13" t="s">
        <v>31</v>
      </c>
      <c r="D12" s="13" t="s">
        <v>32</v>
      </c>
      <c r="E12" s="13" t="s">
        <v>1</v>
      </c>
      <c r="F12" s="14">
        <v>272</v>
      </c>
      <c r="G12" s="14">
        <v>272</v>
      </c>
      <c r="H12" s="90">
        <v>1</v>
      </c>
      <c r="I12" s="14">
        <v>272</v>
      </c>
      <c r="J12" s="14">
        <v>13.9</v>
      </c>
      <c r="K12" s="14">
        <v>6.1</v>
      </c>
      <c r="L12" s="14">
        <v>19.7</v>
      </c>
      <c r="M12" s="14">
        <v>272</v>
      </c>
      <c r="N12" s="14">
        <v>262</v>
      </c>
      <c r="O12" s="90">
        <v>0.96299999999999997</v>
      </c>
      <c r="P12" s="14">
        <v>165</v>
      </c>
      <c r="Q12" s="90">
        <v>0.63</v>
      </c>
      <c r="R12" s="14">
        <v>237</v>
      </c>
      <c r="S12" s="90">
        <v>0.90500000000000003</v>
      </c>
      <c r="T12" s="14">
        <v>0</v>
      </c>
      <c r="U12" s="90">
        <v>0</v>
      </c>
      <c r="V12" s="14">
        <v>25</v>
      </c>
      <c r="W12" s="90">
        <v>9.5000000000000001E-2</v>
      </c>
      <c r="X12" s="14">
        <v>0</v>
      </c>
      <c r="Y12" s="90">
        <v>0</v>
      </c>
      <c r="Z12" s="14">
        <v>11</v>
      </c>
      <c r="AA12" s="90">
        <v>0.04</v>
      </c>
      <c r="AB12" s="14">
        <v>5</v>
      </c>
      <c r="AC12" s="90">
        <v>0.45500000000000002</v>
      </c>
      <c r="AD12" s="14" t="s">
        <v>357</v>
      </c>
      <c r="AE12" s="90" t="s">
        <v>814</v>
      </c>
      <c r="AF12" s="14" t="s">
        <v>357</v>
      </c>
      <c r="AG12" s="90" t="s">
        <v>814</v>
      </c>
      <c r="AH12" s="14" t="s">
        <v>357</v>
      </c>
      <c r="AI12" s="90" t="s">
        <v>814</v>
      </c>
      <c r="AJ12" s="14">
        <v>109</v>
      </c>
      <c r="AK12" s="90">
        <v>0.40100000000000002</v>
      </c>
      <c r="AL12" s="14">
        <v>10</v>
      </c>
      <c r="AM12" s="90">
        <v>9.5000000000000001E-2</v>
      </c>
      <c r="AN12" s="14">
        <v>95</v>
      </c>
      <c r="AO12" s="90">
        <v>0.90500000000000003</v>
      </c>
      <c r="AP12" s="14">
        <v>108</v>
      </c>
      <c r="AQ12" s="14">
        <v>38.5</v>
      </c>
      <c r="AR12" s="14">
        <v>27</v>
      </c>
      <c r="AS12" s="14">
        <v>53.5</v>
      </c>
      <c r="AT12" s="13">
        <v>154</v>
      </c>
      <c r="AU12" s="54">
        <v>0.57200000000000006</v>
      </c>
    </row>
    <row r="13" spans="1:48" x14ac:dyDescent="0.25">
      <c r="A13" s="17" t="s">
        <v>25</v>
      </c>
      <c r="B13" s="13" t="s">
        <v>30</v>
      </c>
      <c r="C13" s="13" t="s">
        <v>33</v>
      </c>
      <c r="D13" s="13" t="s">
        <v>34</v>
      </c>
      <c r="E13" s="13" t="s">
        <v>1</v>
      </c>
      <c r="F13" s="14">
        <v>225</v>
      </c>
      <c r="G13" s="14">
        <v>177</v>
      </c>
      <c r="H13" s="90">
        <v>0.78700000000000003</v>
      </c>
      <c r="I13" s="14">
        <v>177</v>
      </c>
      <c r="J13" s="14">
        <v>18.8</v>
      </c>
      <c r="K13" s="14">
        <v>11.2</v>
      </c>
      <c r="L13" s="14">
        <v>41.8</v>
      </c>
      <c r="M13" s="14">
        <v>225</v>
      </c>
      <c r="N13" s="14">
        <v>146</v>
      </c>
      <c r="O13" s="90">
        <v>0.64900000000000002</v>
      </c>
      <c r="P13" s="14">
        <v>118</v>
      </c>
      <c r="Q13" s="90">
        <v>0.80800000000000005</v>
      </c>
      <c r="R13" s="14">
        <v>111</v>
      </c>
      <c r="S13" s="90">
        <v>0.76</v>
      </c>
      <c r="T13" s="14">
        <v>24</v>
      </c>
      <c r="U13" s="90">
        <v>0.16400000000000001</v>
      </c>
      <c r="V13" s="14">
        <v>11</v>
      </c>
      <c r="W13" s="90">
        <v>7.4999999999999997E-2</v>
      </c>
      <c r="X13" s="14">
        <v>0</v>
      </c>
      <c r="Y13" s="90">
        <v>0</v>
      </c>
      <c r="Z13" s="14">
        <v>10</v>
      </c>
      <c r="AA13" s="90">
        <v>4.3999999999999997E-2</v>
      </c>
      <c r="AB13" s="14" t="s">
        <v>357</v>
      </c>
      <c r="AC13" s="90" t="s">
        <v>814</v>
      </c>
      <c r="AD13" s="14">
        <v>5</v>
      </c>
      <c r="AE13" s="90">
        <v>0.5</v>
      </c>
      <c r="AF13" s="14" t="s">
        <v>357</v>
      </c>
      <c r="AG13" s="90" t="s">
        <v>814</v>
      </c>
      <c r="AH13" s="14">
        <v>0</v>
      </c>
      <c r="AI13" s="90">
        <v>0</v>
      </c>
      <c r="AJ13" s="14">
        <v>20</v>
      </c>
      <c r="AK13" s="90">
        <v>8.8999999999999996E-2</v>
      </c>
      <c r="AL13" s="14">
        <v>5</v>
      </c>
      <c r="AM13" s="90">
        <v>0.26300000000000001</v>
      </c>
      <c r="AN13" s="14">
        <v>14</v>
      </c>
      <c r="AO13" s="90">
        <v>0.73699999999999999</v>
      </c>
      <c r="AP13" s="14">
        <v>20</v>
      </c>
      <c r="AQ13" s="14">
        <v>46</v>
      </c>
      <c r="AR13" s="14">
        <v>31.9</v>
      </c>
      <c r="AS13" s="14">
        <v>50.2</v>
      </c>
      <c r="AT13" s="13">
        <v>1</v>
      </c>
      <c r="AU13" s="54">
        <v>5.0000000000000001E-3</v>
      </c>
    </row>
    <row r="14" spans="1:48" x14ac:dyDescent="0.25">
      <c r="A14" s="17" t="s">
        <v>25</v>
      </c>
      <c r="B14" s="13" t="s">
        <v>30</v>
      </c>
      <c r="C14" s="13" t="s">
        <v>33</v>
      </c>
      <c r="D14" s="13" t="s">
        <v>35</v>
      </c>
      <c r="E14" s="13" t="s">
        <v>1</v>
      </c>
      <c r="F14" s="14">
        <v>554</v>
      </c>
      <c r="G14" s="14">
        <v>314</v>
      </c>
      <c r="H14" s="90">
        <v>0.56699999999999995</v>
      </c>
      <c r="I14" s="14">
        <v>314</v>
      </c>
      <c r="J14" s="14">
        <v>22.7</v>
      </c>
      <c r="K14" s="14">
        <v>12.9</v>
      </c>
      <c r="L14" s="14">
        <v>48</v>
      </c>
      <c r="M14" s="14">
        <v>554</v>
      </c>
      <c r="N14" s="14">
        <v>76</v>
      </c>
      <c r="O14" s="90">
        <v>0.13700000000000001</v>
      </c>
      <c r="P14" s="14">
        <v>71</v>
      </c>
      <c r="Q14" s="90">
        <v>0.93400000000000005</v>
      </c>
      <c r="R14" s="14">
        <v>55</v>
      </c>
      <c r="S14" s="90">
        <v>0.72399999999999998</v>
      </c>
      <c r="T14" s="14">
        <v>10</v>
      </c>
      <c r="U14" s="90">
        <v>0.13200000000000001</v>
      </c>
      <c r="V14" s="14">
        <v>6</v>
      </c>
      <c r="W14" s="90">
        <v>7.9000000000000001E-2</v>
      </c>
      <c r="X14" s="14">
        <v>5</v>
      </c>
      <c r="Y14" s="90">
        <v>6.6000000000000003E-2</v>
      </c>
      <c r="Z14" s="14">
        <v>30</v>
      </c>
      <c r="AA14" s="90">
        <v>5.3999999999999999E-2</v>
      </c>
      <c r="AB14" s="14" t="s">
        <v>357</v>
      </c>
      <c r="AC14" s="90" t="s">
        <v>814</v>
      </c>
      <c r="AD14" s="14">
        <v>13</v>
      </c>
      <c r="AE14" s="90">
        <v>0.433</v>
      </c>
      <c r="AF14" s="14" t="s">
        <v>357</v>
      </c>
      <c r="AG14" s="90" t="s">
        <v>814</v>
      </c>
      <c r="AH14" s="14">
        <v>12</v>
      </c>
      <c r="AI14" s="90">
        <v>0.4</v>
      </c>
      <c r="AJ14" s="14">
        <v>331</v>
      </c>
      <c r="AK14" s="90">
        <v>0.59699999999999998</v>
      </c>
      <c r="AL14" s="14">
        <v>45</v>
      </c>
      <c r="AM14" s="90">
        <v>0.14199999999999999</v>
      </c>
      <c r="AN14" s="14">
        <v>273</v>
      </c>
      <c r="AO14" s="90">
        <v>0.85799999999999998</v>
      </c>
      <c r="AP14" s="14">
        <v>329</v>
      </c>
      <c r="AQ14" s="14">
        <v>43</v>
      </c>
      <c r="AR14" s="14">
        <v>32</v>
      </c>
      <c r="AS14" s="14">
        <v>60</v>
      </c>
      <c r="AT14" s="13">
        <v>0</v>
      </c>
      <c r="AU14" s="54">
        <v>0</v>
      </c>
    </row>
    <row r="15" spans="1:48" x14ac:dyDescent="0.25">
      <c r="A15" s="17" t="s">
        <v>25</v>
      </c>
      <c r="B15" s="13" t="s">
        <v>36</v>
      </c>
      <c r="C15" s="13" t="s">
        <v>37</v>
      </c>
      <c r="D15" s="13" t="s">
        <v>38</v>
      </c>
      <c r="E15" s="13" t="s">
        <v>1</v>
      </c>
      <c r="F15" s="14">
        <v>471</v>
      </c>
      <c r="G15" s="14">
        <v>470</v>
      </c>
      <c r="H15" s="90">
        <v>0.998</v>
      </c>
      <c r="I15" s="14">
        <v>470</v>
      </c>
      <c r="J15" s="14">
        <v>7.5</v>
      </c>
      <c r="K15" s="14">
        <v>0.6</v>
      </c>
      <c r="L15" s="14">
        <v>15.9</v>
      </c>
      <c r="M15" s="14">
        <v>471</v>
      </c>
      <c r="N15" s="14">
        <v>347</v>
      </c>
      <c r="O15" s="90">
        <v>0.73699999999999999</v>
      </c>
      <c r="P15" s="14">
        <v>279</v>
      </c>
      <c r="Q15" s="90">
        <v>0.80400000000000005</v>
      </c>
      <c r="R15" s="14">
        <v>217</v>
      </c>
      <c r="S15" s="90">
        <v>0.625</v>
      </c>
      <c r="T15" s="14">
        <v>67</v>
      </c>
      <c r="U15" s="90">
        <v>0.193</v>
      </c>
      <c r="V15" s="14">
        <v>45</v>
      </c>
      <c r="W15" s="90">
        <v>0.13</v>
      </c>
      <c r="X15" s="14">
        <v>18</v>
      </c>
      <c r="Y15" s="90">
        <v>5.1999999999999998E-2</v>
      </c>
      <c r="Z15" s="14">
        <v>29</v>
      </c>
      <c r="AA15" s="90">
        <v>6.2E-2</v>
      </c>
      <c r="AB15" s="14">
        <v>8</v>
      </c>
      <c r="AC15" s="90">
        <v>0.27600000000000002</v>
      </c>
      <c r="AD15" s="14">
        <v>16</v>
      </c>
      <c r="AE15" s="90">
        <v>0.55200000000000005</v>
      </c>
      <c r="AF15" s="14" t="s">
        <v>357</v>
      </c>
      <c r="AG15" s="90" t="s">
        <v>814</v>
      </c>
      <c r="AH15" s="14" t="s">
        <v>357</v>
      </c>
      <c r="AI15" s="90" t="s">
        <v>814</v>
      </c>
      <c r="AJ15" s="14">
        <v>129</v>
      </c>
      <c r="AK15" s="90">
        <v>0.27400000000000002</v>
      </c>
      <c r="AL15" s="14">
        <v>20</v>
      </c>
      <c r="AM15" s="90">
        <v>0.16300000000000001</v>
      </c>
      <c r="AN15" s="14">
        <v>103</v>
      </c>
      <c r="AO15" s="90">
        <v>0.83699999999999997</v>
      </c>
      <c r="AP15" s="14">
        <v>126</v>
      </c>
      <c r="AQ15" s="14">
        <v>46.5</v>
      </c>
      <c r="AR15" s="14">
        <v>31.2</v>
      </c>
      <c r="AS15" s="14">
        <v>70</v>
      </c>
      <c r="AT15" s="13">
        <v>209</v>
      </c>
      <c r="AU15" s="54">
        <v>0.46299999999999997</v>
      </c>
    </row>
    <row r="16" spans="1:48" x14ac:dyDescent="0.25">
      <c r="A16" s="17" t="s">
        <v>25</v>
      </c>
      <c r="B16" s="13" t="s">
        <v>36</v>
      </c>
      <c r="C16" s="13" t="s">
        <v>39</v>
      </c>
      <c r="D16" s="13" t="s">
        <v>40</v>
      </c>
      <c r="E16" s="13" t="s">
        <v>1</v>
      </c>
      <c r="F16" s="14">
        <v>341</v>
      </c>
      <c r="G16" s="14">
        <v>340</v>
      </c>
      <c r="H16" s="90">
        <v>0.997</v>
      </c>
      <c r="I16" s="14">
        <v>340</v>
      </c>
      <c r="J16" s="14">
        <v>21.1</v>
      </c>
      <c r="K16" s="14">
        <v>11.6</v>
      </c>
      <c r="L16" s="14">
        <v>43.9</v>
      </c>
      <c r="M16" s="14">
        <v>341</v>
      </c>
      <c r="N16" s="14">
        <v>158</v>
      </c>
      <c r="O16" s="90">
        <v>0.46300000000000002</v>
      </c>
      <c r="P16" s="14">
        <v>148</v>
      </c>
      <c r="Q16" s="90">
        <v>0.93700000000000006</v>
      </c>
      <c r="R16" s="14">
        <v>154</v>
      </c>
      <c r="S16" s="90">
        <v>0.97499999999999998</v>
      </c>
      <c r="T16" s="14" t="s">
        <v>357</v>
      </c>
      <c r="U16" s="90">
        <v>1.9E-2</v>
      </c>
      <c r="V16" s="14">
        <v>0</v>
      </c>
      <c r="W16" s="90">
        <v>0</v>
      </c>
      <c r="X16" s="14" t="s">
        <v>357</v>
      </c>
      <c r="Y16" s="90" t="s">
        <v>814</v>
      </c>
      <c r="Z16" s="14">
        <v>20</v>
      </c>
      <c r="AA16" s="90">
        <v>5.8999999999999997E-2</v>
      </c>
      <c r="AB16" s="14" t="s">
        <v>357</v>
      </c>
      <c r="AC16" s="90" t="s">
        <v>814</v>
      </c>
      <c r="AD16" s="14">
        <v>17</v>
      </c>
      <c r="AE16" s="90">
        <v>0.85</v>
      </c>
      <c r="AF16" s="14" t="s">
        <v>357</v>
      </c>
      <c r="AG16" s="90" t="s">
        <v>814</v>
      </c>
      <c r="AH16" s="14">
        <v>0</v>
      </c>
      <c r="AI16" s="90">
        <v>0</v>
      </c>
      <c r="AJ16" s="14">
        <v>157</v>
      </c>
      <c r="AK16" s="90">
        <v>0.46</v>
      </c>
      <c r="AL16" s="14">
        <v>22</v>
      </c>
      <c r="AM16" s="90">
        <v>0.14000000000000001</v>
      </c>
      <c r="AN16" s="14">
        <v>135</v>
      </c>
      <c r="AO16" s="90">
        <v>0.86</v>
      </c>
      <c r="AP16" s="14">
        <v>157</v>
      </c>
      <c r="AQ16" s="14">
        <v>46</v>
      </c>
      <c r="AR16" s="14">
        <v>33.9</v>
      </c>
      <c r="AS16" s="14">
        <v>63.5</v>
      </c>
      <c r="AT16" s="13">
        <v>166</v>
      </c>
      <c r="AU16" s="54">
        <v>0.496</v>
      </c>
    </row>
    <row r="17" spans="1:47" x14ac:dyDescent="0.25">
      <c r="A17" s="17" t="s">
        <v>25</v>
      </c>
      <c r="B17" s="13" t="s">
        <v>41</v>
      </c>
      <c r="C17" s="13" t="s">
        <v>42</v>
      </c>
      <c r="D17" s="13" t="s">
        <v>43</v>
      </c>
      <c r="E17" s="13" t="s">
        <v>1</v>
      </c>
      <c r="F17" s="14">
        <v>560</v>
      </c>
      <c r="G17" s="14">
        <v>482</v>
      </c>
      <c r="H17" s="90">
        <v>0.86099999999999999</v>
      </c>
      <c r="I17" s="14">
        <v>482</v>
      </c>
      <c r="J17" s="14">
        <v>20.100000000000001</v>
      </c>
      <c r="K17" s="14">
        <v>12.3</v>
      </c>
      <c r="L17" s="14">
        <v>36.5</v>
      </c>
      <c r="M17" s="14">
        <v>560</v>
      </c>
      <c r="N17" s="14">
        <v>457</v>
      </c>
      <c r="O17" s="90">
        <v>0.81599999999999995</v>
      </c>
      <c r="P17" s="14">
        <v>263</v>
      </c>
      <c r="Q17" s="90">
        <v>0.57499999999999996</v>
      </c>
      <c r="R17" s="14">
        <v>400</v>
      </c>
      <c r="S17" s="90">
        <v>0.875</v>
      </c>
      <c r="T17" s="14">
        <v>21</v>
      </c>
      <c r="U17" s="90">
        <v>4.5999999999999999E-2</v>
      </c>
      <c r="V17" s="14">
        <v>30</v>
      </c>
      <c r="W17" s="90">
        <v>6.6000000000000003E-2</v>
      </c>
      <c r="X17" s="14">
        <v>6</v>
      </c>
      <c r="Y17" s="90">
        <v>1.2999999999999999E-2</v>
      </c>
      <c r="Z17" s="14">
        <v>70</v>
      </c>
      <c r="AA17" s="90">
        <v>0.125</v>
      </c>
      <c r="AB17" s="14">
        <v>6</v>
      </c>
      <c r="AC17" s="90">
        <v>8.5999999999999993E-2</v>
      </c>
      <c r="AD17" s="14">
        <v>39</v>
      </c>
      <c r="AE17" s="90">
        <v>0.55700000000000005</v>
      </c>
      <c r="AF17" s="14">
        <v>20</v>
      </c>
      <c r="AG17" s="90">
        <v>0.28599999999999998</v>
      </c>
      <c r="AH17" s="14">
        <v>5</v>
      </c>
      <c r="AI17" s="90">
        <v>7.0999999999999994E-2</v>
      </c>
      <c r="AJ17" s="14">
        <v>175</v>
      </c>
      <c r="AK17" s="90">
        <v>0.312</v>
      </c>
      <c r="AL17" s="14">
        <v>51</v>
      </c>
      <c r="AM17" s="90">
        <v>0.30499999999999999</v>
      </c>
      <c r="AN17" s="14">
        <v>116</v>
      </c>
      <c r="AO17" s="90">
        <v>0.69499999999999995</v>
      </c>
      <c r="AP17" s="14">
        <v>173</v>
      </c>
      <c r="AQ17" s="14">
        <v>51</v>
      </c>
      <c r="AR17" s="14">
        <v>34</v>
      </c>
      <c r="AS17" s="14">
        <v>67</v>
      </c>
      <c r="AT17" s="13">
        <v>22</v>
      </c>
      <c r="AU17" s="54">
        <v>4.0999999999999995E-2</v>
      </c>
    </row>
    <row r="18" spans="1:47" x14ac:dyDescent="0.25">
      <c r="A18" s="13" t="s">
        <v>25</v>
      </c>
      <c r="B18" s="13" t="s">
        <v>41</v>
      </c>
      <c r="C18" s="13" t="s">
        <v>42</v>
      </c>
      <c r="D18" s="13" t="s">
        <v>44</v>
      </c>
      <c r="E18" s="13" t="s">
        <v>1</v>
      </c>
      <c r="F18" s="14">
        <v>548</v>
      </c>
      <c r="G18" s="14">
        <v>547</v>
      </c>
      <c r="H18" s="90">
        <v>0.998</v>
      </c>
      <c r="I18" s="14">
        <v>547</v>
      </c>
      <c r="J18" s="14">
        <v>17.600000000000001</v>
      </c>
      <c r="K18" s="14">
        <v>11.1</v>
      </c>
      <c r="L18" s="14">
        <v>27.9</v>
      </c>
      <c r="M18" s="14">
        <v>548</v>
      </c>
      <c r="N18" s="14">
        <v>290</v>
      </c>
      <c r="O18" s="90">
        <v>0.52900000000000003</v>
      </c>
      <c r="P18" s="14">
        <v>260</v>
      </c>
      <c r="Q18" s="90">
        <v>0.89700000000000002</v>
      </c>
      <c r="R18" s="14">
        <v>242</v>
      </c>
      <c r="S18" s="90">
        <v>0.83399999999999996</v>
      </c>
      <c r="T18" s="14">
        <v>24</v>
      </c>
      <c r="U18" s="90">
        <v>8.3000000000000004E-2</v>
      </c>
      <c r="V18" s="14">
        <v>19</v>
      </c>
      <c r="W18" s="90">
        <v>6.6000000000000003E-2</v>
      </c>
      <c r="X18" s="14">
        <v>5</v>
      </c>
      <c r="Y18" s="90">
        <v>1.7000000000000001E-2</v>
      </c>
      <c r="Z18" s="14">
        <v>75</v>
      </c>
      <c r="AA18" s="90">
        <v>0.13700000000000001</v>
      </c>
      <c r="AB18" s="14">
        <v>14</v>
      </c>
      <c r="AC18" s="90">
        <v>0.187</v>
      </c>
      <c r="AD18" s="14">
        <v>47</v>
      </c>
      <c r="AE18" s="90">
        <v>0.627</v>
      </c>
      <c r="AF18" s="14">
        <v>8</v>
      </c>
      <c r="AG18" s="90">
        <v>0.107</v>
      </c>
      <c r="AH18" s="14">
        <v>6</v>
      </c>
      <c r="AI18" s="90">
        <v>0.08</v>
      </c>
      <c r="AJ18" s="14">
        <v>464</v>
      </c>
      <c r="AK18" s="90">
        <v>0.84699999999999998</v>
      </c>
      <c r="AL18" s="14">
        <v>63</v>
      </c>
      <c r="AM18" s="90">
        <v>0.13600000000000001</v>
      </c>
      <c r="AN18" s="14">
        <v>399</v>
      </c>
      <c r="AO18" s="90">
        <v>0.86399999999999999</v>
      </c>
      <c r="AP18" s="14">
        <v>460</v>
      </c>
      <c r="AQ18" s="14">
        <v>41</v>
      </c>
      <c r="AR18" s="14">
        <v>30</v>
      </c>
      <c r="AS18" s="14">
        <v>59</v>
      </c>
      <c r="AT18" s="13">
        <v>355</v>
      </c>
      <c r="AU18" s="54">
        <v>0.67099999999999993</v>
      </c>
    </row>
    <row r="19" spans="1:47" x14ac:dyDescent="0.25">
      <c r="A19" s="13" t="s">
        <v>25</v>
      </c>
      <c r="B19" s="13" t="s">
        <v>45</v>
      </c>
      <c r="C19" s="13" t="s">
        <v>46</v>
      </c>
      <c r="D19" s="13" t="s">
        <v>47</v>
      </c>
      <c r="E19" s="13" t="s">
        <v>1</v>
      </c>
      <c r="F19" s="14">
        <v>353</v>
      </c>
      <c r="G19" s="14">
        <v>178</v>
      </c>
      <c r="H19" s="90">
        <v>0.504</v>
      </c>
      <c r="I19" s="14">
        <v>178</v>
      </c>
      <c r="J19" s="14">
        <v>27.8</v>
      </c>
      <c r="K19" s="14">
        <v>15.3</v>
      </c>
      <c r="L19" s="14">
        <v>60.4</v>
      </c>
      <c r="M19" s="14">
        <v>353</v>
      </c>
      <c r="N19" s="14">
        <v>240</v>
      </c>
      <c r="O19" s="90">
        <v>0.68</v>
      </c>
      <c r="P19" s="14">
        <v>195</v>
      </c>
      <c r="Q19" s="90">
        <v>0.81200000000000006</v>
      </c>
      <c r="R19" s="14">
        <v>222</v>
      </c>
      <c r="S19" s="90">
        <v>0.92500000000000004</v>
      </c>
      <c r="T19" s="14">
        <v>13</v>
      </c>
      <c r="U19" s="90">
        <v>5.3999999999999999E-2</v>
      </c>
      <c r="V19" s="14">
        <v>0</v>
      </c>
      <c r="W19" s="90">
        <v>0</v>
      </c>
      <c r="X19" s="14">
        <v>5</v>
      </c>
      <c r="Y19" s="90">
        <v>2.1000000000000001E-2</v>
      </c>
      <c r="Z19" s="14">
        <v>25</v>
      </c>
      <c r="AA19" s="90">
        <v>7.0999999999999994E-2</v>
      </c>
      <c r="AB19" s="14" t="s">
        <v>357</v>
      </c>
      <c r="AC19" s="90" t="s">
        <v>814</v>
      </c>
      <c r="AD19" s="14">
        <v>11</v>
      </c>
      <c r="AE19" s="90">
        <v>0.44</v>
      </c>
      <c r="AF19" s="14">
        <v>7</v>
      </c>
      <c r="AG19" s="90">
        <v>0.28000000000000003</v>
      </c>
      <c r="AH19" s="14" t="s">
        <v>357</v>
      </c>
      <c r="AI19" s="90" t="s">
        <v>814</v>
      </c>
      <c r="AJ19" s="14">
        <v>25</v>
      </c>
      <c r="AK19" s="90">
        <v>7.0999999999999994E-2</v>
      </c>
      <c r="AL19" s="14">
        <v>14</v>
      </c>
      <c r="AM19" s="90">
        <v>0.63600000000000001</v>
      </c>
      <c r="AN19" s="14">
        <v>8</v>
      </c>
      <c r="AO19" s="90">
        <v>0.36399999999999999</v>
      </c>
      <c r="AP19" s="14">
        <v>25</v>
      </c>
      <c r="AQ19" s="14">
        <v>61.7</v>
      </c>
      <c r="AR19" s="14">
        <v>41.3</v>
      </c>
      <c r="AS19" s="14">
        <v>76.099999999999994</v>
      </c>
      <c r="AT19" s="13">
        <v>1</v>
      </c>
      <c r="AU19" s="54">
        <v>3.0000000000000001E-3</v>
      </c>
    </row>
    <row r="20" spans="1:47" x14ac:dyDescent="0.25">
      <c r="A20" s="13" t="s">
        <v>25</v>
      </c>
      <c r="B20" s="13" t="s">
        <v>48</v>
      </c>
      <c r="C20" s="13" t="s">
        <v>49</v>
      </c>
      <c r="D20" s="13" t="s">
        <v>50</v>
      </c>
      <c r="E20" s="13" t="s">
        <v>1</v>
      </c>
      <c r="F20" s="14">
        <v>451</v>
      </c>
      <c r="G20" s="14">
        <v>354</v>
      </c>
      <c r="H20" s="90">
        <v>0.78500000000000003</v>
      </c>
      <c r="I20" s="14">
        <v>354</v>
      </c>
      <c r="J20" s="14">
        <v>35.5</v>
      </c>
      <c r="K20" s="14">
        <v>15.8</v>
      </c>
      <c r="L20" s="14">
        <v>62.8</v>
      </c>
      <c r="M20" s="14">
        <v>451</v>
      </c>
      <c r="N20" s="14">
        <v>370</v>
      </c>
      <c r="O20" s="90">
        <v>0.82</v>
      </c>
      <c r="P20" s="14">
        <v>257</v>
      </c>
      <c r="Q20" s="90">
        <v>0.69499999999999995</v>
      </c>
      <c r="R20" s="14">
        <v>354</v>
      </c>
      <c r="S20" s="90">
        <v>0.95699999999999996</v>
      </c>
      <c r="T20" s="14">
        <v>15</v>
      </c>
      <c r="U20" s="90">
        <v>4.1000000000000002E-2</v>
      </c>
      <c r="V20" s="14" t="s">
        <v>357</v>
      </c>
      <c r="W20" s="90" t="s">
        <v>814</v>
      </c>
      <c r="X20" s="14">
        <v>0</v>
      </c>
      <c r="Y20" s="90">
        <v>0</v>
      </c>
      <c r="Z20" s="14">
        <v>59</v>
      </c>
      <c r="AA20" s="90">
        <v>0.13100000000000001</v>
      </c>
      <c r="AB20" s="14">
        <v>17</v>
      </c>
      <c r="AC20" s="90">
        <v>0.28799999999999998</v>
      </c>
      <c r="AD20" s="14">
        <v>31</v>
      </c>
      <c r="AE20" s="90">
        <v>0.52500000000000002</v>
      </c>
      <c r="AF20" s="14">
        <v>8</v>
      </c>
      <c r="AG20" s="90">
        <v>0.13600000000000001</v>
      </c>
      <c r="AH20" s="14" t="s">
        <v>357</v>
      </c>
      <c r="AI20" s="90" t="s">
        <v>814</v>
      </c>
      <c r="AJ20" s="14">
        <v>264</v>
      </c>
      <c r="AK20" s="90">
        <v>0.58499999999999996</v>
      </c>
      <c r="AL20" s="14">
        <v>41</v>
      </c>
      <c r="AM20" s="90">
        <v>0.156</v>
      </c>
      <c r="AN20" s="14">
        <v>222</v>
      </c>
      <c r="AO20" s="90">
        <v>0.84399999999999997</v>
      </c>
      <c r="AP20" s="14">
        <v>264</v>
      </c>
      <c r="AQ20" s="14">
        <v>45.3</v>
      </c>
      <c r="AR20" s="14">
        <v>33.9</v>
      </c>
      <c r="AS20" s="14">
        <v>54.3</v>
      </c>
      <c r="AT20" s="13">
        <v>2</v>
      </c>
      <c r="AU20" s="54">
        <v>4.0000000000000001E-3</v>
      </c>
    </row>
    <row r="21" spans="1:47" x14ac:dyDescent="0.25">
      <c r="A21" s="13" t="s">
        <v>25</v>
      </c>
      <c r="B21" s="13" t="s">
        <v>48</v>
      </c>
      <c r="C21" s="13" t="s">
        <v>51</v>
      </c>
      <c r="D21" s="13" t="s">
        <v>52</v>
      </c>
      <c r="E21" s="13" t="s">
        <v>1</v>
      </c>
      <c r="F21" s="14">
        <v>510</v>
      </c>
      <c r="G21" s="14">
        <v>413</v>
      </c>
      <c r="H21" s="90">
        <v>0.81</v>
      </c>
      <c r="I21" s="14">
        <v>413</v>
      </c>
      <c r="J21" s="14">
        <v>7.8</v>
      </c>
      <c r="K21" s="14">
        <v>2.8</v>
      </c>
      <c r="L21" s="14">
        <v>15.1</v>
      </c>
      <c r="M21" s="14">
        <v>510</v>
      </c>
      <c r="N21" s="14">
        <v>404</v>
      </c>
      <c r="O21" s="90">
        <v>0.79200000000000004</v>
      </c>
      <c r="P21" s="14">
        <v>344</v>
      </c>
      <c r="Q21" s="90">
        <v>0.85099999999999998</v>
      </c>
      <c r="R21" s="14">
        <v>298</v>
      </c>
      <c r="S21" s="90">
        <v>0.73799999999999999</v>
      </c>
      <c r="T21" s="14">
        <v>104</v>
      </c>
      <c r="U21" s="90">
        <v>0.25700000000000001</v>
      </c>
      <c r="V21" s="14" t="s">
        <v>357</v>
      </c>
      <c r="W21" s="90" t="s">
        <v>814</v>
      </c>
      <c r="X21" s="14">
        <v>0</v>
      </c>
      <c r="Y21" s="90">
        <v>0</v>
      </c>
      <c r="Z21" s="14">
        <v>31</v>
      </c>
      <c r="AA21" s="90">
        <v>6.0999999999999999E-2</v>
      </c>
      <c r="AB21" s="14" t="s">
        <v>357</v>
      </c>
      <c r="AC21" s="90" t="s">
        <v>814</v>
      </c>
      <c r="AD21" s="14">
        <v>15</v>
      </c>
      <c r="AE21" s="90">
        <v>0.48399999999999999</v>
      </c>
      <c r="AF21" s="14">
        <v>6</v>
      </c>
      <c r="AG21" s="90">
        <v>0.19400000000000001</v>
      </c>
      <c r="AH21" s="14">
        <v>6</v>
      </c>
      <c r="AI21" s="90">
        <v>0.19400000000000001</v>
      </c>
      <c r="AJ21" s="14">
        <v>106</v>
      </c>
      <c r="AK21" s="90">
        <v>0.20799999999999999</v>
      </c>
      <c r="AL21" s="14">
        <v>7</v>
      </c>
      <c r="AM21" s="90">
        <v>8.5999999999999993E-2</v>
      </c>
      <c r="AN21" s="14">
        <v>74</v>
      </c>
      <c r="AO21" s="90">
        <v>0.91400000000000003</v>
      </c>
      <c r="AP21" s="14">
        <v>105</v>
      </c>
      <c r="AQ21" s="14">
        <v>38</v>
      </c>
      <c r="AR21" s="14">
        <v>31</v>
      </c>
      <c r="AS21" s="14">
        <v>51</v>
      </c>
      <c r="AT21" s="13">
        <v>3</v>
      </c>
      <c r="AU21" s="54">
        <v>6.0000000000000001E-3</v>
      </c>
    </row>
    <row r="22" spans="1:47" x14ac:dyDescent="0.25">
      <c r="A22" s="13" t="s">
        <v>25</v>
      </c>
      <c r="B22" s="13" t="s">
        <v>56</v>
      </c>
      <c r="C22" s="13" t="s">
        <v>57</v>
      </c>
      <c r="D22" s="13" t="s">
        <v>58</v>
      </c>
      <c r="E22" s="13" t="s">
        <v>1</v>
      </c>
      <c r="F22" s="14">
        <v>737</v>
      </c>
      <c r="G22" s="14">
        <v>619</v>
      </c>
      <c r="H22" s="90">
        <v>0.84</v>
      </c>
      <c r="I22" s="14">
        <v>619</v>
      </c>
      <c r="J22" s="14">
        <v>16.5</v>
      </c>
      <c r="K22" s="14">
        <v>9.1</v>
      </c>
      <c r="L22" s="14">
        <v>24.5</v>
      </c>
      <c r="M22" s="14">
        <v>737</v>
      </c>
      <c r="N22" s="14">
        <v>701</v>
      </c>
      <c r="O22" s="90">
        <v>0.95099999999999996</v>
      </c>
      <c r="P22" s="14">
        <v>426</v>
      </c>
      <c r="Q22" s="90">
        <v>0.60799999999999998</v>
      </c>
      <c r="R22" s="14">
        <v>578</v>
      </c>
      <c r="S22" s="90">
        <v>0.82499999999999996</v>
      </c>
      <c r="T22" s="14">
        <v>87</v>
      </c>
      <c r="U22" s="90">
        <v>0.124</v>
      </c>
      <c r="V22" s="14">
        <v>30</v>
      </c>
      <c r="W22" s="90">
        <v>4.2999999999999997E-2</v>
      </c>
      <c r="X22" s="14">
        <v>6</v>
      </c>
      <c r="Y22" s="90">
        <v>8.9999999999999993E-3</v>
      </c>
      <c r="Z22" s="14">
        <v>49</v>
      </c>
      <c r="AA22" s="90">
        <v>6.6000000000000003E-2</v>
      </c>
      <c r="AB22" s="14">
        <v>7</v>
      </c>
      <c r="AC22" s="90">
        <v>0.14299999999999999</v>
      </c>
      <c r="AD22" s="14">
        <v>37</v>
      </c>
      <c r="AE22" s="90">
        <v>0.755</v>
      </c>
      <c r="AF22" s="14" t="s">
        <v>357</v>
      </c>
      <c r="AG22" s="90" t="s">
        <v>814</v>
      </c>
      <c r="AH22" s="14" t="s">
        <v>357</v>
      </c>
      <c r="AI22" s="90" t="s">
        <v>814</v>
      </c>
      <c r="AJ22" s="14">
        <v>148</v>
      </c>
      <c r="AK22" s="90">
        <v>0.20100000000000001</v>
      </c>
      <c r="AL22" s="14">
        <v>24</v>
      </c>
      <c r="AM22" s="90">
        <v>0.182</v>
      </c>
      <c r="AN22" s="14">
        <v>108</v>
      </c>
      <c r="AO22" s="90">
        <v>0.81799999999999995</v>
      </c>
      <c r="AP22" s="14">
        <v>146</v>
      </c>
      <c r="AQ22" s="14">
        <v>51.5</v>
      </c>
      <c r="AR22" s="14">
        <v>35</v>
      </c>
      <c r="AS22" s="14">
        <v>67</v>
      </c>
      <c r="AT22" s="13">
        <v>157</v>
      </c>
      <c r="AU22" s="54">
        <v>0.21899999999999997</v>
      </c>
    </row>
    <row r="23" spans="1:47" x14ac:dyDescent="0.25">
      <c r="A23" s="13" t="s">
        <v>25</v>
      </c>
      <c r="B23" s="13" t="s">
        <v>56</v>
      </c>
      <c r="C23" s="13" t="s">
        <v>57</v>
      </c>
      <c r="D23" s="13" t="s">
        <v>59</v>
      </c>
      <c r="E23" s="13" t="s">
        <v>1</v>
      </c>
      <c r="F23" s="14">
        <v>310</v>
      </c>
      <c r="G23" s="14">
        <v>278</v>
      </c>
      <c r="H23" s="90">
        <v>0.89700000000000002</v>
      </c>
      <c r="I23" s="14">
        <v>278</v>
      </c>
      <c r="J23" s="14">
        <v>17.399999999999999</v>
      </c>
      <c r="K23" s="14">
        <v>11.2</v>
      </c>
      <c r="L23" s="14">
        <v>33.4</v>
      </c>
      <c r="M23" s="14">
        <v>310</v>
      </c>
      <c r="N23" s="14">
        <v>308</v>
      </c>
      <c r="O23" s="90">
        <v>0.99399999999999999</v>
      </c>
      <c r="P23" s="14">
        <v>175</v>
      </c>
      <c r="Q23" s="90">
        <v>0.56799999999999995</v>
      </c>
      <c r="R23" s="14">
        <v>281</v>
      </c>
      <c r="S23" s="90">
        <v>0.91200000000000003</v>
      </c>
      <c r="T23" s="14">
        <v>12</v>
      </c>
      <c r="U23" s="90">
        <v>3.9E-2</v>
      </c>
      <c r="V23" s="14">
        <v>15</v>
      </c>
      <c r="W23" s="90">
        <v>4.9000000000000002E-2</v>
      </c>
      <c r="X23" s="14">
        <v>0</v>
      </c>
      <c r="Y23" s="90">
        <v>0</v>
      </c>
      <c r="Z23" s="14">
        <v>21</v>
      </c>
      <c r="AA23" s="90">
        <v>6.8000000000000005E-2</v>
      </c>
      <c r="AB23" s="14" t="s">
        <v>357</v>
      </c>
      <c r="AC23" s="90" t="s">
        <v>814</v>
      </c>
      <c r="AD23" s="14">
        <v>10</v>
      </c>
      <c r="AE23" s="90">
        <v>0.47599999999999998</v>
      </c>
      <c r="AF23" s="14">
        <v>5</v>
      </c>
      <c r="AG23" s="90">
        <v>0.23799999999999999</v>
      </c>
      <c r="AH23" s="14" t="s">
        <v>357</v>
      </c>
      <c r="AI23" s="90" t="s">
        <v>814</v>
      </c>
      <c r="AJ23" s="14">
        <v>191</v>
      </c>
      <c r="AK23" s="90">
        <v>0.61599999999999999</v>
      </c>
      <c r="AL23" s="14">
        <v>29</v>
      </c>
      <c r="AM23" s="90">
        <v>0.152</v>
      </c>
      <c r="AN23" s="14">
        <v>162</v>
      </c>
      <c r="AO23" s="90">
        <v>0.84799999999999998</v>
      </c>
      <c r="AP23" s="14">
        <v>191</v>
      </c>
      <c r="AQ23" s="14">
        <v>43.3</v>
      </c>
      <c r="AR23" s="14">
        <v>32</v>
      </c>
      <c r="AS23" s="14">
        <v>60</v>
      </c>
      <c r="AT23" s="13">
        <v>104</v>
      </c>
      <c r="AU23" s="54">
        <v>0.34</v>
      </c>
    </row>
    <row r="24" spans="1:47" x14ac:dyDescent="0.25">
      <c r="A24" s="13" t="s">
        <v>25</v>
      </c>
      <c r="B24" s="13" t="s">
        <v>56</v>
      </c>
      <c r="C24" s="13" t="s">
        <v>60</v>
      </c>
      <c r="D24" s="13" t="s">
        <v>61</v>
      </c>
      <c r="E24" s="13" t="s">
        <v>1</v>
      </c>
      <c r="F24" s="14">
        <v>298</v>
      </c>
      <c r="G24" s="14">
        <v>98</v>
      </c>
      <c r="H24" s="90">
        <v>0.32900000000000001</v>
      </c>
      <c r="I24" s="14">
        <v>98</v>
      </c>
      <c r="J24" s="14">
        <v>40</v>
      </c>
      <c r="K24" s="14">
        <v>18</v>
      </c>
      <c r="L24" s="14">
        <v>75.099999999999994</v>
      </c>
      <c r="M24" s="14">
        <v>298</v>
      </c>
      <c r="N24" s="14">
        <v>242</v>
      </c>
      <c r="O24" s="90">
        <v>0.81200000000000006</v>
      </c>
      <c r="P24" s="14">
        <v>193</v>
      </c>
      <c r="Q24" s="90">
        <v>0.79800000000000004</v>
      </c>
      <c r="R24" s="14">
        <v>204</v>
      </c>
      <c r="S24" s="90">
        <v>0.84299999999999997</v>
      </c>
      <c r="T24" s="14">
        <v>25</v>
      </c>
      <c r="U24" s="90">
        <v>0.10299999999999999</v>
      </c>
      <c r="V24" s="14">
        <v>10</v>
      </c>
      <c r="W24" s="90">
        <v>4.1000000000000002E-2</v>
      </c>
      <c r="X24" s="14" t="s">
        <v>357</v>
      </c>
      <c r="Y24" s="90" t="s">
        <v>814</v>
      </c>
      <c r="Z24" s="14">
        <v>28</v>
      </c>
      <c r="AA24" s="90">
        <v>9.4E-2</v>
      </c>
      <c r="AB24" s="14">
        <v>8</v>
      </c>
      <c r="AC24" s="90">
        <v>0.28599999999999998</v>
      </c>
      <c r="AD24" s="14">
        <v>11</v>
      </c>
      <c r="AE24" s="90">
        <v>0.39300000000000002</v>
      </c>
      <c r="AF24" s="14">
        <v>5</v>
      </c>
      <c r="AG24" s="90">
        <v>0.17899999999999999</v>
      </c>
      <c r="AH24" s="14" t="s">
        <v>357</v>
      </c>
      <c r="AI24" s="90" t="s">
        <v>814</v>
      </c>
      <c r="AJ24" s="14">
        <v>20</v>
      </c>
      <c r="AK24" s="90">
        <v>6.7000000000000004E-2</v>
      </c>
      <c r="AL24" s="14" t="s">
        <v>357</v>
      </c>
      <c r="AM24" s="90" t="s">
        <v>814</v>
      </c>
      <c r="AN24" s="14" t="s">
        <v>357</v>
      </c>
      <c r="AO24" s="90" t="s">
        <v>814</v>
      </c>
      <c r="AP24" s="14">
        <v>20</v>
      </c>
      <c r="AQ24" s="14">
        <v>36</v>
      </c>
      <c r="AR24" s="14">
        <v>26</v>
      </c>
      <c r="AS24" s="14">
        <v>48.2</v>
      </c>
      <c r="AT24" s="13">
        <v>0</v>
      </c>
      <c r="AU24" s="54">
        <v>0</v>
      </c>
    </row>
    <row r="25" spans="1:47" x14ac:dyDescent="0.25">
      <c r="A25" s="13" t="s">
        <v>62</v>
      </c>
      <c r="B25" s="13" t="s">
        <v>63</v>
      </c>
      <c r="C25" s="13" t="s">
        <v>64</v>
      </c>
      <c r="D25" s="13" t="s">
        <v>65</v>
      </c>
      <c r="E25" s="13" t="s">
        <v>1</v>
      </c>
      <c r="F25" s="14">
        <v>192</v>
      </c>
      <c r="G25" s="14">
        <v>49</v>
      </c>
      <c r="H25" s="90">
        <v>0.255</v>
      </c>
      <c r="I25" s="14">
        <v>49</v>
      </c>
      <c r="J25" s="14">
        <v>27.4</v>
      </c>
      <c r="K25" s="14">
        <v>9.3000000000000007</v>
      </c>
      <c r="L25" s="14">
        <v>44.3</v>
      </c>
      <c r="M25" s="14">
        <v>192</v>
      </c>
      <c r="N25" s="14">
        <v>134</v>
      </c>
      <c r="O25" s="90">
        <v>0.69799999999999995</v>
      </c>
      <c r="P25" s="14">
        <v>129</v>
      </c>
      <c r="Q25" s="90">
        <v>0.96299999999999997</v>
      </c>
      <c r="R25" s="14">
        <v>107</v>
      </c>
      <c r="S25" s="90">
        <v>0.79900000000000004</v>
      </c>
      <c r="T25" s="14">
        <v>14</v>
      </c>
      <c r="U25" s="90">
        <v>0.104</v>
      </c>
      <c r="V25" s="14">
        <v>10</v>
      </c>
      <c r="W25" s="90">
        <v>7.4999999999999997E-2</v>
      </c>
      <c r="X25" s="14" t="s">
        <v>357</v>
      </c>
      <c r="Y25" s="90" t="s">
        <v>814</v>
      </c>
      <c r="Z25" s="14">
        <v>12</v>
      </c>
      <c r="AA25" s="90">
        <v>6.2E-2</v>
      </c>
      <c r="AB25" s="14" t="s">
        <v>357</v>
      </c>
      <c r="AC25" s="90" t="s">
        <v>814</v>
      </c>
      <c r="AD25" s="14" t="s">
        <v>357</v>
      </c>
      <c r="AE25" s="90" t="s">
        <v>814</v>
      </c>
      <c r="AF25" s="14" t="s">
        <v>357</v>
      </c>
      <c r="AG25" s="90" t="s">
        <v>814</v>
      </c>
      <c r="AH25" s="14">
        <v>5</v>
      </c>
      <c r="AI25" s="90">
        <v>0.41699999999999998</v>
      </c>
      <c r="AJ25" s="14" t="s">
        <v>357</v>
      </c>
      <c r="AK25" s="90" t="s">
        <v>814</v>
      </c>
      <c r="AL25" s="14">
        <v>0</v>
      </c>
      <c r="AM25" s="90">
        <v>0</v>
      </c>
      <c r="AN25" s="14" t="s">
        <v>357</v>
      </c>
      <c r="AO25" s="90">
        <v>1</v>
      </c>
      <c r="AP25" s="14" t="s">
        <v>357</v>
      </c>
      <c r="AQ25" s="14">
        <v>39</v>
      </c>
      <c r="AR25" s="14">
        <v>32.5</v>
      </c>
      <c r="AS25" s="14">
        <v>45.5</v>
      </c>
      <c r="AT25" s="13">
        <v>0</v>
      </c>
      <c r="AU25" s="54">
        <v>0</v>
      </c>
    </row>
    <row r="26" spans="1:47" x14ac:dyDescent="0.25">
      <c r="A26" s="13" t="s">
        <v>62</v>
      </c>
      <c r="B26" s="13" t="s">
        <v>63</v>
      </c>
      <c r="C26" s="13" t="s">
        <v>66</v>
      </c>
      <c r="D26" s="13" t="s">
        <v>67</v>
      </c>
      <c r="E26" s="13" t="s">
        <v>1</v>
      </c>
      <c r="F26" s="14">
        <v>357</v>
      </c>
      <c r="G26" s="14">
        <v>310</v>
      </c>
      <c r="H26" s="90">
        <v>0.86799999999999999</v>
      </c>
      <c r="I26" s="14">
        <v>310</v>
      </c>
      <c r="J26" s="14">
        <v>19.3</v>
      </c>
      <c r="K26" s="14">
        <v>7.1</v>
      </c>
      <c r="L26" s="14">
        <v>44.7</v>
      </c>
      <c r="M26" s="14">
        <v>357</v>
      </c>
      <c r="N26" s="14">
        <v>322</v>
      </c>
      <c r="O26" s="90">
        <v>0.90200000000000002</v>
      </c>
      <c r="P26" s="14">
        <v>263</v>
      </c>
      <c r="Q26" s="90">
        <v>0.81699999999999995</v>
      </c>
      <c r="R26" s="14">
        <v>278</v>
      </c>
      <c r="S26" s="90">
        <v>0.86299999999999999</v>
      </c>
      <c r="T26" s="14">
        <v>30</v>
      </c>
      <c r="U26" s="90">
        <v>9.2999999999999999E-2</v>
      </c>
      <c r="V26" s="14">
        <v>13</v>
      </c>
      <c r="W26" s="90">
        <v>0.04</v>
      </c>
      <c r="X26" s="14" t="s">
        <v>357</v>
      </c>
      <c r="Y26" s="90" t="s">
        <v>814</v>
      </c>
      <c r="Z26" s="14">
        <v>48</v>
      </c>
      <c r="AA26" s="90">
        <v>0.13400000000000001</v>
      </c>
      <c r="AB26" s="14">
        <v>8</v>
      </c>
      <c r="AC26" s="90">
        <v>0.16700000000000001</v>
      </c>
      <c r="AD26" s="14">
        <v>27</v>
      </c>
      <c r="AE26" s="90">
        <v>0.56200000000000006</v>
      </c>
      <c r="AF26" s="14">
        <v>13</v>
      </c>
      <c r="AG26" s="90">
        <v>0.27100000000000002</v>
      </c>
      <c r="AH26" s="14">
        <v>0</v>
      </c>
      <c r="AI26" s="90">
        <v>0</v>
      </c>
      <c r="AJ26" s="14">
        <v>123</v>
      </c>
      <c r="AK26" s="90">
        <v>0.34499999999999997</v>
      </c>
      <c r="AL26" s="14">
        <v>19</v>
      </c>
      <c r="AM26" s="90">
        <v>0.16700000000000001</v>
      </c>
      <c r="AN26" s="14">
        <v>95</v>
      </c>
      <c r="AO26" s="90">
        <v>0.83299999999999996</v>
      </c>
      <c r="AP26" s="14">
        <v>112</v>
      </c>
      <c r="AQ26" s="14">
        <v>45</v>
      </c>
      <c r="AR26" s="14">
        <v>34</v>
      </c>
      <c r="AS26" s="14">
        <v>57.2</v>
      </c>
      <c r="AT26" s="13">
        <v>55</v>
      </c>
      <c r="AU26" s="54">
        <v>0.159</v>
      </c>
    </row>
    <row r="27" spans="1:47" x14ac:dyDescent="0.25">
      <c r="A27" s="13" t="s">
        <v>62</v>
      </c>
      <c r="B27" s="13" t="s">
        <v>63</v>
      </c>
      <c r="C27" s="13" t="s">
        <v>66</v>
      </c>
      <c r="D27" s="13" t="s">
        <v>68</v>
      </c>
      <c r="E27" s="13" t="s">
        <v>1</v>
      </c>
      <c r="F27" s="14">
        <v>25</v>
      </c>
      <c r="G27" s="14">
        <v>24</v>
      </c>
      <c r="H27" s="90">
        <v>0.96</v>
      </c>
      <c r="I27" s="14">
        <v>24</v>
      </c>
      <c r="J27" s="14">
        <v>24.5</v>
      </c>
      <c r="K27" s="14">
        <v>15.8</v>
      </c>
      <c r="L27" s="14">
        <v>43.8</v>
      </c>
      <c r="M27" s="14">
        <v>25</v>
      </c>
      <c r="N27" s="14">
        <v>21</v>
      </c>
      <c r="O27" s="90">
        <v>0.84</v>
      </c>
      <c r="P27" s="14">
        <v>19</v>
      </c>
      <c r="Q27" s="90">
        <v>0.90500000000000003</v>
      </c>
      <c r="R27" s="14">
        <v>18</v>
      </c>
      <c r="S27" s="90">
        <v>0.85699999999999998</v>
      </c>
      <c r="T27" s="14">
        <v>0</v>
      </c>
      <c r="U27" s="90">
        <v>0</v>
      </c>
      <c r="V27" s="14" t="s">
        <v>357</v>
      </c>
      <c r="W27" s="90" t="s">
        <v>814</v>
      </c>
      <c r="X27" s="14">
        <v>0</v>
      </c>
      <c r="Y27" s="90">
        <v>0</v>
      </c>
      <c r="Z27" s="14" t="s">
        <v>357</v>
      </c>
      <c r="AA27" s="90" t="s">
        <v>814</v>
      </c>
      <c r="AB27" s="14">
        <v>0</v>
      </c>
      <c r="AC27" s="90">
        <v>0</v>
      </c>
      <c r="AD27" s="14" t="s">
        <v>357</v>
      </c>
      <c r="AE27" s="90" t="s">
        <v>814</v>
      </c>
      <c r="AF27" s="14">
        <v>0</v>
      </c>
      <c r="AG27" s="90">
        <v>0</v>
      </c>
      <c r="AH27" s="14" t="s">
        <v>357</v>
      </c>
      <c r="AI27" s="90" t="s">
        <v>814</v>
      </c>
      <c r="AJ27" s="14">
        <v>14</v>
      </c>
      <c r="AK27" s="90">
        <v>0.56000000000000005</v>
      </c>
      <c r="AL27" s="14">
        <v>0</v>
      </c>
      <c r="AM27" s="90">
        <v>0</v>
      </c>
      <c r="AN27" s="14">
        <v>14</v>
      </c>
      <c r="AO27" s="90">
        <v>1</v>
      </c>
      <c r="AP27" s="14">
        <v>14</v>
      </c>
      <c r="AQ27" s="14">
        <v>42.5</v>
      </c>
      <c r="AR27" s="14">
        <v>34.200000000000003</v>
      </c>
      <c r="AS27" s="14">
        <v>58.5</v>
      </c>
      <c r="AT27" s="13">
        <v>0</v>
      </c>
      <c r="AU27" s="54">
        <v>0</v>
      </c>
    </row>
    <row r="28" spans="1:47" x14ac:dyDescent="0.25">
      <c r="A28" s="13" t="s">
        <v>62</v>
      </c>
      <c r="B28" s="13" t="s">
        <v>63</v>
      </c>
      <c r="C28" s="13" t="s">
        <v>69</v>
      </c>
      <c r="D28" s="13" t="s">
        <v>70</v>
      </c>
      <c r="E28" s="13" t="s">
        <v>1</v>
      </c>
      <c r="F28" s="14">
        <v>260</v>
      </c>
      <c r="G28" s="14">
        <v>209</v>
      </c>
      <c r="H28" s="90">
        <v>0.80400000000000005</v>
      </c>
      <c r="I28" s="14">
        <v>209</v>
      </c>
      <c r="J28" s="14">
        <v>14.4</v>
      </c>
      <c r="K28" s="14">
        <v>5</v>
      </c>
      <c r="L28" s="14">
        <v>24.9</v>
      </c>
      <c r="M28" s="14">
        <v>260</v>
      </c>
      <c r="N28" s="14">
        <v>188</v>
      </c>
      <c r="O28" s="90">
        <v>0.72299999999999998</v>
      </c>
      <c r="P28" s="14">
        <v>165</v>
      </c>
      <c r="Q28" s="90">
        <v>0.878</v>
      </c>
      <c r="R28" s="14">
        <v>128</v>
      </c>
      <c r="S28" s="90">
        <v>0.68100000000000005</v>
      </c>
      <c r="T28" s="14">
        <v>21</v>
      </c>
      <c r="U28" s="90">
        <v>0.112</v>
      </c>
      <c r="V28" s="14">
        <v>39</v>
      </c>
      <c r="W28" s="90">
        <v>0.20699999999999999</v>
      </c>
      <c r="X28" s="14">
        <v>0</v>
      </c>
      <c r="Y28" s="90">
        <v>0</v>
      </c>
      <c r="Z28" s="14">
        <v>35</v>
      </c>
      <c r="AA28" s="90">
        <v>0.13500000000000001</v>
      </c>
      <c r="AB28" s="14">
        <v>7</v>
      </c>
      <c r="AC28" s="90">
        <v>0.2</v>
      </c>
      <c r="AD28" s="14">
        <v>22</v>
      </c>
      <c r="AE28" s="90">
        <v>0.629</v>
      </c>
      <c r="AF28" s="14">
        <v>6</v>
      </c>
      <c r="AG28" s="90">
        <v>0.17100000000000001</v>
      </c>
      <c r="AH28" s="14">
        <v>0</v>
      </c>
      <c r="AI28" s="90">
        <v>0</v>
      </c>
      <c r="AJ28" s="14">
        <v>69</v>
      </c>
      <c r="AK28" s="90">
        <v>0.26500000000000001</v>
      </c>
      <c r="AL28" s="14" t="s">
        <v>357</v>
      </c>
      <c r="AM28" s="90" t="s">
        <v>814</v>
      </c>
      <c r="AN28" s="14">
        <v>62</v>
      </c>
      <c r="AO28" s="90">
        <v>0.95399999999999996</v>
      </c>
      <c r="AP28" s="14">
        <v>66</v>
      </c>
      <c r="AQ28" s="14">
        <v>36</v>
      </c>
      <c r="AR28" s="14">
        <v>31</v>
      </c>
      <c r="AS28" s="14">
        <v>52</v>
      </c>
      <c r="AT28" s="13">
        <v>48</v>
      </c>
      <c r="AU28" s="54">
        <v>0.188</v>
      </c>
    </row>
    <row r="29" spans="1:47" x14ac:dyDescent="0.25">
      <c r="A29" s="13" t="s">
        <v>62</v>
      </c>
      <c r="B29" s="13" t="s">
        <v>63</v>
      </c>
      <c r="C29" s="13" t="s">
        <v>71</v>
      </c>
      <c r="D29" s="13" t="s">
        <v>72</v>
      </c>
      <c r="E29" s="13" t="s">
        <v>1</v>
      </c>
      <c r="F29" s="14">
        <v>195</v>
      </c>
      <c r="G29" s="14">
        <v>191</v>
      </c>
      <c r="H29" s="90">
        <v>0.97899999999999998</v>
      </c>
      <c r="I29" s="14">
        <v>191</v>
      </c>
      <c r="J29" s="14">
        <v>15.2</v>
      </c>
      <c r="K29" s="14">
        <v>5.9</v>
      </c>
      <c r="L29" s="14">
        <v>22.4</v>
      </c>
      <c r="M29" s="14">
        <v>195</v>
      </c>
      <c r="N29" s="14">
        <v>189</v>
      </c>
      <c r="O29" s="90">
        <v>0.96899999999999997</v>
      </c>
      <c r="P29" s="14">
        <v>117</v>
      </c>
      <c r="Q29" s="90">
        <v>0.61899999999999999</v>
      </c>
      <c r="R29" s="14">
        <v>122</v>
      </c>
      <c r="S29" s="90">
        <v>0.64600000000000002</v>
      </c>
      <c r="T29" s="14">
        <v>8</v>
      </c>
      <c r="U29" s="90">
        <v>4.2000000000000003E-2</v>
      </c>
      <c r="V29" s="14">
        <v>54</v>
      </c>
      <c r="W29" s="90">
        <v>0.28599999999999998</v>
      </c>
      <c r="X29" s="14">
        <v>5</v>
      </c>
      <c r="Y29" s="90">
        <v>2.5999999999999999E-2</v>
      </c>
      <c r="Z29" s="14">
        <v>23</v>
      </c>
      <c r="AA29" s="90">
        <v>0.11799999999999999</v>
      </c>
      <c r="AB29" s="14" t="s">
        <v>357</v>
      </c>
      <c r="AC29" s="90" t="s">
        <v>814</v>
      </c>
      <c r="AD29" s="14">
        <v>14</v>
      </c>
      <c r="AE29" s="90">
        <v>0.60899999999999999</v>
      </c>
      <c r="AF29" s="14">
        <v>5</v>
      </c>
      <c r="AG29" s="90">
        <v>0.217</v>
      </c>
      <c r="AH29" s="14" t="s">
        <v>357</v>
      </c>
      <c r="AI29" s="90" t="s">
        <v>814</v>
      </c>
      <c r="AJ29" s="14">
        <v>159</v>
      </c>
      <c r="AK29" s="90">
        <v>0.81499999999999995</v>
      </c>
      <c r="AL29" s="14">
        <v>8</v>
      </c>
      <c r="AM29" s="90">
        <v>5.0999999999999997E-2</v>
      </c>
      <c r="AN29" s="14">
        <v>149</v>
      </c>
      <c r="AO29" s="90">
        <v>0.94899999999999995</v>
      </c>
      <c r="AP29" s="14">
        <v>103</v>
      </c>
      <c r="AQ29" s="14">
        <v>36</v>
      </c>
      <c r="AR29" s="14">
        <v>28</v>
      </c>
      <c r="AS29" s="14">
        <v>57</v>
      </c>
      <c r="AT29" s="13">
        <v>31</v>
      </c>
      <c r="AU29" s="54">
        <v>0.16399999999999998</v>
      </c>
    </row>
    <row r="30" spans="1:47" x14ac:dyDescent="0.25">
      <c r="A30" s="13" t="s">
        <v>62</v>
      </c>
      <c r="B30" s="13" t="s">
        <v>53</v>
      </c>
      <c r="C30" s="13" t="s">
        <v>54</v>
      </c>
      <c r="D30" s="13" t="s">
        <v>55</v>
      </c>
      <c r="E30" s="13" t="s">
        <v>1</v>
      </c>
      <c r="F30" s="14">
        <v>328</v>
      </c>
      <c r="G30" s="14">
        <v>195</v>
      </c>
      <c r="H30" s="90">
        <v>0.59499999999999997</v>
      </c>
      <c r="I30" s="14">
        <v>195</v>
      </c>
      <c r="J30" s="14">
        <v>15.6</v>
      </c>
      <c r="K30" s="14">
        <v>10.3</v>
      </c>
      <c r="L30" s="14">
        <v>33.299999999999997</v>
      </c>
      <c r="M30" s="14">
        <v>328</v>
      </c>
      <c r="N30" s="14">
        <v>314</v>
      </c>
      <c r="O30" s="90">
        <v>0.95699999999999996</v>
      </c>
      <c r="P30" s="14">
        <v>195</v>
      </c>
      <c r="Q30" s="90">
        <v>0.621</v>
      </c>
      <c r="R30" s="14">
        <v>310</v>
      </c>
      <c r="S30" s="90">
        <v>0.98699999999999999</v>
      </c>
      <c r="T30" s="14" t="s">
        <v>357</v>
      </c>
      <c r="U30" s="90">
        <v>3.0000000000000001E-3</v>
      </c>
      <c r="V30" s="14" t="s">
        <v>357</v>
      </c>
      <c r="W30" s="90" t="s">
        <v>814</v>
      </c>
      <c r="X30" s="14">
        <v>0</v>
      </c>
      <c r="Y30" s="90">
        <v>0</v>
      </c>
      <c r="Z30" s="14">
        <v>12</v>
      </c>
      <c r="AA30" s="90">
        <v>3.6999999999999998E-2</v>
      </c>
      <c r="AB30" s="14" t="s">
        <v>357</v>
      </c>
      <c r="AC30" s="90" t="s">
        <v>814</v>
      </c>
      <c r="AD30" s="14">
        <v>9</v>
      </c>
      <c r="AE30" s="90">
        <v>0.75</v>
      </c>
      <c r="AF30" s="14" t="s">
        <v>357</v>
      </c>
      <c r="AG30" s="90" t="s">
        <v>814</v>
      </c>
      <c r="AH30" s="14">
        <v>0</v>
      </c>
      <c r="AI30" s="90">
        <v>0</v>
      </c>
      <c r="AJ30" s="14">
        <v>148</v>
      </c>
      <c r="AK30" s="90">
        <v>0.45100000000000001</v>
      </c>
      <c r="AL30" s="14">
        <v>24</v>
      </c>
      <c r="AM30" s="90">
        <v>0.16600000000000001</v>
      </c>
      <c r="AN30" s="14">
        <v>121</v>
      </c>
      <c r="AO30" s="90">
        <v>0.83399999999999996</v>
      </c>
      <c r="AP30" s="14">
        <v>143</v>
      </c>
      <c r="AQ30" s="14">
        <v>47</v>
      </c>
      <c r="AR30" s="14">
        <v>33.5</v>
      </c>
      <c r="AS30" s="14">
        <v>65</v>
      </c>
      <c r="AT30" s="13">
        <v>79</v>
      </c>
      <c r="AU30" s="54">
        <v>0.245</v>
      </c>
    </row>
    <row r="31" spans="1:47" x14ac:dyDescent="0.25">
      <c r="A31" s="13" t="s">
        <v>62</v>
      </c>
      <c r="B31" s="13" t="s">
        <v>53</v>
      </c>
      <c r="C31" s="13" t="s">
        <v>54</v>
      </c>
      <c r="D31" s="13" t="s">
        <v>73</v>
      </c>
      <c r="E31" s="13" t="s">
        <v>1</v>
      </c>
      <c r="F31" s="14">
        <v>627</v>
      </c>
      <c r="G31" s="14">
        <v>493</v>
      </c>
      <c r="H31" s="90">
        <v>0.78600000000000003</v>
      </c>
      <c r="I31" s="14">
        <v>493</v>
      </c>
      <c r="J31" s="14">
        <v>13</v>
      </c>
      <c r="K31" s="14">
        <v>4.8</v>
      </c>
      <c r="L31" s="14">
        <v>22.4</v>
      </c>
      <c r="M31" s="14">
        <v>627</v>
      </c>
      <c r="N31" s="14">
        <v>603</v>
      </c>
      <c r="O31" s="90">
        <v>0.96199999999999997</v>
      </c>
      <c r="P31" s="14">
        <v>444</v>
      </c>
      <c r="Q31" s="90">
        <v>0.73599999999999999</v>
      </c>
      <c r="R31" s="14">
        <v>599</v>
      </c>
      <c r="S31" s="90">
        <v>0.99299999999999999</v>
      </c>
      <c r="T31" s="14">
        <v>0</v>
      </c>
      <c r="U31" s="90">
        <v>0</v>
      </c>
      <c r="V31" s="14" t="s">
        <v>357</v>
      </c>
      <c r="W31" s="90" t="s">
        <v>814</v>
      </c>
      <c r="X31" s="14">
        <v>0</v>
      </c>
      <c r="Y31" s="90">
        <v>0</v>
      </c>
      <c r="Z31" s="14">
        <v>113</v>
      </c>
      <c r="AA31" s="90">
        <v>0.18</v>
      </c>
      <c r="AB31" s="14">
        <v>31</v>
      </c>
      <c r="AC31" s="90">
        <v>0.27400000000000002</v>
      </c>
      <c r="AD31" s="14">
        <v>64</v>
      </c>
      <c r="AE31" s="90">
        <v>0.56599999999999995</v>
      </c>
      <c r="AF31" s="14">
        <v>18</v>
      </c>
      <c r="AG31" s="90">
        <v>0.159</v>
      </c>
      <c r="AH31" s="14">
        <v>0</v>
      </c>
      <c r="AI31" s="90">
        <v>0</v>
      </c>
      <c r="AJ31" s="14">
        <v>305</v>
      </c>
      <c r="AK31" s="90">
        <v>0.48599999999999999</v>
      </c>
      <c r="AL31" s="14">
        <v>39</v>
      </c>
      <c r="AM31" s="90">
        <v>0.13</v>
      </c>
      <c r="AN31" s="14">
        <v>261</v>
      </c>
      <c r="AO31" s="90">
        <v>0.87</v>
      </c>
      <c r="AP31" s="14">
        <v>304</v>
      </c>
      <c r="AQ31" s="14">
        <v>47</v>
      </c>
      <c r="AR31" s="14">
        <v>33</v>
      </c>
      <c r="AS31" s="14">
        <v>62</v>
      </c>
      <c r="AT31" s="13">
        <v>215</v>
      </c>
      <c r="AU31" s="54">
        <v>0.35100000000000003</v>
      </c>
    </row>
    <row r="32" spans="1:47" x14ac:dyDescent="0.25">
      <c r="A32" s="13" t="s">
        <v>62</v>
      </c>
      <c r="B32" s="13" t="s">
        <v>53</v>
      </c>
      <c r="C32" s="13" t="s">
        <v>74</v>
      </c>
      <c r="D32" s="13" t="s">
        <v>75</v>
      </c>
      <c r="E32" s="13" t="s">
        <v>1</v>
      </c>
      <c r="F32" s="14">
        <v>318</v>
      </c>
      <c r="G32" s="14">
        <v>301</v>
      </c>
      <c r="H32" s="90">
        <v>0.94699999999999995</v>
      </c>
      <c r="I32" s="14">
        <v>301</v>
      </c>
      <c r="J32" s="14">
        <v>11.5</v>
      </c>
      <c r="K32" s="14">
        <v>6.1</v>
      </c>
      <c r="L32" s="14">
        <v>16.8</v>
      </c>
      <c r="M32" s="14">
        <v>318</v>
      </c>
      <c r="N32" s="14">
        <v>143</v>
      </c>
      <c r="O32" s="90">
        <v>0.45</v>
      </c>
      <c r="P32" s="14">
        <v>142</v>
      </c>
      <c r="Q32" s="90">
        <v>0.99299999999999999</v>
      </c>
      <c r="R32" s="14">
        <v>117</v>
      </c>
      <c r="S32" s="90">
        <v>0.81799999999999995</v>
      </c>
      <c r="T32" s="14">
        <v>12</v>
      </c>
      <c r="U32" s="90">
        <v>8.4000000000000005E-2</v>
      </c>
      <c r="V32" s="14">
        <v>14</v>
      </c>
      <c r="W32" s="90">
        <v>9.8000000000000004E-2</v>
      </c>
      <c r="X32" s="14">
        <v>0</v>
      </c>
      <c r="Y32" s="90">
        <v>0</v>
      </c>
      <c r="Z32" s="14">
        <v>24</v>
      </c>
      <c r="AA32" s="90">
        <v>7.4999999999999997E-2</v>
      </c>
      <c r="AB32" s="14">
        <v>5</v>
      </c>
      <c r="AC32" s="90">
        <v>0.20799999999999999</v>
      </c>
      <c r="AD32" s="14">
        <v>17</v>
      </c>
      <c r="AE32" s="90">
        <v>0.70799999999999996</v>
      </c>
      <c r="AF32" s="14" t="s">
        <v>357</v>
      </c>
      <c r="AG32" s="90" t="s">
        <v>814</v>
      </c>
      <c r="AH32" s="14">
        <v>0</v>
      </c>
      <c r="AI32" s="90">
        <v>0</v>
      </c>
      <c r="AJ32" s="14">
        <v>185</v>
      </c>
      <c r="AK32" s="90">
        <v>0.58199999999999996</v>
      </c>
      <c r="AL32" s="14">
        <v>28</v>
      </c>
      <c r="AM32" s="90">
        <v>0.17399999999999999</v>
      </c>
      <c r="AN32" s="14">
        <v>133</v>
      </c>
      <c r="AO32" s="90">
        <v>0.82599999999999996</v>
      </c>
      <c r="AP32" s="14">
        <v>172</v>
      </c>
      <c r="AQ32" s="14">
        <v>41.5</v>
      </c>
      <c r="AR32" s="14">
        <v>30.8</v>
      </c>
      <c r="AS32" s="14">
        <v>55</v>
      </c>
      <c r="AT32" s="13">
        <v>148</v>
      </c>
      <c r="AU32" s="54">
        <v>0.48399999999999999</v>
      </c>
    </row>
    <row r="33" spans="1:47" x14ac:dyDescent="0.25">
      <c r="A33" s="13" t="s">
        <v>62</v>
      </c>
      <c r="B33" s="13" t="s">
        <v>76</v>
      </c>
      <c r="C33" s="13" t="s">
        <v>77</v>
      </c>
      <c r="D33" s="13" t="s">
        <v>78</v>
      </c>
      <c r="E33" s="13" t="s">
        <v>1</v>
      </c>
      <c r="F33" s="14">
        <v>443</v>
      </c>
      <c r="G33" s="14">
        <v>352</v>
      </c>
      <c r="H33" s="90">
        <v>0.79500000000000004</v>
      </c>
      <c r="I33" s="14">
        <v>352</v>
      </c>
      <c r="J33" s="14">
        <v>14.9</v>
      </c>
      <c r="K33" s="14">
        <v>7.9</v>
      </c>
      <c r="L33" s="14">
        <v>22.9</v>
      </c>
      <c r="M33" s="14">
        <v>443</v>
      </c>
      <c r="N33" s="14">
        <v>251</v>
      </c>
      <c r="O33" s="90">
        <v>0.56699999999999995</v>
      </c>
      <c r="P33" s="14">
        <v>234</v>
      </c>
      <c r="Q33" s="90">
        <v>0.93200000000000005</v>
      </c>
      <c r="R33" s="14">
        <v>211</v>
      </c>
      <c r="S33" s="90">
        <v>0.84099999999999997</v>
      </c>
      <c r="T33" s="14">
        <v>34</v>
      </c>
      <c r="U33" s="90">
        <v>0.13500000000000001</v>
      </c>
      <c r="V33" s="14">
        <v>6</v>
      </c>
      <c r="W33" s="90">
        <v>2.4E-2</v>
      </c>
      <c r="X33" s="14">
        <v>0</v>
      </c>
      <c r="Y33" s="90">
        <v>0</v>
      </c>
      <c r="Z33" s="14">
        <v>54</v>
      </c>
      <c r="AA33" s="90">
        <v>0.122</v>
      </c>
      <c r="AB33" s="14">
        <v>14</v>
      </c>
      <c r="AC33" s="90">
        <v>0.25900000000000001</v>
      </c>
      <c r="AD33" s="14">
        <v>30</v>
      </c>
      <c r="AE33" s="90">
        <v>0.55600000000000005</v>
      </c>
      <c r="AF33" s="14">
        <v>10</v>
      </c>
      <c r="AG33" s="90">
        <v>0.185</v>
      </c>
      <c r="AH33" s="14">
        <v>0</v>
      </c>
      <c r="AI33" s="90">
        <v>0</v>
      </c>
      <c r="AJ33" s="14">
        <v>165</v>
      </c>
      <c r="AK33" s="90">
        <v>0.372</v>
      </c>
      <c r="AL33" s="14">
        <v>18</v>
      </c>
      <c r="AM33" s="90">
        <v>0.11799999999999999</v>
      </c>
      <c r="AN33" s="14">
        <v>135</v>
      </c>
      <c r="AO33" s="90">
        <v>0.88200000000000001</v>
      </c>
      <c r="AP33" s="14">
        <v>165</v>
      </c>
      <c r="AQ33" s="14">
        <v>43</v>
      </c>
      <c r="AR33" s="14">
        <v>33</v>
      </c>
      <c r="AS33" s="14">
        <v>58</v>
      </c>
      <c r="AT33" s="13">
        <v>160</v>
      </c>
      <c r="AU33" s="54">
        <v>0.371</v>
      </c>
    </row>
    <row r="34" spans="1:47" x14ac:dyDescent="0.25">
      <c r="A34" s="13" t="s">
        <v>62</v>
      </c>
      <c r="B34" s="13" t="s">
        <v>79</v>
      </c>
      <c r="C34" s="13" t="s">
        <v>77</v>
      </c>
      <c r="D34" s="13" t="s">
        <v>80</v>
      </c>
      <c r="E34" s="13" t="s">
        <v>1</v>
      </c>
      <c r="F34" s="14">
        <v>306</v>
      </c>
      <c r="G34" s="14">
        <v>245</v>
      </c>
      <c r="H34" s="90">
        <v>0.80100000000000005</v>
      </c>
      <c r="I34" s="14">
        <v>245</v>
      </c>
      <c r="J34" s="14">
        <v>17.3</v>
      </c>
      <c r="K34" s="14">
        <v>8.4</v>
      </c>
      <c r="L34" s="14">
        <v>26.4</v>
      </c>
      <c r="M34" s="14">
        <v>306</v>
      </c>
      <c r="N34" s="14">
        <v>120</v>
      </c>
      <c r="O34" s="90">
        <v>0.39200000000000002</v>
      </c>
      <c r="P34" s="14">
        <v>114</v>
      </c>
      <c r="Q34" s="90">
        <v>0.95</v>
      </c>
      <c r="R34" s="14">
        <v>104</v>
      </c>
      <c r="S34" s="90">
        <v>0.86699999999999999</v>
      </c>
      <c r="T34" s="14">
        <v>14</v>
      </c>
      <c r="U34" s="90">
        <v>0.11700000000000001</v>
      </c>
      <c r="V34" s="14" t="s">
        <v>357</v>
      </c>
      <c r="W34" s="90" t="s">
        <v>814</v>
      </c>
      <c r="X34" s="14">
        <v>0</v>
      </c>
      <c r="Y34" s="90">
        <v>0</v>
      </c>
      <c r="Z34" s="14">
        <v>50</v>
      </c>
      <c r="AA34" s="90">
        <v>0.16300000000000001</v>
      </c>
      <c r="AB34" s="14">
        <v>13</v>
      </c>
      <c r="AC34" s="90">
        <v>0.26</v>
      </c>
      <c r="AD34" s="14">
        <v>30</v>
      </c>
      <c r="AE34" s="90">
        <v>0.6</v>
      </c>
      <c r="AF34" s="14">
        <v>6</v>
      </c>
      <c r="AG34" s="90">
        <v>0.12</v>
      </c>
      <c r="AH34" s="14" t="s">
        <v>357</v>
      </c>
      <c r="AI34" s="90" t="s">
        <v>814</v>
      </c>
      <c r="AJ34" s="14">
        <v>46</v>
      </c>
      <c r="AK34" s="90">
        <v>0.15</v>
      </c>
      <c r="AL34" s="14" t="s">
        <v>357</v>
      </c>
      <c r="AM34" s="90" t="s">
        <v>814</v>
      </c>
      <c r="AN34" s="14">
        <v>37</v>
      </c>
      <c r="AO34" s="90">
        <v>0.90200000000000002</v>
      </c>
      <c r="AP34" s="14">
        <v>45</v>
      </c>
      <c r="AQ34" s="14">
        <v>50</v>
      </c>
      <c r="AR34" s="14">
        <v>28</v>
      </c>
      <c r="AS34" s="14">
        <v>60</v>
      </c>
      <c r="AT34" s="13">
        <v>40</v>
      </c>
      <c r="AU34" s="54">
        <v>0.13500000000000001</v>
      </c>
    </row>
    <row r="35" spans="1:47" x14ac:dyDescent="0.25">
      <c r="A35" s="13" t="s">
        <v>62</v>
      </c>
      <c r="B35" s="13" t="s">
        <v>79</v>
      </c>
      <c r="C35" s="13" t="s">
        <v>81</v>
      </c>
      <c r="D35" s="13" t="s">
        <v>82</v>
      </c>
      <c r="E35" s="13" t="s">
        <v>1</v>
      </c>
      <c r="F35" s="14">
        <v>151</v>
      </c>
      <c r="G35" s="14">
        <v>146</v>
      </c>
      <c r="H35" s="90">
        <v>0.96699999999999997</v>
      </c>
      <c r="I35" s="14">
        <v>146</v>
      </c>
      <c r="J35" s="14">
        <v>21.9</v>
      </c>
      <c r="K35" s="14">
        <v>16.100000000000001</v>
      </c>
      <c r="L35" s="14">
        <v>41.3</v>
      </c>
      <c r="M35" s="14">
        <v>151</v>
      </c>
      <c r="N35" s="14">
        <v>102</v>
      </c>
      <c r="O35" s="90">
        <v>0.67500000000000004</v>
      </c>
      <c r="P35" s="14">
        <v>94</v>
      </c>
      <c r="Q35" s="90">
        <v>0.92200000000000004</v>
      </c>
      <c r="R35" s="14">
        <v>77</v>
      </c>
      <c r="S35" s="90">
        <v>0.755</v>
      </c>
      <c r="T35" s="14">
        <v>12</v>
      </c>
      <c r="U35" s="90">
        <v>0.11799999999999999</v>
      </c>
      <c r="V35" s="14">
        <v>11</v>
      </c>
      <c r="W35" s="90">
        <v>0.108</v>
      </c>
      <c r="X35" s="14" t="s">
        <v>357</v>
      </c>
      <c r="Y35" s="90" t="s">
        <v>814</v>
      </c>
      <c r="Z35" s="14">
        <v>23</v>
      </c>
      <c r="AA35" s="90">
        <v>0.152</v>
      </c>
      <c r="AB35" s="14" t="s">
        <v>357</v>
      </c>
      <c r="AC35" s="90" t="s">
        <v>814</v>
      </c>
      <c r="AD35" s="14">
        <v>16</v>
      </c>
      <c r="AE35" s="90">
        <v>0.69599999999999995</v>
      </c>
      <c r="AF35" s="14" t="s">
        <v>357</v>
      </c>
      <c r="AG35" s="90" t="s">
        <v>814</v>
      </c>
      <c r="AH35" s="14" t="s">
        <v>357</v>
      </c>
      <c r="AI35" s="90" t="s">
        <v>814</v>
      </c>
      <c r="AJ35" s="14">
        <v>105</v>
      </c>
      <c r="AK35" s="90">
        <v>0.69499999999999995</v>
      </c>
      <c r="AL35" s="14">
        <v>24</v>
      </c>
      <c r="AM35" s="90">
        <v>0.23100000000000001</v>
      </c>
      <c r="AN35" s="14">
        <v>80</v>
      </c>
      <c r="AO35" s="90">
        <v>0.76900000000000002</v>
      </c>
      <c r="AP35" s="14">
        <v>104</v>
      </c>
      <c r="AQ35" s="14">
        <v>53</v>
      </c>
      <c r="AR35" s="14">
        <v>35</v>
      </c>
      <c r="AS35" s="14">
        <v>66.099999999999994</v>
      </c>
      <c r="AT35" s="13">
        <v>45</v>
      </c>
      <c r="AU35" s="54">
        <v>0.29799999999999999</v>
      </c>
    </row>
    <row r="36" spans="1:47" x14ac:dyDescent="0.25">
      <c r="A36" s="13" t="s">
        <v>62</v>
      </c>
      <c r="B36" s="13" t="s">
        <v>79</v>
      </c>
      <c r="C36" s="13" t="s">
        <v>81</v>
      </c>
      <c r="D36" s="13" t="s">
        <v>83</v>
      </c>
      <c r="E36" s="13" t="s">
        <v>1</v>
      </c>
      <c r="F36" s="14">
        <v>224</v>
      </c>
      <c r="G36" s="14">
        <v>212</v>
      </c>
      <c r="H36" s="90">
        <v>0.94599999999999995</v>
      </c>
      <c r="I36" s="14">
        <v>212</v>
      </c>
      <c r="J36" s="14">
        <v>15.5</v>
      </c>
      <c r="K36" s="14">
        <v>8.1999999999999993</v>
      </c>
      <c r="L36" s="14">
        <v>24.2</v>
      </c>
      <c r="M36" s="14">
        <v>224</v>
      </c>
      <c r="N36" s="14">
        <v>141</v>
      </c>
      <c r="O36" s="90">
        <v>0.629</v>
      </c>
      <c r="P36" s="14">
        <v>115</v>
      </c>
      <c r="Q36" s="90">
        <v>0.81599999999999995</v>
      </c>
      <c r="R36" s="14">
        <v>122</v>
      </c>
      <c r="S36" s="90">
        <v>0.86499999999999999</v>
      </c>
      <c r="T36" s="14">
        <v>16</v>
      </c>
      <c r="U36" s="90">
        <v>0.113</v>
      </c>
      <c r="V36" s="14" t="s">
        <v>357</v>
      </c>
      <c r="W36" s="90" t="s">
        <v>814</v>
      </c>
      <c r="X36" s="14">
        <v>0</v>
      </c>
      <c r="Y36" s="90">
        <v>0</v>
      </c>
      <c r="Z36" s="14">
        <v>30</v>
      </c>
      <c r="AA36" s="90">
        <v>0.13400000000000001</v>
      </c>
      <c r="AB36" s="14">
        <v>10</v>
      </c>
      <c r="AC36" s="90">
        <v>0.33300000000000002</v>
      </c>
      <c r="AD36" s="14">
        <v>15</v>
      </c>
      <c r="AE36" s="90">
        <v>0.5</v>
      </c>
      <c r="AF36" s="14" t="s">
        <v>357</v>
      </c>
      <c r="AG36" s="90" t="s">
        <v>814</v>
      </c>
      <c r="AH36" s="14" t="s">
        <v>357</v>
      </c>
      <c r="AI36" s="90" t="s">
        <v>814</v>
      </c>
      <c r="AJ36" s="14">
        <v>121</v>
      </c>
      <c r="AK36" s="90">
        <v>0.54</v>
      </c>
      <c r="AL36" s="14" t="s">
        <v>357</v>
      </c>
      <c r="AM36" s="90" t="s">
        <v>814</v>
      </c>
      <c r="AN36" s="14">
        <v>71</v>
      </c>
      <c r="AO36" s="90">
        <v>0.94699999999999995</v>
      </c>
      <c r="AP36" s="14">
        <v>120</v>
      </c>
      <c r="AQ36" s="14">
        <v>45.5</v>
      </c>
      <c r="AR36" s="14">
        <v>34</v>
      </c>
      <c r="AS36" s="14">
        <v>56</v>
      </c>
      <c r="AT36" s="13">
        <v>54</v>
      </c>
      <c r="AU36" s="54">
        <v>0.24100000000000002</v>
      </c>
    </row>
    <row r="37" spans="1:47" x14ac:dyDescent="0.25">
      <c r="A37" s="13" t="s">
        <v>62</v>
      </c>
      <c r="B37" s="13" t="s">
        <v>79</v>
      </c>
      <c r="C37" s="13" t="s">
        <v>84</v>
      </c>
      <c r="D37" s="13" t="s">
        <v>85</v>
      </c>
      <c r="E37" s="13" t="s">
        <v>1</v>
      </c>
      <c r="F37" s="14">
        <v>339</v>
      </c>
      <c r="G37" s="14">
        <v>326</v>
      </c>
      <c r="H37" s="90">
        <v>0.96199999999999997</v>
      </c>
      <c r="I37" s="14">
        <v>326</v>
      </c>
      <c r="J37" s="14">
        <v>18</v>
      </c>
      <c r="K37" s="14">
        <v>10.7</v>
      </c>
      <c r="L37" s="14">
        <v>38.700000000000003</v>
      </c>
      <c r="M37" s="14">
        <v>339</v>
      </c>
      <c r="N37" s="14">
        <v>303</v>
      </c>
      <c r="O37" s="90">
        <v>0.89400000000000002</v>
      </c>
      <c r="P37" s="14">
        <v>227</v>
      </c>
      <c r="Q37" s="90">
        <v>0.749</v>
      </c>
      <c r="R37" s="14">
        <v>207</v>
      </c>
      <c r="S37" s="90">
        <v>0.68300000000000005</v>
      </c>
      <c r="T37" s="14">
        <v>85</v>
      </c>
      <c r="U37" s="90">
        <v>0.28100000000000003</v>
      </c>
      <c r="V37" s="14">
        <v>11</v>
      </c>
      <c r="W37" s="90">
        <v>3.5999999999999997E-2</v>
      </c>
      <c r="X37" s="14">
        <v>0</v>
      </c>
      <c r="Y37" s="90">
        <v>0</v>
      </c>
      <c r="Z37" s="14">
        <v>38</v>
      </c>
      <c r="AA37" s="90">
        <v>0.112</v>
      </c>
      <c r="AB37" s="14">
        <v>6</v>
      </c>
      <c r="AC37" s="90">
        <v>0.158</v>
      </c>
      <c r="AD37" s="14">
        <v>26</v>
      </c>
      <c r="AE37" s="90">
        <v>0.68400000000000005</v>
      </c>
      <c r="AF37" s="14">
        <v>6</v>
      </c>
      <c r="AG37" s="90">
        <v>0.158</v>
      </c>
      <c r="AH37" s="14">
        <v>0</v>
      </c>
      <c r="AI37" s="90">
        <v>0</v>
      </c>
      <c r="AJ37" s="14">
        <v>201</v>
      </c>
      <c r="AK37" s="90">
        <v>0.59299999999999997</v>
      </c>
      <c r="AL37" s="14">
        <v>32</v>
      </c>
      <c r="AM37" s="90">
        <v>0.16</v>
      </c>
      <c r="AN37" s="14">
        <v>168</v>
      </c>
      <c r="AO37" s="90">
        <v>0.84</v>
      </c>
      <c r="AP37" s="14">
        <v>196</v>
      </c>
      <c r="AQ37" s="14">
        <v>45.4</v>
      </c>
      <c r="AR37" s="14">
        <v>32.6</v>
      </c>
      <c r="AS37" s="14">
        <v>62</v>
      </c>
      <c r="AT37" s="13">
        <v>0</v>
      </c>
      <c r="AU37" s="54">
        <v>0</v>
      </c>
    </row>
    <row r="38" spans="1:47" x14ac:dyDescent="0.25">
      <c r="A38" s="13" t="s">
        <v>62</v>
      </c>
      <c r="B38" s="13" t="s">
        <v>79</v>
      </c>
      <c r="C38" s="13" t="s">
        <v>84</v>
      </c>
      <c r="D38" s="13" t="s">
        <v>86</v>
      </c>
      <c r="E38" s="13" t="s">
        <v>1</v>
      </c>
      <c r="F38" s="14">
        <v>295</v>
      </c>
      <c r="G38" s="14">
        <v>292</v>
      </c>
      <c r="H38" s="90">
        <v>0.99</v>
      </c>
      <c r="I38" s="14">
        <v>292</v>
      </c>
      <c r="J38" s="14">
        <v>15.6</v>
      </c>
      <c r="K38" s="14">
        <v>7.4</v>
      </c>
      <c r="L38" s="14">
        <v>33.200000000000003</v>
      </c>
      <c r="M38" s="14">
        <v>295</v>
      </c>
      <c r="N38" s="14">
        <v>244</v>
      </c>
      <c r="O38" s="90">
        <v>0.82699999999999996</v>
      </c>
      <c r="P38" s="14">
        <v>195</v>
      </c>
      <c r="Q38" s="90">
        <v>0.79900000000000004</v>
      </c>
      <c r="R38" s="14">
        <v>179</v>
      </c>
      <c r="S38" s="90">
        <v>0.73399999999999999</v>
      </c>
      <c r="T38" s="14">
        <v>53</v>
      </c>
      <c r="U38" s="90">
        <v>0.217</v>
      </c>
      <c r="V38" s="14">
        <v>10</v>
      </c>
      <c r="W38" s="90">
        <v>4.1000000000000002E-2</v>
      </c>
      <c r="X38" s="14" t="s">
        <v>357</v>
      </c>
      <c r="Y38" s="90" t="s">
        <v>814</v>
      </c>
      <c r="Z38" s="14">
        <v>40</v>
      </c>
      <c r="AA38" s="90">
        <v>0.13600000000000001</v>
      </c>
      <c r="AB38" s="14">
        <v>10</v>
      </c>
      <c r="AC38" s="90">
        <v>0.25</v>
      </c>
      <c r="AD38" s="14">
        <v>24</v>
      </c>
      <c r="AE38" s="90">
        <v>0.6</v>
      </c>
      <c r="AF38" s="14" t="s">
        <v>357</v>
      </c>
      <c r="AG38" s="90" t="s">
        <v>814</v>
      </c>
      <c r="AH38" s="14" t="s">
        <v>357</v>
      </c>
      <c r="AI38" s="90" t="s">
        <v>814</v>
      </c>
      <c r="AJ38" s="14">
        <v>115</v>
      </c>
      <c r="AK38" s="90">
        <v>0.39</v>
      </c>
      <c r="AL38" s="14">
        <v>14</v>
      </c>
      <c r="AM38" s="90">
        <v>0.123</v>
      </c>
      <c r="AN38" s="14">
        <v>100</v>
      </c>
      <c r="AO38" s="90">
        <v>0.877</v>
      </c>
      <c r="AP38" s="14">
        <v>113</v>
      </c>
      <c r="AQ38" s="14">
        <v>48</v>
      </c>
      <c r="AR38" s="14">
        <v>35</v>
      </c>
      <c r="AS38" s="14">
        <v>61</v>
      </c>
      <c r="AT38" s="13">
        <v>6</v>
      </c>
      <c r="AU38" s="54">
        <v>2.1000000000000001E-2</v>
      </c>
    </row>
    <row r="39" spans="1:47" x14ac:dyDescent="0.25">
      <c r="A39" s="13" t="s">
        <v>62</v>
      </c>
      <c r="B39" s="13" t="s">
        <v>79</v>
      </c>
      <c r="C39" s="13" t="s">
        <v>87</v>
      </c>
      <c r="D39" s="13" t="s">
        <v>88</v>
      </c>
      <c r="E39" s="13" t="s">
        <v>1</v>
      </c>
      <c r="F39" s="14">
        <v>185</v>
      </c>
      <c r="G39" s="14">
        <v>143</v>
      </c>
      <c r="H39" s="90">
        <v>0.77300000000000002</v>
      </c>
      <c r="I39" s="14">
        <v>143</v>
      </c>
      <c r="J39" s="14">
        <v>16.399999999999999</v>
      </c>
      <c r="K39" s="14">
        <v>5.8</v>
      </c>
      <c r="L39" s="14">
        <v>23.3</v>
      </c>
      <c r="M39" s="14">
        <v>185</v>
      </c>
      <c r="N39" s="14">
        <v>92</v>
      </c>
      <c r="O39" s="90">
        <v>0.497</v>
      </c>
      <c r="P39" s="14">
        <v>78</v>
      </c>
      <c r="Q39" s="90">
        <v>0.84799999999999998</v>
      </c>
      <c r="R39" s="14">
        <v>70</v>
      </c>
      <c r="S39" s="90">
        <v>0.76100000000000001</v>
      </c>
      <c r="T39" s="14">
        <v>16</v>
      </c>
      <c r="U39" s="90">
        <v>0.17399999999999999</v>
      </c>
      <c r="V39" s="14" t="s">
        <v>357</v>
      </c>
      <c r="W39" s="90" t="s">
        <v>814</v>
      </c>
      <c r="X39" s="14" t="s">
        <v>357</v>
      </c>
      <c r="Y39" s="90" t="s">
        <v>814</v>
      </c>
      <c r="Z39" s="14">
        <v>15</v>
      </c>
      <c r="AA39" s="90">
        <v>8.1000000000000003E-2</v>
      </c>
      <c r="AB39" s="14">
        <v>0</v>
      </c>
      <c r="AC39" s="90">
        <v>0</v>
      </c>
      <c r="AD39" s="14">
        <v>9</v>
      </c>
      <c r="AE39" s="90">
        <v>0.6</v>
      </c>
      <c r="AF39" s="14" t="s">
        <v>357</v>
      </c>
      <c r="AG39" s="90" t="s">
        <v>814</v>
      </c>
      <c r="AH39" s="14" t="s">
        <v>357</v>
      </c>
      <c r="AI39" s="90" t="s">
        <v>814</v>
      </c>
      <c r="AJ39" s="14">
        <v>119</v>
      </c>
      <c r="AK39" s="90">
        <v>0.64300000000000002</v>
      </c>
      <c r="AL39" s="14">
        <v>15</v>
      </c>
      <c r="AM39" s="90">
        <v>0.127</v>
      </c>
      <c r="AN39" s="14">
        <v>103</v>
      </c>
      <c r="AO39" s="90">
        <v>0.873</v>
      </c>
      <c r="AP39" s="14">
        <v>110</v>
      </c>
      <c r="AQ39" s="14">
        <v>43.5</v>
      </c>
      <c r="AR39" s="14">
        <v>33.200000000000003</v>
      </c>
      <c r="AS39" s="14">
        <v>62.8</v>
      </c>
      <c r="AT39" s="13">
        <v>0</v>
      </c>
      <c r="AU39" s="54">
        <v>0</v>
      </c>
    </row>
    <row r="40" spans="1:47" x14ac:dyDescent="0.25">
      <c r="A40" s="13" t="s">
        <v>62</v>
      </c>
      <c r="B40" s="13" t="s">
        <v>89</v>
      </c>
      <c r="C40" s="13" t="s">
        <v>90</v>
      </c>
      <c r="D40" s="13" t="s">
        <v>91</v>
      </c>
      <c r="E40" s="13" t="s">
        <v>1</v>
      </c>
      <c r="F40" s="14">
        <v>386</v>
      </c>
      <c r="G40" s="14">
        <v>385</v>
      </c>
      <c r="H40" s="90">
        <v>0.997</v>
      </c>
      <c r="I40" s="14">
        <v>385</v>
      </c>
      <c r="J40" s="14">
        <v>10.3</v>
      </c>
      <c r="K40" s="14">
        <v>2.2000000000000002</v>
      </c>
      <c r="L40" s="14">
        <v>16.8</v>
      </c>
      <c r="M40" s="14">
        <v>386</v>
      </c>
      <c r="N40" s="14">
        <v>179</v>
      </c>
      <c r="O40" s="90">
        <v>0.46400000000000002</v>
      </c>
      <c r="P40" s="14">
        <v>152</v>
      </c>
      <c r="Q40" s="90">
        <v>0.84899999999999998</v>
      </c>
      <c r="R40" s="14">
        <v>163</v>
      </c>
      <c r="S40" s="90">
        <v>0.91100000000000003</v>
      </c>
      <c r="T40" s="14" t="s">
        <v>357</v>
      </c>
      <c r="U40" s="90">
        <v>2.1999999999999999E-2</v>
      </c>
      <c r="V40" s="14">
        <v>10</v>
      </c>
      <c r="W40" s="90">
        <v>5.6000000000000001E-2</v>
      </c>
      <c r="X40" s="14" t="s">
        <v>357</v>
      </c>
      <c r="Y40" s="90" t="s">
        <v>814</v>
      </c>
      <c r="Z40" s="14">
        <v>61</v>
      </c>
      <c r="AA40" s="90">
        <v>0.158</v>
      </c>
      <c r="AB40" s="14">
        <v>16</v>
      </c>
      <c r="AC40" s="90">
        <v>0.26200000000000001</v>
      </c>
      <c r="AD40" s="14">
        <v>29</v>
      </c>
      <c r="AE40" s="90">
        <v>0.47499999999999998</v>
      </c>
      <c r="AF40" s="14" t="s">
        <v>357</v>
      </c>
      <c r="AG40" s="90" t="s">
        <v>814</v>
      </c>
      <c r="AH40" s="14">
        <v>13</v>
      </c>
      <c r="AI40" s="90">
        <v>0.21299999999999999</v>
      </c>
      <c r="AJ40" s="14">
        <v>250</v>
      </c>
      <c r="AK40" s="90">
        <v>0.64800000000000002</v>
      </c>
      <c r="AL40" s="14">
        <v>21</v>
      </c>
      <c r="AM40" s="90">
        <v>9.4E-2</v>
      </c>
      <c r="AN40" s="14">
        <v>202</v>
      </c>
      <c r="AO40" s="90">
        <v>0.90600000000000003</v>
      </c>
      <c r="AP40" s="14">
        <v>234</v>
      </c>
      <c r="AQ40" s="14">
        <v>44</v>
      </c>
      <c r="AR40" s="14">
        <v>33</v>
      </c>
      <c r="AS40" s="14">
        <v>57</v>
      </c>
      <c r="AT40" s="13">
        <v>139</v>
      </c>
      <c r="AU40" s="54">
        <v>0.37</v>
      </c>
    </row>
    <row r="41" spans="1:47" x14ac:dyDescent="0.25">
      <c r="A41" s="13" t="s">
        <v>62</v>
      </c>
      <c r="B41" s="13" t="s">
        <v>89</v>
      </c>
      <c r="C41" s="13" t="s">
        <v>92</v>
      </c>
      <c r="D41" s="13" t="s">
        <v>93</v>
      </c>
      <c r="E41" s="13" t="s">
        <v>1</v>
      </c>
      <c r="F41" s="14">
        <v>187</v>
      </c>
      <c r="G41" s="14">
        <v>171</v>
      </c>
      <c r="H41" s="90">
        <v>0.91400000000000003</v>
      </c>
      <c r="I41" s="14">
        <v>171</v>
      </c>
      <c r="J41" s="14">
        <v>10.4</v>
      </c>
      <c r="K41" s="14">
        <v>1.5</v>
      </c>
      <c r="L41" s="14">
        <v>22</v>
      </c>
      <c r="M41" s="14">
        <v>187</v>
      </c>
      <c r="N41" s="14">
        <v>85</v>
      </c>
      <c r="O41" s="90">
        <v>0.45500000000000002</v>
      </c>
      <c r="P41" s="14">
        <v>70</v>
      </c>
      <c r="Q41" s="90">
        <v>0.82399999999999995</v>
      </c>
      <c r="R41" s="14">
        <v>68</v>
      </c>
      <c r="S41" s="90">
        <v>0.8</v>
      </c>
      <c r="T41" s="14">
        <v>14</v>
      </c>
      <c r="U41" s="90">
        <v>0.16500000000000001</v>
      </c>
      <c r="V41" s="14" t="s">
        <v>357</v>
      </c>
      <c r="W41" s="90" t="s">
        <v>814</v>
      </c>
      <c r="X41" s="14" t="s">
        <v>357</v>
      </c>
      <c r="Y41" s="90" t="s">
        <v>814</v>
      </c>
      <c r="Z41" s="14">
        <v>21</v>
      </c>
      <c r="AA41" s="90">
        <v>0.112</v>
      </c>
      <c r="AB41" s="14" t="s">
        <v>357</v>
      </c>
      <c r="AC41" s="90" t="s">
        <v>814</v>
      </c>
      <c r="AD41" s="14">
        <v>7</v>
      </c>
      <c r="AE41" s="90">
        <v>0.33300000000000002</v>
      </c>
      <c r="AF41" s="14" t="s">
        <v>357</v>
      </c>
      <c r="AG41" s="90" t="s">
        <v>814</v>
      </c>
      <c r="AH41" s="14">
        <v>7</v>
      </c>
      <c r="AI41" s="90">
        <v>0.33300000000000002</v>
      </c>
      <c r="AJ41" s="14">
        <v>147</v>
      </c>
      <c r="AK41" s="90">
        <v>0.78600000000000003</v>
      </c>
      <c r="AL41" s="14">
        <v>13</v>
      </c>
      <c r="AM41" s="90">
        <v>9.1999999999999998E-2</v>
      </c>
      <c r="AN41" s="14">
        <v>129</v>
      </c>
      <c r="AO41" s="90">
        <v>0.90800000000000003</v>
      </c>
      <c r="AP41" s="14">
        <v>144</v>
      </c>
      <c r="AQ41" s="14">
        <v>37</v>
      </c>
      <c r="AR41" s="14">
        <v>31</v>
      </c>
      <c r="AS41" s="14">
        <v>52.5</v>
      </c>
      <c r="AT41" s="13">
        <v>84</v>
      </c>
      <c r="AU41" s="54">
        <v>0.45200000000000001</v>
      </c>
    </row>
    <row r="42" spans="1:47" x14ac:dyDescent="0.25">
      <c r="A42" s="13" t="s">
        <v>62</v>
      </c>
      <c r="B42" s="13" t="s">
        <v>89</v>
      </c>
      <c r="C42" s="13" t="s">
        <v>92</v>
      </c>
      <c r="D42" s="13" t="s">
        <v>94</v>
      </c>
      <c r="E42" s="13" t="s">
        <v>1</v>
      </c>
      <c r="F42" s="14">
        <v>212</v>
      </c>
      <c r="G42" s="14">
        <v>212</v>
      </c>
      <c r="H42" s="90">
        <v>1</v>
      </c>
      <c r="I42" s="14">
        <v>212</v>
      </c>
      <c r="J42" s="14">
        <v>13.7</v>
      </c>
      <c r="K42" s="14">
        <v>2.6</v>
      </c>
      <c r="L42" s="14">
        <v>23.1</v>
      </c>
      <c r="M42" s="14">
        <v>212</v>
      </c>
      <c r="N42" s="14">
        <v>114</v>
      </c>
      <c r="O42" s="90">
        <v>0.53800000000000003</v>
      </c>
      <c r="P42" s="14">
        <v>92</v>
      </c>
      <c r="Q42" s="90">
        <v>0.80700000000000005</v>
      </c>
      <c r="R42" s="14">
        <v>114</v>
      </c>
      <c r="S42" s="90">
        <v>1</v>
      </c>
      <c r="T42" s="14">
        <v>0</v>
      </c>
      <c r="U42" s="90">
        <v>0</v>
      </c>
      <c r="V42" s="14">
        <v>0</v>
      </c>
      <c r="W42" s="90">
        <v>0</v>
      </c>
      <c r="X42" s="14">
        <v>0</v>
      </c>
      <c r="Y42" s="90">
        <v>0</v>
      </c>
      <c r="Z42" s="14">
        <v>11</v>
      </c>
      <c r="AA42" s="90">
        <v>5.1999999999999998E-2</v>
      </c>
      <c r="AB42" s="14">
        <v>6</v>
      </c>
      <c r="AC42" s="90">
        <v>0.54500000000000004</v>
      </c>
      <c r="AD42" s="14" t="s">
        <v>357</v>
      </c>
      <c r="AE42" s="90" t="s">
        <v>814</v>
      </c>
      <c r="AF42" s="14" t="s">
        <v>357</v>
      </c>
      <c r="AG42" s="90" t="s">
        <v>814</v>
      </c>
      <c r="AH42" s="14">
        <v>0</v>
      </c>
      <c r="AI42" s="90">
        <v>0</v>
      </c>
      <c r="AJ42" s="14">
        <v>146</v>
      </c>
      <c r="AK42" s="90">
        <v>0.68899999999999995</v>
      </c>
      <c r="AL42" s="14">
        <v>19</v>
      </c>
      <c r="AM42" s="90">
        <v>0.13200000000000001</v>
      </c>
      <c r="AN42" s="14">
        <v>125</v>
      </c>
      <c r="AO42" s="90">
        <v>0.86799999999999999</v>
      </c>
      <c r="AP42" s="14">
        <v>129</v>
      </c>
      <c r="AQ42" s="14">
        <v>46</v>
      </c>
      <c r="AR42" s="14">
        <v>34</v>
      </c>
      <c r="AS42" s="14">
        <v>63</v>
      </c>
      <c r="AT42" s="13">
        <v>14</v>
      </c>
      <c r="AU42" s="54">
        <v>6.7000000000000004E-2</v>
      </c>
    </row>
    <row r="43" spans="1:47" x14ac:dyDescent="0.25">
      <c r="A43" s="13" t="s">
        <v>62</v>
      </c>
      <c r="B43" s="13" t="s">
        <v>89</v>
      </c>
      <c r="C43" s="13" t="s">
        <v>95</v>
      </c>
      <c r="D43" s="13" t="s">
        <v>96</v>
      </c>
      <c r="E43" s="13" t="s">
        <v>1</v>
      </c>
      <c r="F43" s="14">
        <v>429</v>
      </c>
      <c r="G43" s="14">
        <v>289</v>
      </c>
      <c r="H43" s="90">
        <v>0.67400000000000004</v>
      </c>
      <c r="I43" s="14">
        <v>289</v>
      </c>
      <c r="J43" s="14">
        <v>31</v>
      </c>
      <c r="K43" s="14">
        <v>13</v>
      </c>
      <c r="L43" s="14">
        <v>65.3</v>
      </c>
      <c r="M43" s="14">
        <v>429</v>
      </c>
      <c r="N43" s="14">
        <v>124</v>
      </c>
      <c r="O43" s="90">
        <v>0.28899999999999998</v>
      </c>
      <c r="P43" s="14">
        <v>99</v>
      </c>
      <c r="Q43" s="90">
        <v>0.79800000000000004</v>
      </c>
      <c r="R43" s="14">
        <v>100</v>
      </c>
      <c r="S43" s="90">
        <v>0.80600000000000005</v>
      </c>
      <c r="T43" s="14">
        <v>7</v>
      </c>
      <c r="U43" s="90">
        <v>5.6000000000000001E-2</v>
      </c>
      <c r="V43" s="14">
        <v>10</v>
      </c>
      <c r="W43" s="90">
        <v>8.1000000000000003E-2</v>
      </c>
      <c r="X43" s="14">
        <v>7</v>
      </c>
      <c r="Y43" s="90">
        <v>5.6000000000000001E-2</v>
      </c>
      <c r="Z43" s="14">
        <v>47</v>
      </c>
      <c r="AA43" s="90">
        <v>0.11</v>
      </c>
      <c r="AB43" s="14">
        <v>9</v>
      </c>
      <c r="AC43" s="90">
        <v>0.191</v>
      </c>
      <c r="AD43" s="14">
        <v>29</v>
      </c>
      <c r="AE43" s="90">
        <v>0.61699999999999999</v>
      </c>
      <c r="AF43" s="14">
        <v>5</v>
      </c>
      <c r="AG43" s="90">
        <v>0.106</v>
      </c>
      <c r="AH43" s="14" t="s">
        <v>357</v>
      </c>
      <c r="AI43" s="90" t="s">
        <v>814</v>
      </c>
      <c r="AJ43" s="14">
        <v>113</v>
      </c>
      <c r="AK43" s="90">
        <v>0.26300000000000001</v>
      </c>
      <c r="AL43" s="14">
        <v>14</v>
      </c>
      <c r="AM43" s="90">
        <v>0.19400000000000001</v>
      </c>
      <c r="AN43" s="14">
        <v>58</v>
      </c>
      <c r="AO43" s="90">
        <v>0.80600000000000005</v>
      </c>
      <c r="AP43" s="14">
        <v>98</v>
      </c>
      <c r="AQ43" s="14">
        <v>40</v>
      </c>
      <c r="AR43" s="14">
        <v>33</v>
      </c>
      <c r="AS43" s="14">
        <v>50</v>
      </c>
      <c r="AT43" s="13">
        <v>22</v>
      </c>
      <c r="AU43" s="54">
        <v>5.2000000000000005E-2</v>
      </c>
    </row>
    <row r="44" spans="1:47" x14ac:dyDescent="0.25">
      <c r="A44" s="13" t="s">
        <v>62</v>
      </c>
      <c r="B44" s="13" t="s">
        <v>89</v>
      </c>
      <c r="C44" s="13" t="s">
        <v>95</v>
      </c>
      <c r="D44" s="13" t="s">
        <v>97</v>
      </c>
      <c r="E44" s="13" t="s">
        <v>1</v>
      </c>
      <c r="F44" s="14">
        <v>184</v>
      </c>
      <c r="G44" s="14">
        <v>183</v>
      </c>
      <c r="H44" s="90">
        <v>0.995</v>
      </c>
      <c r="I44" s="14">
        <v>183</v>
      </c>
      <c r="J44" s="14">
        <v>19.5</v>
      </c>
      <c r="K44" s="14">
        <v>7.6</v>
      </c>
      <c r="L44" s="14">
        <v>59</v>
      </c>
      <c r="M44" s="14">
        <v>184</v>
      </c>
      <c r="N44" s="14">
        <v>132</v>
      </c>
      <c r="O44" s="90">
        <v>0.71699999999999997</v>
      </c>
      <c r="P44" s="14">
        <v>132</v>
      </c>
      <c r="Q44" s="90">
        <v>1</v>
      </c>
      <c r="R44" s="14">
        <v>114</v>
      </c>
      <c r="S44" s="90">
        <v>0.86399999999999999</v>
      </c>
      <c r="T44" s="14">
        <v>16</v>
      </c>
      <c r="U44" s="90">
        <v>0.121</v>
      </c>
      <c r="V44" s="14" t="s">
        <v>357</v>
      </c>
      <c r="W44" s="90" t="s">
        <v>814</v>
      </c>
      <c r="X44" s="14" t="s">
        <v>357</v>
      </c>
      <c r="Y44" s="90" t="s">
        <v>814</v>
      </c>
      <c r="Z44" s="14">
        <v>9</v>
      </c>
      <c r="AA44" s="90">
        <v>4.9000000000000002E-2</v>
      </c>
      <c r="AB44" s="14" t="s">
        <v>357</v>
      </c>
      <c r="AC44" s="90" t="s">
        <v>814</v>
      </c>
      <c r="AD44" s="14" t="s">
        <v>357</v>
      </c>
      <c r="AE44" s="90" t="s">
        <v>814</v>
      </c>
      <c r="AF44" s="14" t="s">
        <v>357</v>
      </c>
      <c r="AG44" s="90" t="s">
        <v>814</v>
      </c>
      <c r="AH44" s="14" t="s">
        <v>357</v>
      </c>
      <c r="AI44" s="90" t="s">
        <v>814</v>
      </c>
      <c r="AJ44" s="14">
        <v>16</v>
      </c>
      <c r="AK44" s="90">
        <v>8.6999999999999994E-2</v>
      </c>
      <c r="AL44" s="14">
        <v>8</v>
      </c>
      <c r="AM44" s="90">
        <v>0.53300000000000003</v>
      </c>
      <c r="AN44" s="14">
        <v>7</v>
      </c>
      <c r="AO44" s="90">
        <v>0.46700000000000003</v>
      </c>
      <c r="AP44" s="14">
        <v>13</v>
      </c>
      <c r="AQ44" s="14">
        <v>44</v>
      </c>
      <c r="AR44" s="14">
        <v>31</v>
      </c>
      <c r="AS44" s="14">
        <v>55</v>
      </c>
      <c r="AT44" s="13">
        <v>7</v>
      </c>
      <c r="AU44" s="54">
        <v>3.7999999999999999E-2</v>
      </c>
    </row>
    <row r="45" spans="1:47" x14ac:dyDescent="0.25">
      <c r="A45" s="13" t="s">
        <v>62</v>
      </c>
      <c r="B45" s="13" t="s">
        <v>98</v>
      </c>
      <c r="C45" s="13" t="s">
        <v>99</v>
      </c>
      <c r="D45" s="13" t="s">
        <v>100</v>
      </c>
      <c r="E45" s="13" t="s">
        <v>1</v>
      </c>
      <c r="F45" s="14">
        <v>439</v>
      </c>
      <c r="G45" s="14">
        <v>420</v>
      </c>
      <c r="H45" s="90">
        <v>0.95699999999999996</v>
      </c>
      <c r="I45" s="14">
        <v>420</v>
      </c>
      <c r="J45" s="14">
        <v>8.6999999999999993</v>
      </c>
      <c r="K45" s="14">
        <v>-1.2</v>
      </c>
      <c r="L45" s="14">
        <v>17.2</v>
      </c>
      <c r="M45" s="14">
        <v>439</v>
      </c>
      <c r="N45" s="14">
        <v>310</v>
      </c>
      <c r="O45" s="90">
        <v>0.70599999999999996</v>
      </c>
      <c r="P45" s="14">
        <v>298</v>
      </c>
      <c r="Q45" s="90">
        <v>0.96099999999999997</v>
      </c>
      <c r="R45" s="14">
        <v>252</v>
      </c>
      <c r="S45" s="90">
        <v>0.81299999999999994</v>
      </c>
      <c r="T45" s="14" t="s">
        <v>357</v>
      </c>
      <c r="U45" s="90">
        <v>3.0000000000000001E-3</v>
      </c>
      <c r="V45" s="14">
        <v>52</v>
      </c>
      <c r="W45" s="90">
        <v>0.16800000000000001</v>
      </c>
      <c r="X45" s="14">
        <v>5</v>
      </c>
      <c r="Y45" s="90">
        <v>1.6E-2</v>
      </c>
      <c r="Z45" s="14">
        <v>52</v>
      </c>
      <c r="AA45" s="90">
        <v>0.11799999999999999</v>
      </c>
      <c r="AB45" s="14">
        <v>13</v>
      </c>
      <c r="AC45" s="90">
        <v>0.25</v>
      </c>
      <c r="AD45" s="14">
        <v>21</v>
      </c>
      <c r="AE45" s="90">
        <v>0.40400000000000003</v>
      </c>
      <c r="AF45" s="14">
        <v>17</v>
      </c>
      <c r="AG45" s="90">
        <v>0.32700000000000001</v>
      </c>
      <c r="AH45" s="14" t="s">
        <v>357</v>
      </c>
      <c r="AI45" s="90" t="s">
        <v>814</v>
      </c>
      <c r="AJ45" s="14">
        <v>256</v>
      </c>
      <c r="AK45" s="90">
        <v>0.58299999999999996</v>
      </c>
      <c r="AL45" s="14">
        <v>53</v>
      </c>
      <c r="AM45" s="90">
        <v>0.217</v>
      </c>
      <c r="AN45" s="14">
        <v>191</v>
      </c>
      <c r="AO45" s="90">
        <v>0.78300000000000003</v>
      </c>
      <c r="AP45" s="14">
        <v>223</v>
      </c>
      <c r="AQ45" s="14">
        <v>50</v>
      </c>
      <c r="AR45" s="14">
        <v>35</v>
      </c>
      <c r="AS45" s="14">
        <v>65.5</v>
      </c>
      <c r="AT45" s="13">
        <v>302</v>
      </c>
      <c r="AU45" s="54">
        <v>0.72599999999999998</v>
      </c>
    </row>
    <row r="46" spans="1:47" x14ac:dyDescent="0.25">
      <c r="A46" s="13" t="s">
        <v>62</v>
      </c>
      <c r="B46" s="13" t="s">
        <v>98</v>
      </c>
      <c r="C46" s="13" t="s">
        <v>101</v>
      </c>
      <c r="D46" s="13" t="s">
        <v>102</v>
      </c>
      <c r="E46" s="13" t="s">
        <v>1</v>
      </c>
      <c r="F46" s="14">
        <v>71</v>
      </c>
      <c r="G46" s="14">
        <v>71</v>
      </c>
      <c r="H46" s="90">
        <v>1</v>
      </c>
      <c r="I46" s="14">
        <v>71</v>
      </c>
      <c r="J46" s="14">
        <v>10.7</v>
      </c>
      <c r="K46" s="14">
        <v>3.5</v>
      </c>
      <c r="L46" s="14">
        <v>23.5</v>
      </c>
      <c r="M46" s="14">
        <v>71</v>
      </c>
      <c r="N46" s="14">
        <v>52</v>
      </c>
      <c r="O46" s="90">
        <v>0.73199999999999998</v>
      </c>
      <c r="P46" s="14">
        <v>44</v>
      </c>
      <c r="Q46" s="90">
        <v>0.84599999999999997</v>
      </c>
      <c r="R46" s="14">
        <v>44</v>
      </c>
      <c r="S46" s="90">
        <v>0.84599999999999997</v>
      </c>
      <c r="T46" s="14" t="s">
        <v>357</v>
      </c>
      <c r="U46" s="90">
        <v>3.7999999999999999E-2</v>
      </c>
      <c r="V46" s="14" t="s">
        <v>357</v>
      </c>
      <c r="W46" s="90" t="s">
        <v>814</v>
      </c>
      <c r="X46" s="14" t="s">
        <v>357</v>
      </c>
      <c r="Y46" s="90" t="s">
        <v>814</v>
      </c>
      <c r="Z46" s="14">
        <v>10</v>
      </c>
      <c r="AA46" s="90">
        <v>0.14099999999999999</v>
      </c>
      <c r="AB46" s="14" t="s">
        <v>357</v>
      </c>
      <c r="AC46" s="90" t="s">
        <v>814</v>
      </c>
      <c r="AD46" s="14" t="s">
        <v>357</v>
      </c>
      <c r="AE46" s="90" t="s">
        <v>814</v>
      </c>
      <c r="AF46" s="14">
        <v>0</v>
      </c>
      <c r="AG46" s="90">
        <v>0</v>
      </c>
      <c r="AH46" s="14">
        <v>6</v>
      </c>
      <c r="AI46" s="90">
        <v>0.6</v>
      </c>
      <c r="AJ46" s="14">
        <v>33</v>
      </c>
      <c r="AK46" s="90">
        <v>0.46500000000000002</v>
      </c>
      <c r="AL46" s="14">
        <v>6</v>
      </c>
      <c r="AM46" s="90">
        <v>0.188</v>
      </c>
      <c r="AN46" s="14">
        <v>26</v>
      </c>
      <c r="AO46" s="90">
        <v>0.81200000000000006</v>
      </c>
      <c r="AP46" s="14">
        <v>33</v>
      </c>
      <c r="AQ46" s="14">
        <v>48</v>
      </c>
      <c r="AR46" s="14">
        <v>35.700000000000003</v>
      </c>
      <c r="AS46" s="14">
        <v>61</v>
      </c>
      <c r="AT46" s="13">
        <v>4</v>
      </c>
      <c r="AU46" s="54">
        <v>5.7999999999999996E-2</v>
      </c>
    </row>
    <row r="47" spans="1:47" x14ac:dyDescent="0.25">
      <c r="A47" s="13" t="s">
        <v>62</v>
      </c>
      <c r="B47" s="13" t="s">
        <v>98</v>
      </c>
      <c r="C47" s="13" t="s">
        <v>101</v>
      </c>
      <c r="D47" s="13" t="s">
        <v>103</v>
      </c>
      <c r="E47" s="13" t="s">
        <v>1</v>
      </c>
      <c r="F47" s="14">
        <v>68</v>
      </c>
      <c r="G47" s="14">
        <v>67</v>
      </c>
      <c r="H47" s="90">
        <v>0.98499999999999999</v>
      </c>
      <c r="I47" s="14">
        <v>67</v>
      </c>
      <c r="J47" s="14">
        <v>18.5</v>
      </c>
      <c r="K47" s="14">
        <v>10.7</v>
      </c>
      <c r="L47" s="14">
        <v>39.1</v>
      </c>
      <c r="M47" s="14">
        <v>68</v>
      </c>
      <c r="N47" s="14">
        <v>61</v>
      </c>
      <c r="O47" s="90">
        <v>0.89700000000000002</v>
      </c>
      <c r="P47" s="14">
        <v>48</v>
      </c>
      <c r="Q47" s="90">
        <v>0.78700000000000003</v>
      </c>
      <c r="R47" s="14">
        <v>60</v>
      </c>
      <c r="S47" s="90">
        <v>0.98399999999999999</v>
      </c>
      <c r="T47" s="14" t="s">
        <v>357</v>
      </c>
      <c r="U47" s="90">
        <v>1.6E-2</v>
      </c>
      <c r="V47" s="14">
        <v>0</v>
      </c>
      <c r="W47" s="90">
        <v>0</v>
      </c>
      <c r="X47" s="14">
        <v>0</v>
      </c>
      <c r="Y47" s="90">
        <v>0</v>
      </c>
      <c r="Z47" s="14">
        <v>7</v>
      </c>
      <c r="AA47" s="90">
        <v>0.10299999999999999</v>
      </c>
      <c r="AB47" s="14">
        <v>0</v>
      </c>
      <c r="AC47" s="90">
        <v>0</v>
      </c>
      <c r="AD47" s="14" t="s">
        <v>357</v>
      </c>
      <c r="AE47" s="90" t="s">
        <v>814</v>
      </c>
      <c r="AF47" s="14">
        <v>0</v>
      </c>
      <c r="AG47" s="90">
        <v>0</v>
      </c>
      <c r="AH47" s="14" t="s">
        <v>357</v>
      </c>
      <c r="AI47" s="90" t="s">
        <v>814</v>
      </c>
      <c r="AJ47" s="14">
        <v>28</v>
      </c>
      <c r="AK47" s="90">
        <v>0.41199999999999998</v>
      </c>
      <c r="AL47" s="14">
        <v>6</v>
      </c>
      <c r="AM47" s="90">
        <v>0.222</v>
      </c>
      <c r="AN47" s="14">
        <v>21</v>
      </c>
      <c r="AO47" s="90">
        <v>0.77800000000000002</v>
      </c>
      <c r="AP47" s="14">
        <v>27</v>
      </c>
      <c r="AQ47" s="14">
        <v>30</v>
      </c>
      <c r="AR47" s="14">
        <v>25</v>
      </c>
      <c r="AS47" s="14">
        <v>43</v>
      </c>
      <c r="AT47" s="13">
        <v>6</v>
      </c>
      <c r="AU47" s="54">
        <v>0.09</v>
      </c>
    </row>
    <row r="48" spans="1:47" x14ac:dyDescent="0.25">
      <c r="A48" s="13" t="s">
        <v>62</v>
      </c>
      <c r="B48" s="13" t="s">
        <v>98</v>
      </c>
      <c r="C48" s="13" t="s">
        <v>104</v>
      </c>
      <c r="D48" s="13" t="s">
        <v>105</v>
      </c>
      <c r="E48" s="13" t="s">
        <v>1</v>
      </c>
      <c r="F48" s="14">
        <v>275</v>
      </c>
      <c r="G48" s="14">
        <v>234</v>
      </c>
      <c r="H48" s="90">
        <v>0.85099999999999998</v>
      </c>
      <c r="I48" s="14">
        <v>234</v>
      </c>
      <c r="J48" s="14">
        <v>12.9</v>
      </c>
      <c r="K48" s="14" t="s">
        <v>357</v>
      </c>
      <c r="L48" s="14">
        <v>28.2</v>
      </c>
      <c r="M48" s="14">
        <v>275</v>
      </c>
      <c r="N48" s="14">
        <v>150</v>
      </c>
      <c r="O48" s="90">
        <v>0.54500000000000004</v>
      </c>
      <c r="P48" s="14">
        <v>134</v>
      </c>
      <c r="Q48" s="90">
        <v>0.89300000000000002</v>
      </c>
      <c r="R48" s="14">
        <v>125</v>
      </c>
      <c r="S48" s="90">
        <v>0.83299999999999996</v>
      </c>
      <c r="T48" s="14">
        <v>20</v>
      </c>
      <c r="U48" s="90">
        <v>0.13300000000000001</v>
      </c>
      <c r="V48" s="14">
        <v>5</v>
      </c>
      <c r="W48" s="90">
        <v>3.3000000000000002E-2</v>
      </c>
      <c r="X48" s="14">
        <v>0</v>
      </c>
      <c r="Y48" s="90">
        <v>0</v>
      </c>
      <c r="Z48" s="14">
        <v>16</v>
      </c>
      <c r="AA48" s="90">
        <v>5.8000000000000003E-2</v>
      </c>
      <c r="AB48" s="14" t="s">
        <v>357</v>
      </c>
      <c r="AC48" s="90" t="s">
        <v>814</v>
      </c>
      <c r="AD48" s="14">
        <v>9</v>
      </c>
      <c r="AE48" s="90">
        <v>0.56200000000000006</v>
      </c>
      <c r="AF48" s="14" t="s">
        <v>357</v>
      </c>
      <c r="AG48" s="90" t="s">
        <v>814</v>
      </c>
      <c r="AH48" s="14" t="s">
        <v>357</v>
      </c>
      <c r="AI48" s="90" t="s">
        <v>814</v>
      </c>
      <c r="AJ48" s="14">
        <v>139</v>
      </c>
      <c r="AK48" s="90">
        <v>0.505</v>
      </c>
      <c r="AL48" s="14">
        <v>30</v>
      </c>
      <c r="AM48" s="90">
        <v>0.23100000000000001</v>
      </c>
      <c r="AN48" s="14">
        <v>100</v>
      </c>
      <c r="AO48" s="90">
        <v>0.76900000000000002</v>
      </c>
      <c r="AP48" s="14">
        <v>130</v>
      </c>
      <c r="AQ48" s="14">
        <v>51.6</v>
      </c>
      <c r="AR48" s="14">
        <v>38.200000000000003</v>
      </c>
      <c r="AS48" s="14">
        <v>71.900000000000006</v>
      </c>
      <c r="AT48" s="13">
        <v>17</v>
      </c>
      <c r="AU48" s="54">
        <v>6.4000000000000001E-2</v>
      </c>
    </row>
    <row r="49" spans="1:50" x14ac:dyDescent="0.25">
      <c r="A49" s="13" t="s">
        <v>62</v>
      </c>
      <c r="B49" s="13" t="s">
        <v>98</v>
      </c>
      <c r="C49" s="13" t="s">
        <v>106</v>
      </c>
      <c r="D49" s="13" t="s">
        <v>107</v>
      </c>
      <c r="E49" s="13" t="s">
        <v>1</v>
      </c>
      <c r="F49" s="14">
        <v>149</v>
      </c>
      <c r="G49" s="14">
        <v>130</v>
      </c>
      <c r="H49" s="90">
        <v>0.872</v>
      </c>
      <c r="I49" s="14">
        <v>130</v>
      </c>
      <c r="J49" s="14">
        <v>24</v>
      </c>
      <c r="K49" s="14">
        <v>14.5</v>
      </c>
      <c r="L49" s="14">
        <v>45</v>
      </c>
      <c r="M49" s="14">
        <v>149</v>
      </c>
      <c r="N49" s="14">
        <v>66</v>
      </c>
      <c r="O49" s="90">
        <v>0.443</v>
      </c>
      <c r="P49" s="14">
        <v>59</v>
      </c>
      <c r="Q49" s="90">
        <v>0.89400000000000002</v>
      </c>
      <c r="R49" s="14">
        <v>53</v>
      </c>
      <c r="S49" s="90">
        <v>0.80300000000000005</v>
      </c>
      <c r="T49" s="14">
        <v>12</v>
      </c>
      <c r="U49" s="90">
        <v>0.182</v>
      </c>
      <c r="V49" s="14" t="s">
        <v>357</v>
      </c>
      <c r="W49" s="90" t="s">
        <v>814</v>
      </c>
      <c r="X49" s="14">
        <v>0</v>
      </c>
      <c r="Y49" s="90">
        <v>0</v>
      </c>
      <c r="Z49" s="14">
        <v>19</v>
      </c>
      <c r="AA49" s="90">
        <v>0.128</v>
      </c>
      <c r="AB49" s="14" t="s">
        <v>357</v>
      </c>
      <c r="AC49" s="90" t="s">
        <v>814</v>
      </c>
      <c r="AD49" s="14">
        <v>8</v>
      </c>
      <c r="AE49" s="90">
        <v>0.42099999999999999</v>
      </c>
      <c r="AF49" s="14">
        <v>6</v>
      </c>
      <c r="AG49" s="90">
        <v>0.316</v>
      </c>
      <c r="AH49" s="14" t="s">
        <v>357</v>
      </c>
      <c r="AI49" s="90" t="s">
        <v>814</v>
      </c>
      <c r="AJ49" s="14">
        <v>70</v>
      </c>
      <c r="AK49" s="90">
        <v>0.47</v>
      </c>
      <c r="AL49" s="14">
        <v>9</v>
      </c>
      <c r="AM49" s="90">
        <v>0.13800000000000001</v>
      </c>
      <c r="AN49" s="14">
        <v>56</v>
      </c>
      <c r="AO49" s="90">
        <v>0.86199999999999999</v>
      </c>
      <c r="AP49" s="14">
        <v>69</v>
      </c>
      <c r="AQ49" s="14">
        <v>47</v>
      </c>
      <c r="AR49" s="14">
        <v>30</v>
      </c>
      <c r="AS49" s="14">
        <v>59</v>
      </c>
      <c r="AT49" s="13">
        <v>1</v>
      </c>
      <c r="AU49" s="54">
        <v>6.9999999999999993E-3</v>
      </c>
    </row>
    <row r="50" spans="1:50" x14ac:dyDescent="0.25">
      <c r="A50" s="13" t="s">
        <v>108</v>
      </c>
      <c r="B50" s="13" t="s">
        <v>271</v>
      </c>
      <c r="C50" s="13" t="s">
        <v>272</v>
      </c>
      <c r="D50" s="13" t="s">
        <v>273</v>
      </c>
      <c r="E50" s="13" t="s">
        <v>1</v>
      </c>
      <c r="F50" s="14">
        <v>289</v>
      </c>
      <c r="G50" s="14">
        <v>249</v>
      </c>
      <c r="H50" s="90">
        <v>0.86199999999999999</v>
      </c>
      <c r="I50" s="14">
        <v>249</v>
      </c>
      <c r="J50" s="14">
        <v>16.399999999999999</v>
      </c>
      <c r="K50" s="14">
        <v>10.6</v>
      </c>
      <c r="L50" s="14">
        <v>34.200000000000003</v>
      </c>
      <c r="M50" s="14">
        <v>289</v>
      </c>
      <c r="N50" s="14">
        <v>177</v>
      </c>
      <c r="O50" s="90">
        <v>0.61199999999999999</v>
      </c>
      <c r="P50" s="14">
        <v>164</v>
      </c>
      <c r="Q50" s="90">
        <v>0.92700000000000005</v>
      </c>
      <c r="R50" s="14">
        <v>155</v>
      </c>
      <c r="S50" s="90">
        <v>0.876</v>
      </c>
      <c r="T50" s="14">
        <v>5</v>
      </c>
      <c r="U50" s="90">
        <v>2.8000000000000001E-2</v>
      </c>
      <c r="V50" s="14">
        <v>0</v>
      </c>
      <c r="W50" s="90">
        <v>0</v>
      </c>
      <c r="X50" s="14">
        <v>17</v>
      </c>
      <c r="Y50" s="90">
        <v>9.6000000000000002E-2</v>
      </c>
      <c r="Z50" s="14">
        <v>23</v>
      </c>
      <c r="AA50" s="90">
        <v>0.08</v>
      </c>
      <c r="AB50" s="14" t="s">
        <v>357</v>
      </c>
      <c r="AC50" s="90" t="s">
        <v>814</v>
      </c>
      <c r="AD50" s="14">
        <v>12</v>
      </c>
      <c r="AE50" s="90">
        <v>0.52200000000000002</v>
      </c>
      <c r="AF50" s="14" t="s">
        <v>357</v>
      </c>
      <c r="AG50" s="90" t="s">
        <v>814</v>
      </c>
      <c r="AH50" s="14">
        <v>9</v>
      </c>
      <c r="AI50" s="90">
        <v>0.39100000000000001</v>
      </c>
      <c r="AJ50" s="14">
        <v>156</v>
      </c>
      <c r="AK50" s="90">
        <v>0.54</v>
      </c>
      <c r="AL50" s="14">
        <v>11</v>
      </c>
      <c r="AM50" s="90">
        <v>7.0999999999999994E-2</v>
      </c>
      <c r="AN50" s="14">
        <v>143</v>
      </c>
      <c r="AO50" s="90">
        <v>0.92900000000000005</v>
      </c>
      <c r="AP50" s="14">
        <v>156</v>
      </c>
      <c r="AQ50" s="14">
        <v>41</v>
      </c>
      <c r="AR50" s="14">
        <v>32</v>
      </c>
      <c r="AS50" s="14">
        <v>56</v>
      </c>
      <c r="AT50" s="13">
        <v>54</v>
      </c>
      <c r="AU50" s="54">
        <v>0.19600000000000001</v>
      </c>
    </row>
    <row r="51" spans="1:50" x14ac:dyDescent="0.25">
      <c r="A51" s="13" t="s">
        <v>108</v>
      </c>
      <c r="B51" s="13" t="s">
        <v>271</v>
      </c>
      <c r="C51" s="13" t="s">
        <v>274</v>
      </c>
      <c r="D51" s="13" t="s">
        <v>275</v>
      </c>
      <c r="E51" s="13" t="s">
        <v>1</v>
      </c>
      <c r="F51" s="14">
        <v>274</v>
      </c>
      <c r="G51" s="14">
        <v>268</v>
      </c>
      <c r="H51" s="90">
        <v>0.97799999999999998</v>
      </c>
      <c r="I51" s="14">
        <v>268</v>
      </c>
      <c r="J51" s="14">
        <v>21</v>
      </c>
      <c r="K51" s="14">
        <v>10.4</v>
      </c>
      <c r="L51" s="14">
        <v>39.4</v>
      </c>
      <c r="M51" s="14">
        <v>274</v>
      </c>
      <c r="N51" s="14">
        <v>259</v>
      </c>
      <c r="O51" s="90">
        <v>0.94499999999999995</v>
      </c>
      <c r="P51" s="14">
        <v>177</v>
      </c>
      <c r="Q51" s="90">
        <v>0.68300000000000005</v>
      </c>
      <c r="R51" s="14">
        <v>206</v>
      </c>
      <c r="S51" s="90">
        <v>0.79500000000000004</v>
      </c>
      <c r="T51" s="14">
        <v>40</v>
      </c>
      <c r="U51" s="90">
        <v>0.154</v>
      </c>
      <c r="V51" s="14">
        <v>13</v>
      </c>
      <c r="W51" s="90">
        <v>0.05</v>
      </c>
      <c r="X51" s="14">
        <v>0</v>
      </c>
      <c r="Y51" s="90">
        <v>0</v>
      </c>
      <c r="Z51" s="14">
        <v>23</v>
      </c>
      <c r="AA51" s="90">
        <v>8.4000000000000005E-2</v>
      </c>
      <c r="AB51" s="14" t="s">
        <v>357</v>
      </c>
      <c r="AC51" s="90" t="s">
        <v>814</v>
      </c>
      <c r="AD51" s="14">
        <v>13</v>
      </c>
      <c r="AE51" s="90">
        <v>0.56499999999999995</v>
      </c>
      <c r="AF51" s="14" t="s">
        <v>357</v>
      </c>
      <c r="AG51" s="90" t="s">
        <v>814</v>
      </c>
      <c r="AH51" s="14" t="s">
        <v>357</v>
      </c>
      <c r="AI51" s="90" t="s">
        <v>814</v>
      </c>
      <c r="AJ51" s="14">
        <v>164</v>
      </c>
      <c r="AK51" s="90">
        <v>0.59899999999999998</v>
      </c>
      <c r="AL51" s="14">
        <v>26</v>
      </c>
      <c r="AM51" s="90">
        <v>0.159</v>
      </c>
      <c r="AN51" s="14">
        <v>138</v>
      </c>
      <c r="AO51" s="90">
        <v>0.84099999999999997</v>
      </c>
      <c r="AP51" s="14">
        <v>164</v>
      </c>
      <c r="AQ51" s="14">
        <v>56</v>
      </c>
      <c r="AR51" s="14">
        <v>34</v>
      </c>
      <c r="AS51" s="14">
        <v>66.2</v>
      </c>
      <c r="AT51" s="13">
        <v>36</v>
      </c>
      <c r="AU51" s="54">
        <v>0.13500000000000001</v>
      </c>
    </row>
    <row r="52" spans="1:50" x14ac:dyDescent="0.25">
      <c r="A52" s="13" t="s">
        <v>108</v>
      </c>
      <c r="B52" s="13" t="s">
        <v>271</v>
      </c>
      <c r="C52" s="13" t="s">
        <v>276</v>
      </c>
      <c r="D52" s="13" t="s">
        <v>277</v>
      </c>
      <c r="E52" s="13" t="s">
        <v>1</v>
      </c>
      <c r="F52" s="14">
        <v>323</v>
      </c>
      <c r="G52" s="14">
        <v>312</v>
      </c>
      <c r="H52" s="90">
        <v>0.96599999999999997</v>
      </c>
      <c r="I52" s="14">
        <v>312</v>
      </c>
      <c r="J52" s="14">
        <v>15.9</v>
      </c>
      <c r="K52" s="14">
        <v>9.6999999999999993</v>
      </c>
      <c r="L52" s="14">
        <v>22</v>
      </c>
      <c r="M52" s="14">
        <v>323</v>
      </c>
      <c r="N52" s="14">
        <v>245</v>
      </c>
      <c r="O52" s="90">
        <v>0.75900000000000001</v>
      </c>
      <c r="P52" s="14">
        <v>148</v>
      </c>
      <c r="Q52" s="90">
        <v>0.60399999999999998</v>
      </c>
      <c r="R52" s="14">
        <v>236</v>
      </c>
      <c r="S52" s="90">
        <v>0.96299999999999997</v>
      </c>
      <c r="T52" s="14">
        <v>9</v>
      </c>
      <c r="U52" s="90">
        <v>3.6999999999999998E-2</v>
      </c>
      <c r="V52" s="14">
        <v>0</v>
      </c>
      <c r="W52" s="90">
        <v>0</v>
      </c>
      <c r="X52" s="14">
        <v>0</v>
      </c>
      <c r="Y52" s="90">
        <v>0</v>
      </c>
      <c r="Z52" s="14">
        <v>26</v>
      </c>
      <c r="AA52" s="90">
        <v>0.08</v>
      </c>
      <c r="AB52" s="14" t="s">
        <v>357</v>
      </c>
      <c r="AC52" s="90" t="s">
        <v>814</v>
      </c>
      <c r="AD52" s="14">
        <v>20</v>
      </c>
      <c r="AE52" s="90">
        <v>0.76900000000000002</v>
      </c>
      <c r="AF52" s="14" t="s">
        <v>357</v>
      </c>
      <c r="AG52" s="90" t="s">
        <v>814</v>
      </c>
      <c r="AH52" s="14">
        <v>0</v>
      </c>
      <c r="AI52" s="90">
        <v>0</v>
      </c>
      <c r="AJ52" s="14">
        <v>252</v>
      </c>
      <c r="AK52" s="90">
        <v>0.78</v>
      </c>
      <c r="AL52" s="14">
        <v>8</v>
      </c>
      <c r="AM52" s="90">
        <v>3.2000000000000001E-2</v>
      </c>
      <c r="AN52" s="14">
        <v>243</v>
      </c>
      <c r="AO52" s="90">
        <v>0.96799999999999997</v>
      </c>
      <c r="AP52" s="14">
        <v>252</v>
      </c>
      <c r="AQ52" s="14">
        <v>38</v>
      </c>
      <c r="AR52" s="14">
        <v>29</v>
      </c>
      <c r="AS52" s="14">
        <v>52</v>
      </c>
      <c r="AT52" s="13">
        <v>164</v>
      </c>
      <c r="AU52" s="54">
        <v>0.50900000000000001</v>
      </c>
    </row>
    <row r="53" spans="1:50" x14ac:dyDescent="0.25">
      <c r="A53" s="13" t="s">
        <v>108</v>
      </c>
      <c r="B53" s="13" t="s">
        <v>278</v>
      </c>
      <c r="C53" s="13" t="s">
        <v>279</v>
      </c>
      <c r="D53" s="13" t="s">
        <v>280</v>
      </c>
      <c r="E53" s="13" t="s">
        <v>1</v>
      </c>
      <c r="F53" s="14">
        <v>438</v>
      </c>
      <c r="G53" s="14">
        <v>392</v>
      </c>
      <c r="H53" s="90">
        <v>0.89500000000000002</v>
      </c>
      <c r="I53" s="14">
        <v>392</v>
      </c>
      <c r="J53" s="14">
        <v>16.5</v>
      </c>
      <c r="K53" s="14">
        <v>8.1999999999999993</v>
      </c>
      <c r="L53" s="14">
        <v>23.8</v>
      </c>
      <c r="M53" s="14">
        <v>438</v>
      </c>
      <c r="N53" s="14">
        <v>263</v>
      </c>
      <c r="O53" s="90">
        <v>0.6</v>
      </c>
      <c r="P53" s="14">
        <v>239</v>
      </c>
      <c r="Q53" s="90">
        <v>0.90900000000000003</v>
      </c>
      <c r="R53" s="14">
        <v>193</v>
      </c>
      <c r="S53" s="90">
        <v>0.73399999999999999</v>
      </c>
      <c r="T53" s="14">
        <v>54</v>
      </c>
      <c r="U53" s="90">
        <v>0.20499999999999999</v>
      </c>
      <c r="V53" s="14">
        <v>13</v>
      </c>
      <c r="W53" s="90">
        <v>4.9000000000000002E-2</v>
      </c>
      <c r="X53" s="14" t="s">
        <v>357</v>
      </c>
      <c r="Y53" s="90" t="s">
        <v>814</v>
      </c>
      <c r="Z53" s="14">
        <v>39</v>
      </c>
      <c r="AA53" s="90">
        <v>8.8999999999999996E-2</v>
      </c>
      <c r="AB53" s="14" t="s">
        <v>357</v>
      </c>
      <c r="AC53" s="90" t="s">
        <v>814</v>
      </c>
      <c r="AD53" s="14">
        <v>13</v>
      </c>
      <c r="AE53" s="90">
        <v>0.33300000000000002</v>
      </c>
      <c r="AF53" s="14" t="s">
        <v>357</v>
      </c>
      <c r="AG53" s="90" t="s">
        <v>814</v>
      </c>
      <c r="AH53" s="14">
        <v>22</v>
      </c>
      <c r="AI53" s="90">
        <v>0.56399999999999995</v>
      </c>
      <c r="AJ53" s="14">
        <v>242</v>
      </c>
      <c r="AK53" s="90">
        <v>0.55300000000000005</v>
      </c>
      <c r="AL53" s="14">
        <v>16</v>
      </c>
      <c r="AM53" s="90">
        <v>6.6000000000000003E-2</v>
      </c>
      <c r="AN53" s="14">
        <v>226</v>
      </c>
      <c r="AO53" s="90">
        <v>0.93400000000000005</v>
      </c>
      <c r="AP53" s="14">
        <v>241</v>
      </c>
      <c r="AQ53" s="14">
        <v>43</v>
      </c>
      <c r="AR53" s="14">
        <v>33</v>
      </c>
      <c r="AS53" s="14">
        <v>60</v>
      </c>
      <c r="AT53" s="13">
        <v>177</v>
      </c>
      <c r="AU53" s="54">
        <v>0.41600000000000004</v>
      </c>
    </row>
    <row r="54" spans="1:50" x14ac:dyDescent="0.25">
      <c r="A54" s="13" t="s">
        <v>108</v>
      </c>
      <c r="B54" s="13" t="s">
        <v>278</v>
      </c>
      <c r="C54" s="13" t="s">
        <v>281</v>
      </c>
      <c r="D54" s="13" t="s">
        <v>282</v>
      </c>
      <c r="E54" s="13" t="s">
        <v>1</v>
      </c>
      <c r="F54" s="14">
        <v>356</v>
      </c>
      <c r="G54" s="14">
        <v>338</v>
      </c>
      <c r="H54" s="90">
        <v>0.94899999999999995</v>
      </c>
      <c r="I54" s="14">
        <v>338</v>
      </c>
      <c r="J54" s="14">
        <v>16.100000000000001</v>
      </c>
      <c r="K54" s="14">
        <v>10.9</v>
      </c>
      <c r="L54" s="14">
        <v>21.4</v>
      </c>
      <c r="M54" s="14">
        <v>356</v>
      </c>
      <c r="N54" s="14">
        <v>303</v>
      </c>
      <c r="O54" s="90">
        <v>0.85099999999999998</v>
      </c>
      <c r="P54" s="14">
        <v>240</v>
      </c>
      <c r="Q54" s="90">
        <v>0.79200000000000004</v>
      </c>
      <c r="R54" s="14">
        <v>295</v>
      </c>
      <c r="S54" s="90">
        <v>0.97399999999999998</v>
      </c>
      <c r="T54" s="14" t="s">
        <v>357</v>
      </c>
      <c r="U54" s="90">
        <v>1.2999999999999999E-2</v>
      </c>
      <c r="V54" s="14" t="s">
        <v>357</v>
      </c>
      <c r="W54" s="90" t="s">
        <v>814</v>
      </c>
      <c r="X54" s="14" t="s">
        <v>357</v>
      </c>
      <c r="Y54" s="90" t="s">
        <v>814</v>
      </c>
      <c r="Z54" s="14">
        <v>36</v>
      </c>
      <c r="AA54" s="90">
        <v>0.10100000000000001</v>
      </c>
      <c r="AB54" s="14">
        <v>9</v>
      </c>
      <c r="AC54" s="90">
        <v>0.25</v>
      </c>
      <c r="AD54" s="14">
        <v>16</v>
      </c>
      <c r="AE54" s="90">
        <v>0.44400000000000001</v>
      </c>
      <c r="AF54" s="14">
        <v>6</v>
      </c>
      <c r="AG54" s="90">
        <v>0.16700000000000001</v>
      </c>
      <c r="AH54" s="14">
        <v>5</v>
      </c>
      <c r="AI54" s="90">
        <v>0.13900000000000001</v>
      </c>
      <c r="AJ54" s="14">
        <v>23</v>
      </c>
      <c r="AK54" s="90">
        <v>6.5000000000000002E-2</v>
      </c>
      <c r="AL54" s="14" t="s">
        <v>357</v>
      </c>
      <c r="AM54" s="90" t="s">
        <v>814</v>
      </c>
      <c r="AN54" s="14">
        <v>17</v>
      </c>
      <c r="AO54" s="90">
        <v>0.81</v>
      </c>
      <c r="AP54" s="14">
        <v>22</v>
      </c>
      <c r="AQ54" s="14">
        <v>39</v>
      </c>
      <c r="AR54" s="14">
        <v>25.2</v>
      </c>
      <c r="AS54" s="14">
        <v>70.5</v>
      </c>
      <c r="AT54" s="13">
        <v>12</v>
      </c>
      <c r="AU54" s="54">
        <v>3.6000000000000004E-2</v>
      </c>
    </row>
    <row r="55" spans="1:50" x14ac:dyDescent="0.25">
      <c r="A55" s="17" t="s">
        <v>108</v>
      </c>
      <c r="B55" s="17" t="s">
        <v>3</v>
      </c>
      <c r="C55" s="17" t="s">
        <v>4</v>
      </c>
      <c r="D55" s="17" t="s">
        <v>5</v>
      </c>
      <c r="E55" s="17" t="s">
        <v>1</v>
      </c>
      <c r="F55" s="14">
        <v>459</v>
      </c>
      <c r="G55" s="14">
        <v>344</v>
      </c>
      <c r="H55" s="90">
        <v>0.749</v>
      </c>
      <c r="I55" s="14">
        <v>344</v>
      </c>
      <c r="J55" s="14">
        <v>17.399999999999999</v>
      </c>
      <c r="K55" s="14">
        <v>9.5</v>
      </c>
      <c r="L55" s="14">
        <v>35.799999999999997</v>
      </c>
      <c r="M55" s="14">
        <v>459</v>
      </c>
      <c r="N55" s="14">
        <v>330</v>
      </c>
      <c r="O55" s="90">
        <v>0.71899999999999997</v>
      </c>
      <c r="P55" s="14">
        <v>191</v>
      </c>
      <c r="Q55" s="90">
        <v>0.57899999999999996</v>
      </c>
      <c r="R55" s="14">
        <v>251</v>
      </c>
      <c r="S55" s="90">
        <v>0.76100000000000001</v>
      </c>
      <c r="T55" s="14">
        <v>55</v>
      </c>
      <c r="U55" s="90">
        <v>0.16700000000000001</v>
      </c>
      <c r="V55" s="14">
        <v>6</v>
      </c>
      <c r="W55" s="90">
        <v>1.7999999999999999E-2</v>
      </c>
      <c r="X55" s="14">
        <v>18</v>
      </c>
      <c r="Y55" s="90">
        <v>5.5E-2</v>
      </c>
      <c r="Z55" s="14">
        <v>42</v>
      </c>
      <c r="AA55" s="90">
        <v>9.1999999999999998E-2</v>
      </c>
      <c r="AB55" s="14">
        <v>12</v>
      </c>
      <c r="AC55" s="90">
        <v>0.28599999999999998</v>
      </c>
      <c r="AD55" s="14">
        <v>11</v>
      </c>
      <c r="AE55" s="90">
        <v>0.26200000000000001</v>
      </c>
      <c r="AF55" s="14">
        <v>5</v>
      </c>
      <c r="AG55" s="90">
        <v>0.11899999999999999</v>
      </c>
      <c r="AH55" s="14">
        <v>14</v>
      </c>
      <c r="AI55" s="90">
        <v>0.33300000000000002</v>
      </c>
      <c r="AJ55" s="14">
        <v>5</v>
      </c>
      <c r="AK55" s="90">
        <v>1.0999999999999999E-2</v>
      </c>
      <c r="AL55" s="14" t="s">
        <v>357</v>
      </c>
      <c r="AM55" s="90">
        <v>0.33300000000000002</v>
      </c>
      <c r="AN55" s="14" t="s">
        <v>357</v>
      </c>
      <c r="AO55" s="90" t="s">
        <v>814</v>
      </c>
      <c r="AP55" s="14">
        <v>5</v>
      </c>
      <c r="AQ55" s="14">
        <v>47.8</v>
      </c>
      <c r="AR55" s="14">
        <v>40.9</v>
      </c>
      <c r="AS55" s="14">
        <v>51.8</v>
      </c>
      <c r="AT55" s="13">
        <v>0</v>
      </c>
      <c r="AU55" s="54">
        <v>0</v>
      </c>
    </row>
    <row r="56" spans="1:50" x14ac:dyDescent="0.25">
      <c r="A56" s="13" t="s">
        <v>108</v>
      </c>
      <c r="B56" s="13" t="s">
        <v>3</v>
      </c>
      <c r="C56" s="13" t="s">
        <v>6</v>
      </c>
      <c r="D56" s="13" t="s">
        <v>7</v>
      </c>
      <c r="E56" s="13" t="s">
        <v>1</v>
      </c>
      <c r="F56" s="14">
        <v>303</v>
      </c>
      <c r="G56" s="14">
        <v>266</v>
      </c>
      <c r="H56" s="90">
        <v>0.878</v>
      </c>
      <c r="I56" s="14">
        <v>266</v>
      </c>
      <c r="J56" s="14">
        <v>17.8</v>
      </c>
      <c r="K56" s="14">
        <v>10</v>
      </c>
      <c r="L56" s="14">
        <v>29.8</v>
      </c>
      <c r="M56" s="14">
        <v>303</v>
      </c>
      <c r="N56" s="14">
        <v>222</v>
      </c>
      <c r="O56" s="90">
        <v>0.73299999999999998</v>
      </c>
      <c r="P56" s="14">
        <v>127</v>
      </c>
      <c r="Q56" s="90">
        <v>0.57199999999999995</v>
      </c>
      <c r="R56" s="14">
        <v>199</v>
      </c>
      <c r="S56" s="90">
        <v>0.89600000000000002</v>
      </c>
      <c r="T56" s="14">
        <v>19</v>
      </c>
      <c r="U56" s="90">
        <v>8.5999999999999993E-2</v>
      </c>
      <c r="V56" s="14" t="s">
        <v>357</v>
      </c>
      <c r="W56" s="90" t="s">
        <v>814</v>
      </c>
      <c r="X56" s="14">
        <v>0</v>
      </c>
      <c r="Y56" s="90">
        <v>0</v>
      </c>
      <c r="Z56" s="14">
        <v>20</v>
      </c>
      <c r="AA56" s="90">
        <v>6.6000000000000003E-2</v>
      </c>
      <c r="AB56" s="14" t="s">
        <v>357</v>
      </c>
      <c r="AC56" s="90" t="s">
        <v>814</v>
      </c>
      <c r="AD56" s="14">
        <v>9</v>
      </c>
      <c r="AE56" s="90">
        <v>0.45</v>
      </c>
      <c r="AF56" s="14" t="s">
        <v>357</v>
      </c>
      <c r="AG56" s="90" t="s">
        <v>814</v>
      </c>
      <c r="AH56" s="14">
        <v>7</v>
      </c>
      <c r="AI56" s="90">
        <v>0.35</v>
      </c>
      <c r="AJ56" s="14">
        <v>53</v>
      </c>
      <c r="AK56" s="90">
        <v>0.17499999999999999</v>
      </c>
      <c r="AL56" s="14" t="s">
        <v>357</v>
      </c>
      <c r="AM56" s="90">
        <v>2.3E-2</v>
      </c>
      <c r="AN56" s="14">
        <v>42</v>
      </c>
      <c r="AO56" s="90">
        <v>0.97699999999999998</v>
      </c>
      <c r="AP56" s="14">
        <v>53</v>
      </c>
      <c r="AQ56" s="14">
        <v>43</v>
      </c>
      <c r="AR56" s="14">
        <v>33</v>
      </c>
      <c r="AS56" s="14">
        <v>53</v>
      </c>
      <c r="AT56" s="13">
        <v>4</v>
      </c>
      <c r="AU56" s="54">
        <v>1.3999999999999999E-2</v>
      </c>
    </row>
    <row r="57" spans="1:50" x14ac:dyDescent="0.25">
      <c r="A57" s="13" t="s">
        <v>108</v>
      </c>
      <c r="B57" s="13" t="s">
        <v>3</v>
      </c>
      <c r="C57" s="13" t="s">
        <v>6</v>
      </c>
      <c r="D57" s="13" t="s">
        <v>8</v>
      </c>
      <c r="E57" s="13" t="s">
        <v>1</v>
      </c>
      <c r="F57" s="14">
        <v>764</v>
      </c>
      <c r="G57" s="14">
        <v>705</v>
      </c>
      <c r="H57" s="90">
        <v>0.92300000000000004</v>
      </c>
      <c r="I57" s="14">
        <v>705</v>
      </c>
      <c r="J57" s="14">
        <v>15.1</v>
      </c>
      <c r="K57" s="14">
        <v>8.8000000000000007</v>
      </c>
      <c r="L57" s="14">
        <v>21.5</v>
      </c>
      <c r="M57" s="14">
        <v>764</v>
      </c>
      <c r="N57" s="14">
        <v>628</v>
      </c>
      <c r="O57" s="90">
        <v>0.82199999999999995</v>
      </c>
      <c r="P57" s="14">
        <v>628</v>
      </c>
      <c r="Q57" s="90">
        <v>1</v>
      </c>
      <c r="R57" s="14">
        <v>554</v>
      </c>
      <c r="S57" s="90">
        <v>0.88200000000000001</v>
      </c>
      <c r="T57" s="14">
        <v>58</v>
      </c>
      <c r="U57" s="90">
        <v>9.1999999999999998E-2</v>
      </c>
      <c r="V57" s="14">
        <v>16</v>
      </c>
      <c r="W57" s="90">
        <v>2.5000000000000001E-2</v>
      </c>
      <c r="X57" s="14">
        <v>0</v>
      </c>
      <c r="Y57" s="90">
        <v>0</v>
      </c>
      <c r="Z57" s="14">
        <v>45</v>
      </c>
      <c r="AA57" s="90">
        <v>5.8999999999999997E-2</v>
      </c>
      <c r="AB57" s="14" t="s">
        <v>357</v>
      </c>
      <c r="AC57" s="90" t="s">
        <v>814</v>
      </c>
      <c r="AD57" s="14">
        <v>31</v>
      </c>
      <c r="AE57" s="90">
        <v>0.68899999999999995</v>
      </c>
      <c r="AF57" s="14">
        <v>10</v>
      </c>
      <c r="AG57" s="90">
        <v>0.222</v>
      </c>
      <c r="AH57" s="14" t="s">
        <v>357</v>
      </c>
      <c r="AI57" s="90" t="s">
        <v>814</v>
      </c>
      <c r="AJ57" s="14">
        <v>464</v>
      </c>
      <c r="AK57" s="90">
        <v>0.60699999999999998</v>
      </c>
      <c r="AL57" s="14">
        <v>39</v>
      </c>
      <c r="AM57" s="90">
        <v>8.4000000000000005E-2</v>
      </c>
      <c r="AN57" s="14">
        <v>425</v>
      </c>
      <c r="AO57" s="90">
        <v>0.91600000000000004</v>
      </c>
      <c r="AP57" s="14">
        <v>464</v>
      </c>
      <c r="AQ57" s="14">
        <v>44.6</v>
      </c>
      <c r="AR57" s="14">
        <v>34.799999999999997</v>
      </c>
      <c r="AS57" s="14">
        <v>61.9</v>
      </c>
      <c r="AT57" s="13">
        <v>434</v>
      </c>
      <c r="AU57" s="54">
        <v>0.57999999999999996</v>
      </c>
      <c r="AX57">
        <v>100</v>
      </c>
    </row>
    <row r="58" spans="1:50" x14ac:dyDescent="0.25">
      <c r="A58" s="13" t="s">
        <v>108</v>
      </c>
      <c r="B58" s="13" t="s">
        <v>9</v>
      </c>
      <c r="C58" s="13" t="s">
        <v>10</v>
      </c>
      <c r="D58" s="13" t="s">
        <v>11</v>
      </c>
      <c r="E58" s="13" t="s">
        <v>1</v>
      </c>
      <c r="F58" s="14">
        <v>913</v>
      </c>
      <c r="G58" s="14">
        <v>831</v>
      </c>
      <c r="H58" s="90">
        <v>0.91</v>
      </c>
      <c r="I58" s="14">
        <v>831</v>
      </c>
      <c r="J58" s="14">
        <v>4.2</v>
      </c>
      <c r="K58" s="14">
        <v>2.8</v>
      </c>
      <c r="L58" s="14">
        <v>5.8</v>
      </c>
      <c r="M58" s="14">
        <v>913</v>
      </c>
      <c r="N58" s="14">
        <v>741</v>
      </c>
      <c r="O58" s="90">
        <v>0.81200000000000006</v>
      </c>
      <c r="P58" s="14">
        <v>100</v>
      </c>
      <c r="Q58" s="90">
        <v>0.13500000000000001</v>
      </c>
      <c r="R58" s="14">
        <v>272</v>
      </c>
      <c r="S58" s="90">
        <v>0.36699999999999999</v>
      </c>
      <c r="T58" s="14">
        <v>469</v>
      </c>
      <c r="U58" s="90">
        <v>0.63300000000000001</v>
      </c>
      <c r="V58" s="14">
        <v>0</v>
      </c>
      <c r="W58" s="90">
        <v>0</v>
      </c>
      <c r="X58" s="14">
        <v>0</v>
      </c>
      <c r="Y58" s="90">
        <v>0</v>
      </c>
      <c r="Z58" s="14">
        <v>42</v>
      </c>
      <c r="AA58" s="90">
        <v>4.5999999999999999E-2</v>
      </c>
      <c r="AB58" s="14" t="s">
        <v>357</v>
      </c>
      <c r="AC58" s="90" t="s">
        <v>814</v>
      </c>
      <c r="AD58" s="14">
        <v>32</v>
      </c>
      <c r="AE58" s="90">
        <v>0.76200000000000001</v>
      </c>
      <c r="AF58" s="14">
        <v>7</v>
      </c>
      <c r="AG58" s="90">
        <v>0.16700000000000001</v>
      </c>
      <c r="AH58" s="14">
        <v>0</v>
      </c>
      <c r="AI58" s="90">
        <v>0</v>
      </c>
      <c r="AJ58" s="14">
        <v>402</v>
      </c>
      <c r="AK58" s="90">
        <v>0.44</v>
      </c>
      <c r="AL58" s="14">
        <v>10</v>
      </c>
      <c r="AM58" s="90">
        <v>2.5000000000000001E-2</v>
      </c>
      <c r="AN58" s="14">
        <v>392</v>
      </c>
      <c r="AO58" s="90">
        <v>0.97499999999999998</v>
      </c>
      <c r="AP58" s="14">
        <v>397</v>
      </c>
      <c r="AQ58" s="14">
        <v>44</v>
      </c>
      <c r="AR58" s="14">
        <v>33</v>
      </c>
      <c r="AS58" s="14">
        <v>61</v>
      </c>
      <c r="AT58" s="13">
        <v>424</v>
      </c>
      <c r="AU58" s="54">
        <v>0.48100000000000004</v>
      </c>
    </row>
    <row r="59" spans="1:50" x14ac:dyDescent="0.25">
      <c r="A59" s="13" t="s">
        <v>108</v>
      </c>
      <c r="B59" s="13" t="s">
        <v>12</v>
      </c>
      <c r="C59" s="13" t="s">
        <v>13</v>
      </c>
      <c r="D59" s="13" t="s">
        <v>14</v>
      </c>
      <c r="E59" s="13" t="s">
        <v>1</v>
      </c>
      <c r="F59" s="14">
        <v>26</v>
      </c>
      <c r="G59" s="14">
        <v>25</v>
      </c>
      <c r="H59" s="90">
        <v>0.96199999999999997</v>
      </c>
      <c r="I59" s="14">
        <v>25</v>
      </c>
      <c r="J59" s="14">
        <v>20.7</v>
      </c>
      <c r="K59" s="14">
        <v>15.6</v>
      </c>
      <c r="L59" s="14">
        <v>24.7</v>
      </c>
      <c r="M59" s="14">
        <v>26</v>
      </c>
      <c r="N59" s="14">
        <v>13</v>
      </c>
      <c r="O59" s="90">
        <v>0.5</v>
      </c>
      <c r="P59" s="14">
        <v>11</v>
      </c>
      <c r="Q59" s="90">
        <v>0.84599999999999997</v>
      </c>
      <c r="R59" s="14">
        <v>5</v>
      </c>
      <c r="S59" s="90">
        <v>0.38500000000000001</v>
      </c>
      <c r="T59" s="14">
        <v>7</v>
      </c>
      <c r="U59" s="90">
        <v>0.53800000000000003</v>
      </c>
      <c r="V59" s="14">
        <v>0</v>
      </c>
      <c r="W59" s="90">
        <v>0</v>
      </c>
      <c r="X59" s="14" t="s">
        <v>357</v>
      </c>
      <c r="Y59" s="90" t="s">
        <v>814</v>
      </c>
      <c r="Z59" s="14">
        <v>5</v>
      </c>
      <c r="AA59" s="90">
        <v>0.192</v>
      </c>
      <c r="AB59" s="14">
        <v>0</v>
      </c>
      <c r="AC59" s="90">
        <v>0</v>
      </c>
      <c r="AD59" s="14">
        <v>0</v>
      </c>
      <c r="AE59" s="90">
        <v>0</v>
      </c>
      <c r="AF59" s="14">
        <v>0</v>
      </c>
      <c r="AG59" s="90">
        <v>0</v>
      </c>
      <c r="AH59" s="14">
        <v>5</v>
      </c>
      <c r="AI59" s="90">
        <v>1</v>
      </c>
      <c r="AJ59" s="14" t="s">
        <v>357</v>
      </c>
      <c r="AK59" s="90" t="s">
        <v>814</v>
      </c>
      <c r="AL59" s="14" t="s">
        <v>357</v>
      </c>
      <c r="AM59" s="90" t="s">
        <v>814</v>
      </c>
      <c r="AN59" s="14" t="s">
        <v>357</v>
      </c>
      <c r="AO59" s="90" t="s">
        <v>814</v>
      </c>
      <c r="AP59" s="14" t="s">
        <v>357</v>
      </c>
      <c r="AQ59" s="14">
        <v>50.5</v>
      </c>
      <c r="AR59" s="14">
        <v>43</v>
      </c>
      <c r="AS59" s="14">
        <v>60</v>
      </c>
      <c r="AT59" s="13">
        <v>1</v>
      </c>
      <c r="AU59" s="54">
        <v>3.7999999999999999E-2</v>
      </c>
    </row>
    <row r="60" spans="1:50" x14ac:dyDescent="0.25">
      <c r="A60" s="13" t="s">
        <v>108</v>
      </c>
      <c r="B60" s="13" t="s">
        <v>12</v>
      </c>
      <c r="C60" s="13" t="s">
        <v>13</v>
      </c>
      <c r="D60" s="13" t="s">
        <v>15</v>
      </c>
      <c r="E60" s="13" t="s">
        <v>1</v>
      </c>
      <c r="F60" s="14">
        <v>381</v>
      </c>
      <c r="G60" s="14">
        <v>367</v>
      </c>
      <c r="H60" s="90">
        <v>0.96299999999999997</v>
      </c>
      <c r="I60" s="14">
        <v>367</v>
      </c>
      <c r="J60" s="14">
        <v>17.2</v>
      </c>
      <c r="K60" s="14">
        <v>9.5</v>
      </c>
      <c r="L60" s="14">
        <v>24.9</v>
      </c>
      <c r="M60" s="14">
        <v>381</v>
      </c>
      <c r="N60" s="14">
        <v>258</v>
      </c>
      <c r="O60" s="90">
        <v>0.67700000000000005</v>
      </c>
      <c r="P60" s="14">
        <v>240</v>
      </c>
      <c r="Q60" s="90">
        <v>0.93</v>
      </c>
      <c r="R60" s="14">
        <v>206</v>
      </c>
      <c r="S60" s="90">
        <v>0.79800000000000004</v>
      </c>
      <c r="T60" s="14">
        <v>29</v>
      </c>
      <c r="U60" s="90">
        <v>0.112</v>
      </c>
      <c r="V60" s="14">
        <v>13</v>
      </c>
      <c r="W60" s="90">
        <v>0.05</v>
      </c>
      <c r="X60" s="14">
        <v>10</v>
      </c>
      <c r="Y60" s="90">
        <v>3.9E-2</v>
      </c>
      <c r="Z60" s="14">
        <v>36</v>
      </c>
      <c r="AA60" s="90">
        <v>9.4E-2</v>
      </c>
      <c r="AB60" s="14" t="s">
        <v>357</v>
      </c>
      <c r="AC60" s="90" t="s">
        <v>814</v>
      </c>
      <c r="AD60" s="14">
        <v>24</v>
      </c>
      <c r="AE60" s="90">
        <v>0.66700000000000004</v>
      </c>
      <c r="AF60" s="14">
        <v>8</v>
      </c>
      <c r="AG60" s="90">
        <v>0.222</v>
      </c>
      <c r="AH60" s="14" t="s">
        <v>357</v>
      </c>
      <c r="AI60" s="90" t="s">
        <v>814</v>
      </c>
      <c r="AJ60" s="14">
        <v>7</v>
      </c>
      <c r="AK60" s="90">
        <v>1.7999999999999999E-2</v>
      </c>
      <c r="AL60" s="14" t="s">
        <v>357</v>
      </c>
      <c r="AM60" s="90" t="s">
        <v>814</v>
      </c>
      <c r="AN60" s="14">
        <v>5</v>
      </c>
      <c r="AO60" s="90">
        <v>0.83299999999999996</v>
      </c>
      <c r="AP60" s="14">
        <v>7</v>
      </c>
      <c r="AQ60" s="14">
        <v>46</v>
      </c>
      <c r="AR60" s="14">
        <v>43.5</v>
      </c>
      <c r="AS60" s="14">
        <v>55.5</v>
      </c>
      <c r="AT60" s="13">
        <v>7</v>
      </c>
      <c r="AU60" s="54">
        <v>1.9E-2</v>
      </c>
    </row>
    <row r="61" spans="1:50" x14ac:dyDescent="0.25">
      <c r="A61" s="13" t="s">
        <v>108</v>
      </c>
      <c r="B61" s="13" t="s">
        <v>12</v>
      </c>
      <c r="C61" s="13" t="s">
        <v>13</v>
      </c>
      <c r="D61" s="13" t="s">
        <v>16</v>
      </c>
      <c r="E61" s="13" t="s">
        <v>1</v>
      </c>
      <c r="F61" s="14">
        <v>505</v>
      </c>
      <c r="G61" s="14">
        <v>465</v>
      </c>
      <c r="H61" s="90">
        <v>0.92100000000000004</v>
      </c>
      <c r="I61" s="14">
        <v>465</v>
      </c>
      <c r="J61" s="14">
        <v>16.5</v>
      </c>
      <c r="K61" s="14">
        <v>9.1999999999999993</v>
      </c>
      <c r="L61" s="14">
        <v>34.1</v>
      </c>
      <c r="M61" s="14">
        <v>505</v>
      </c>
      <c r="N61" s="14">
        <v>289</v>
      </c>
      <c r="O61" s="90">
        <v>0.57199999999999995</v>
      </c>
      <c r="P61" s="14">
        <v>289</v>
      </c>
      <c r="Q61" s="90">
        <v>1</v>
      </c>
      <c r="R61" s="14">
        <v>240</v>
      </c>
      <c r="S61" s="90">
        <v>0.83</v>
      </c>
      <c r="T61" s="14">
        <v>46</v>
      </c>
      <c r="U61" s="90">
        <v>0.159</v>
      </c>
      <c r="V61" s="14" t="s">
        <v>357</v>
      </c>
      <c r="W61" s="90" t="s">
        <v>814</v>
      </c>
      <c r="X61" s="14">
        <v>0</v>
      </c>
      <c r="Y61" s="90">
        <v>0</v>
      </c>
      <c r="Z61" s="14">
        <v>37</v>
      </c>
      <c r="AA61" s="90">
        <v>7.2999999999999995E-2</v>
      </c>
      <c r="AB61" s="14" t="s">
        <v>357</v>
      </c>
      <c r="AC61" s="90" t="s">
        <v>814</v>
      </c>
      <c r="AD61" s="14">
        <v>29</v>
      </c>
      <c r="AE61" s="90">
        <v>0.78400000000000003</v>
      </c>
      <c r="AF61" s="14">
        <v>7</v>
      </c>
      <c r="AG61" s="90">
        <v>0.189</v>
      </c>
      <c r="AH61" s="14">
        <v>0</v>
      </c>
      <c r="AI61" s="90">
        <v>0</v>
      </c>
      <c r="AJ61" s="14">
        <v>101</v>
      </c>
      <c r="AK61" s="90">
        <v>0.2</v>
      </c>
      <c r="AL61" s="14">
        <v>15</v>
      </c>
      <c r="AM61" s="90">
        <v>0.14899999999999999</v>
      </c>
      <c r="AN61" s="14">
        <v>86</v>
      </c>
      <c r="AO61" s="90">
        <v>0.85099999999999998</v>
      </c>
      <c r="AP61" s="14">
        <v>101</v>
      </c>
      <c r="AQ61" s="14">
        <v>40</v>
      </c>
      <c r="AR61" s="14">
        <v>33</v>
      </c>
      <c r="AS61" s="14">
        <v>54</v>
      </c>
      <c r="AT61" s="13">
        <v>0</v>
      </c>
      <c r="AU61" s="54">
        <v>0</v>
      </c>
    </row>
    <row r="62" spans="1:50" x14ac:dyDescent="0.25">
      <c r="A62" s="13" t="s">
        <v>108</v>
      </c>
      <c r="B62" s="13" t="s">
        <v>283</v>
      </c>
      <c r="C62" s="13" t="s">
        <v>284</v>
      </c>
      <c r="D62" s="13" t="s">
        <v>285</v>
      </c>
      <c r="E62" s="13" t="s">
        <v>1</v>
      </c>
      <c r="F62" s="14">
        <v>280</v>
      </c>
      <c r="G62" s="14">
        <v>265</v>
      </c>
      <c r="H62" s="90">
        <v>0.94599999999999995</v>
      </c>
      <c r="I62" s="14">
        <v>265</v>
      </c>
      <c r="J62" s="14">
        <v>9.6</v>
      </c>
      <c r="K62" s="14" t="s">
        <v>357</v>
      </c>
      <c r="L62" s="14">
        <v>22.8</v>
      </c>
      <c r="M62" s="14">
        <v>280</v>
      </c>
      <c r="N62" s="14">
        <v>160</v>
      </c>
      <c r="O62" s="90">
        <v>0.57099999999999995</v>
      </c>
      <c r="P62" s="14">
        <v>143</v>
      </c>
      <c r="Q62" s="90">
        <v>0.89400000000000002</v>
      </c>
      <c r="R62" s="14">
        <v>149</v>
      </c>
      <c r="S62" s="90">
        <v>0.93100000000000005</v>
      </c>
      <c r="T62" s="14">
        <v>5</v>
      </c>
      <c r="U62" s="90">
        <v>3.1E-2</v>
      </c>
      <c r="V62" s="14">
        <v>0</v>
      </c>
      <c r="W62" s="90">
        <v>0</v>
      </c>
      <c r="X62" s="14">
        <v>6</v>
      </c>
      <c r="Y62" s="90">
        <v>3.7999999999999999E-2</v>
      </c>
      <c r="Z62" s="14">
        <v>29</v>
      </c>
      <c r="AA62" s="90">
        <v>0.104</v>
      </c>
      <c r="AB62" s="14" t="s">
        <v>357</v>
      </c>
      <c r="AC62" s="90" t="s">
        <v>814</v>
      </c>
      <c r="AD62" s="14">
        <v>21</v>
      </c>
      <c r="AE62" s="90">
        <v>0.72399999999999998</v>
      </c>
      <c r="AF62" s="14">
        <v>5</v>
      </c>
      <c r="AG62" s="90">
        <v>0.17199999999999999</v>
      </c>
      <c r="AH62" s="14" t="s">
        <v>357</v>
      </c>
      <c r="AI62" s="90" t="s">
        <v>814</v>
      </c>
      <c r="AJ62" s="14">
        <v>165</v>
      </c>
      <c r="AK62" s="90">
        <v>0.58899999999999997</v>
      </c>
      <c r="AL62" s="14">
        <v>19</v>
      </c>
      <c r="AM62" s="90">
        <v>0.11700000000000001</v>
      </c>
      <c r="AN62" s="14">
        <v>144</v>
      </c>
      <c r="AO62" s="90">
        <v>0.88300000000000001</v>
      </c>
      <c r="AP62" s="14">
        <v>164</v>
      </c>
      <c r="AQ62" s="14">
        <v>38</v>
      </c>
      <c r="AR62" s="14">
        <v>30</v>
      </c>
      <c r="AS62" s="14">
        <v>53.2</v>
      </c>
      <c r="AT62" s="13">
        <v>3</v>
      </c>
      <c r="AU62" s="54">
        <v>1.1000000000000001E-2</v>
      </c>
    </row>
    <row r="63" spans="1:50" x14ac:dyDescent="0.25">
      <c r="A63" s="13" t="s">
        <v>108</v>
      </c>
      <c r="B63" s="13" t="s">
        <v>283</v>
      </c>
      <c r="C63" s="13" t="s">
        <v>284</v>
      </c>
      <c r="D63" s="13" t="s">
        <v>286</v>
      </c>
      <c r="E63" s="13" t="s">
        <v>1</v>
      </c>
      <c r="F63" s="14">
        <v>232</v>
      </c>
      <c r="G63" s="14">
        <v>210</v>
      </c>
      <c r="H63" s="90">
        <v>0.90500000000000003</v>
      </c>
      <c r="I63" s="14">
        <v>210</v>
      </c>
      <c r="J63" s="14">
        <v>10.9</v>
      </c>
      <c r="K63" s="14">
        <v>0</v>
      </c>
      <c r="L63" s="14">
        <v>20.7</v>
      </c>
      <c r="M63" s="14">
        <v>232</v>
      </c>
      <c r="N63" s="14">
        <v>53</v>
      </c>
      <c r="O63" s="90">
        <v>0.22800000000000001</v>
      </c>
      <c r="P63" s="14">
        <v>47</v>
      </c>
      <c r="Q63" s="90">
        <v>0.88700000000000001</v>
      </c>
      <c r="R63" s="14">
        <v>50</v>
      </c>
      <c r="S63" s="90">
        <v>0.94299999999999995</v>
      </c>
      <c r="T63" s="14" t="s">
        <v>357</v>
      </c>
      <c r="U63" s="90">
        <v>3.7999999999999999E-2</v>
      </c>
      <c r="V63" s="14">
        <v>0</v>
      </c>
      <c r="W63" s="90">
        <v>0</v>
      </c>
      <c r="X63" s="14" t="s">
        <v>357</v>
      </c>
      <c r="Y63" s="90" t="s">
        <v>814</v>
      </c>
      <c r="Z63" s="14">
        <v>40</v>
      </c>
      <c r="AA63" s="90">
        <v>0.17199999999999999</v>
      </c>
      <c r="AB63" s="14" t="s">
        <v>357</v>
      </c>
      <c r="AC63" s="90" t="s">
        <v>814</v>
      </c>
      <c r="AD63" s="14">
        <v>22</v>
      </c>
      <c r="AE63" s="90">
        <v>0.55000000000000004</v>
      </c>
      <c r="AF63" s="14">
        <v>6</v>
      </c>
      <c r="AG63" s="90">
        <v>0.15</v>
      </c>
      <c r="AH63" s="14">
        <v>8</v>
      </c>
      <c r="AI63" s="90">
        <v>0.2</v>
      </c>
      <c r="AJ63" s="14">
        <v>120</v>
      </c>
      <c r="AK63" s="90">
        <v>0.51700000000000002</v>
      </c>
      <c r="AL63" s="14">
        <v>31</v>
      </c>
      <c r="AM63" s="90">
        <v>0.25800000000000001</v>
      </c>
      <c r="AN63" s="14">
        <v>89</v>
      </c>
      <c r="AO63" s="90">
        <v>0.74199999999999999</v>
      </c>
      <c r="AP63" s="14">
        <v>119</v>
      </c>
      <c r="AQ63" s="14">
        <v>44</v>
      </c>
      <c r="AR63" s="14">
        <v>32</v>
      </c>
      <c r="AS63" s="14">
        <v>66</v>
      </c>
      <c r="AT63" s="13">
        <v>12</v>
      </c>
      <c r="AU63" s="54">
        <v>5.2000000000000005E-2</v>
      </c>
    </row>
    <row r="64" spans="1:50" x14ac:dyDescent="0.25">
      <c r="A64" s="13" t="s">
        <v>108</v>
      </c>
      <c r="B64" s="13" t="s">
        <v>283</v>
      </c>
      <c r="C64" s="13" t="s">
        <v>284</v>
      </c>
      <c r="D64" s="13" t="s">
        <v>287</v>
      </c>
      <c r="E64" s="13" t="s">
        <v>1</v>
      </c>
      <c r="F64" s="14">
        <v>810</v>
      </c>
      <c r="G64" s="14">
        <v>751</v>
      </c>
      <c r="H64" s="90">
        <v>0.92700000000000005</v>
      </c>
      <c r="I64" s="14">
        <v>751</v>
      </c>
      <c r="J64" s="14">
        <v>12.8</v>
      </c>
      <c r="K64" s="14">
        <v>4.4000000000000004</v>
      </c>
      <c r="L64" s="14">
        <v>22</v>
      </c>
      <c r="M64" s="14">
        <v>810</v>
      </c>
      <c r="N64" s="14">
        <v>694</v>
      </c>
      <c r="O64" s="90">
        <v>0.85699999999999998</v>
      </c>
      <c r="P64" s="14">
        <v>578</v>
      </c>
      <c r="Q64" s="90">
        <v>0.83299999999999996</v>
      </c>
      <c r="R64" s="14">
        <v>485</v>
      </c>
      <c r="S64" s="90">
        <v>0.69899999999999995</v>
      </c>
      <c r="T64" s="14">
        <v>50</v>
      </c>
      <c r="U64" s="90">
        <v>7.1999999999999995E-2</v>
      </c>
      <c r="V64" s="14">
        <v>137</v>
      </c>
      <c r="W64" s="90">
        <v>0.19700000000000001</v>
      </c>
      <c r="X64" s="14">
        <v>22</v>
      </c>
      <c r="Y64" s="90">
        <v>3.2000000000000001E-2</v>
      </c>
      <c r="Z64" s="14">
        <v>96</v>
      </c>
      <c r="AA64" s="90">
        <v>0.11899999999999999</v>
      </c>
      <c r="AB64" s="14">
        <v>0</v>
      </c>
      <c r="AC64" s="90">
        <v>0</v>
      </c>
      <c r="AD64" s="14">
        <v>82</v>
      </c>
      <c r="AE64" s="90">
        <v>0.85399999999999998</v>
      </c>
      <c r="AF64" s="14">
        <v>14</v>
      </c>
      <c r="AG64" s="90">
        <v>0.14599999999999999</v>
      </c>
      <c r="AH64" s="14">
        <v>0</v>
      </c>
      <c r="AI64" s="90">
        <v>0</v>
      </c>
      <c r="AJ64" s="14">
        <v>594</v>
      </c>
      <c r="AK64" s="90">
        <v>0.73299999999999998</v>
      </c>
      <c r="AL64" s="14">
        <v>32</v>
      </c>
      <c r="AM64" s="90">
        <v>5.6000000000000001E-2</v>
      </c>
      <c r="AN64" s="14">
        <v>536</v>
      </c>
      <c r="AO64" s="90">
        <v>0.94399999999999995</v>
      </c>
      <c r="AP64" s="14">
        <v>591</v>
      </c>
      <c r="AQ64" s="14">
        <v>44</v>
      </c>
      <c r="AR64" s="14">
        <v>30</v>
      </c>
      <c r="AS64" s="14">
        <v>54</v>
      </c>
      <c r="AT64" s="13">
        <v>112</v>
      </c>
      <c r="AU64" s="54">
        <v>0.14099999999999999</v>
      </c>
    </row>
    <row r="65" spans="1:47" x14ac:dyDescent="0.25">
      <c r="A65" s="13" t="s">
        <v>108</v>
      </c>
      <c r="B65" s="13" t="s">
        <v>17</v>
      </c>
      <c r="C65" s="13" t="s">
        <v>18</v>
      </c>
      <c r="D65" s="13" t="s">
        <v>19</v>
      </c>
      <c r="E65" s="13" t="s">
        <v>1</v>
      </c>
      <c r="F65" s="14">
        <v>236</v>
      </c>
      <c r="G65" s="14">
        <v>166</v>
      </c>
      <c r="H65" s="90">
        <v>0.70299999999999996</v>
      </c>
      <c r="I65" s="14">
        <v>166</v>
      </c>
      <c r="J65" s="14">
        <v>3.7</v>
      </c>
      <c r="K65" s="14">
        <v>0</v>
      </c>
      <c r="L65" s="14">
        <v>16.3</v>
      </c>
      <c r="M65" s="14">
        <v>236</v>
      </c>
      <c r="N65" s="14">
        <v>192</v>
      </c>
      <c r="O65" s="90">
        <v>0.81399999999999995</v>
      </c>
      <c r="P65" s="14">
        <v>166</v>
      </c>
      <c r="Q65" s="90">
        <v>0.86499999999999999</v>
      </c>
      <c r="R65" s="14">
        <v>135</v>
      </c>
      <c r="S65" s="90">
        <v>0.70299999999999996</v>
      </c>
      <c r="T65" s="14">
        <v>20</v>
      </c>
      <c r="U65" s="90">
        <v>0.104</v>
      </c>
      <c r="V65" s="14">
        <v>5</v>
      </c>
      <c r="W65" s="90">
        <v>2.5999999999999999E-2</v>
      </c>
      <c r="X65" s="14">
        <v>32</v>
      </c>
      <c r="Y65" s="90">
        <v>0.16700000000000001</v>
      </c>
      <c r="Z65" s="14">
        <v>34</v>
      </c>
      <c r="AA65" s="90">
        <v>0.14399999999999999</v>
      </c>
      <c r="AB65" s="14">
        <v>5</v>
      </c>
      <c r="AC65" s="90">
        <v>0.14699999999999999</v>
      </c>
      <c r="AD65" s="14">
        <v>11</v>
      </c>
      <c r="AE65" s="90">
        <v>0.32400000000000001</v>
      </c>
      <c r="AF65" s="14" t="s">
        <v>357</v>
      </c>
      <c r="AG65" s="90" t="s">
        <v>814</v>
      </c>
      <c r="AH65" s="14">
        <v>17</v>
      </c>
      <c r="AI65" s="90">
        <v>0.5</v>
      </c>
      <c r="AJ65" s="14">
        <v>38</v>
      </c>
      <c r="AK65" s="90">
        <v>0.161</v>
      </c>
      <c r="AL65" s="14">
        <v>11</v>
      </c>
      <c r="AM65" s="90">
        <v>0.30599999999999999</v>
      </c>
      <c r="AN65" s="14">
        <v>25</v>
      </c>
      <c r="AO65" s="90">
        <v>0.69399999999999995</v>
      </c>
      <c r="AP65" s="14">
        <v>37</v>
      </c>
      <c r="AQ65" s="14">
        <v>51</v>
      </c>
      <c r="AR65" s="14">
        <v>35</v>
      </c>
      <c r="AS65" s="14">
        <v>68</v>
      </c>
      <c r="AT65" s="13">
        <v>21</v>
      </c>
      <c r="AU65" s="54">
        <v>9.6000000000000002E-2</v>
      </c>
    </row>
    <row r="66" spans="1:47" x14ac:dyDescent="0.25">
      <c r="A66" s="13" t="s">
        <v>108</v>
      </c>
      <c r="B66" s="13" t="s">
        <v>109</v>
      </c>
      <c r="C66" s="13" t="s">
        <v>110</v>
      </c>
      <c r="D66" s="13" t="s">
        <v>111</v>
      </c>
      <c r="E66" s="13" t="s">
        <v>1</v>
      </c>
      <c r="F66" s="14">
        <v>474</v>
      </c>
      <c r="G66" s="14">
        <v>459</v>
      </c>
      <c r="H66" s="90">
        <v>0.96799999999999997</v>
      </c>
      <c r="I66" s="14">
        <v>459</v>
      </c>
      <c r="J66" s="14">
        <v>17.2</v>
      </c>
      <c r="K66" s="14">
        <v>10.9</v>
      </c>
      <c r="L66" s="14">
        <v>29.4</v>
      </c>
      <c r="M66" s="14">
        <v>474</v>
      </c>
      <c r="N66" s="14">
        <v>285</v>
      </c>
      <c r="O66" s="90">
        <v>0.60099999999999998</v>
      </c>
      <c r="P66" s="14">
        <v>260</v>
      </c>
      <c r="Q66" s="90">
        <v>0.91200000000000003</v>
      </c>
      <c r="R66" s="14">
        <v>266</v>
      </c>
      <c r="S66" s="90">
        <v>0.93300000000000005</v>
      </c>
      <c r="T66" s="14" t="s">
        <v>357</v>
      </c>
      <c r="U66" s="90">
        <v>7.0000000000000001E-3</v>
      </c>
      <c r="V66" s="14">
        <v>10</v>
      </c>
      <c r="W66" s="90">
        <v>3.5000000000000003E-2</v>
      </c>
      <c r="X66" s="14">
        <v>7</v>
      </c>
      <c r="Y66" s="90">
        <v>2.5000000000000001E-2</v>
      </c>
      <c r="Z66" s="14">
        <v>43</v>
      </c>
      <c r="AA66" s="90">
        <v>9.0999999999999998E-2</v>
      </c>
      <c r="AB66" s="14">
        <v>7</v>
      </c>
      <c r="AC66" s="90">
        <v>0.16300000000000001</v>
      </c>
      <c r="AD66" s="14">
        <v>18</v>
      </c>
      <c r="AE66" s="90">
        <v>0.41899999999999998</v>
      </c>
      <c r="AF66" s="14" t="s">
        <v>357</v>
      </c>
      <c r="AG66" s="90" t="s">
        <v>814</v>
      </c>
      <c r="AH66" s="14">
        <v>14</v>
      </c>
      <c r="AI66" s="90">
        <v>0.32600000000000001</v>
      </c>
      <c r="AJ66" s="14">
        <v>264</v>
      </c>
      <c r="AK66" s="90">
        <v>0.55700000000000005</v>
      </c>
      <c r="AL66" s="14">
        <v>13</v>
      </c>
      <c r="AM66" s="90">
        <v>4.9000000000000002E-2</v>
      </c>
      <c r="AN66" s="14">
        <v>251</v>
      </c>
      <c r="AO66" s="90">
        <v>0.95099999999999996</v>
      </c>
      <c r="AP66" s="14">
        <v>264</v>
      </c>
      <c r="AQ66" s="14">
        <v>43.3</v>
      </c>
      <c r="AR66" s="14">
        <v>31.4</v>
      </c>
      <c r="AS66" s="14">
        <v>53.9</v>
      </c>
      <c r="AT66" s="13">
        <v>26</v>
      </c>
      <c r="AU66" s="54">
        <v>5.5999999999999994E-2</v>
      </c>
    </row>
    <row r="67" spans="1:47" x14ac:dyDescent="0.25">
      <c r="A67" s="13" t="s">
        <v>108</v>
      </c>
      <c r="B67" s="13" t="s">
        <v>20</v>
      </c>
      <c r="C67" s="13" t="s">
        <v>21</v>
      </c>
      <c r="D67" s="13" t="s">
        <v>22</v>
      </c>
      <c r="E67" s="13" t="s">
        <v>1</v>
      </c>
      <c r="F67" s="14">
        <v>960</v>
      </c>
      <c r="G67" s="14">
        <v>870</v>
      </c>
      <c r="H67" s="90">
        <v>0.90600000000000003</v>
      </c>
      <c r="I67" s="14">
        <v>870</v>
      </c>
      <c r="J67" s="14">
        <v>6.4</v>
      </c>
      <c r="K67" s="14">
        <v>2.1</v>
      </c>
      <c r="L67" s="14">
        <v>13.2</v>
      </c>
      <c r="M67" s="14">
        <v>960</v>
      </c>
      <c r="N67" s="14">
        <v>924</v>
      </c>
      <c r="O67" s="90">
        <v>0.96199999999999997</v>
      </c>
      <c r="P67" s="14">
        <v>609</v>
      </c>
      <c r="Q67" s="90">
        <v>0.65900000000000003</v>
      </c>
      <c r="R67" s="14">
        <v>821</v>
      </c>
      <c r="S67" s="90">
        <v>0.88900000000000001</v>
      </c>
      <c r="T67" s="14">
        <v>65</v>
      </c>
      <c r="U67" s="90">
        <v>7.0000000000000007E-2</v>
      </c>
      <c r="V67" s="14">
        <v>38</v>
      </c>
      <c r="W67" s="90">
        <v>4.1000000000000002E-2</v>
      </c>
      <c r="X67" s="14">
        <v>0</v>
      </c>
      <c r="Y67" s="90">
        <v>0</v>
      </c>
      <c r="Z67" s="14">
        <v>59</v>
      </c>
      <c r="AA67" s="90">
        <v>6.0999999999999999E-2</v>
      </c>
      <c r="AB67" s="14">
        <v>11</v>
      </c>
      <c r="AC67" s="90">
        <v>0.186</v>
      </c>
      <c r="AD67" s="14">
        <v>38</v>
      </c>
      <c r="AE67" s="90">
        <v>0.64400000000000002</v>
      </c>
      <c r="AF67" s="14">
        <v>10</v>
      </c>
      <c r="AG67" s="90">
        <v>0.16900000000000001</v>
      </c>
      <c r="AH67" s="14">
        <v>0</v>
      </c>
      <c r="AI67" s="90">
        <v>0</v>
      </c>
      <c r="AJ67" s="14">
        <v>428</v>
      </c>
      <c r="AK67" s="90">
        <v>0.44600000000000001</v>
      </c>
      <c r="AL67" s="14">
        <v>54</v>
      </c>
      <c r="AM67" s="90">
        <v>0.126</v>
      </c>
      <c r="AN67" s="14">
        <v>373</v>
      </c>
      <c r="AO67" s="90">
        <v>0.874</v>
      </c>
      <c r="AP67" s="14">
        <v>427</v>
      </c>
      <c r="AQ67" s="14">
        <v>43</v>
      </c>
      <c r="AR67" s="14">
        <v>29</v>
      </c>
      <c r="AS67" s="14">
        <v>59</v>
      </c>
      <c r="AT67" s="13">
        <v>564</v>
      </c>
      <c r="AU67" s="54">
        <v>0.60099999999999998</v>
      </c>
    </row>
    <row r="68" spans="1:47" x14ac:dyDescent="0.25">
      <c r="A68" s="13" t="s">
        <v>108</v>
      </c>
      <c r="B68" s="13" t="s">
        <v>20</v>
      </c>
      <c r="C68" s="13" t="s">
        <v>23</v>
      </c>
      <c r="D68" s="13" t="s">
        <v>24</v>
      </c>
      <c r="E68" s="13" t="s">
        <v>1</v>
      </c>
      <c r="F68" s="14">
        <v>590</v>
      </c>
      <c r="G68" s="14">
        <v>501</v>
      </c>
      <c r="H68" s="90">
        <v>0.84899999999999998</v>
      </c>
      <c r="I68" s="14">
        <v>501</v>
      </c>
      <c r="J68" s="14">
        <v>8.5</v>
      </c>
      <c r="K68" s="14" t="s">
        <v>357</v>
      </c>
      <c r="L68" s="14">
        <v>15.7</v>
      </c>
      <c r="M68" s="14">
        <v>590</v>
      </c>
      <c r="N68" s="14">
        <v>282</v>
      </c>
      <c r="O68" s="90">
        <v>0.47799999999999998</v>
      </c>
      <c r="P68" s="14">
        <v>210</v>
      </c>
      <c r="Q68" s="90">
        <v>0.745</v>
      </c>
      <c r="R68" s="14">
        <v>258</v>
      </c>
      <c r="S68" s="90">
        <v>0.91500000000000004</v>
      </c>
      <c r="T68" s="14">
        <v>18</v>
      </c>
      <c r="U68" s="90">
        <v>6.4000000000000001E-2</v>
      </c>
      <c r="V68" s="14">
        <v>5</v>
      </c>
      <c r="W68" s="90">
        <v>1.7999999999999999E-2</v>
      </c>
      <c r="X68" s="14" t="s">
        <v>357</v>
      </c>
      <c r="Y68" s="90" t="s">
        <v>814</v>
      </c>
      <c r="Z68" s="14">
        <v>52</v>
      </c>
      <c r="AA68" s="90">
        <v>8.7999999999999995E-2</v>
      </c>
      <c r="AB68" s="14" t="s">
        <v>357</v>
      </c>
      <c r="AC68" s="90" t="s">
        <v>814</v>
      </c>
      <c r="AD68" s="14">
        <v>32</v>
      </c>
      <c r="AE68" s="90">
        <v>0.61499999999999999</v>
      </c>
      <c r="AF68" s="14">
        <v>16</v>
      </c>
      <c r="AG68" s="90">
        <v>0.308</v>
      </c>
      <c r="AH68" s="14">
        <v>0</v>
      </c>
      <c r="AI68" s="90">
        <v>0</v>
      </c>
      <c r="AJ68" s="14">
        <v>159</v>
      </c>
      <c r="AK68" s="90">
        <v>0.26900000000000002</v>
      </c>
      <c r="AL68" s="14">
        <v>26</v>
      </c>
      <c r="AM68" s="90">
        <v>0.17100000000000001</v>
      </c>
      <c r="AN68" s="14">
        <v>126</v>
      </c>
      <c r="AO68" s="90">
        <v>0.82899999999999996</v>
      </c>
      <c r="AP68" s="14">
        <v>148</v>
      </c>
      <c r="AQ68" s="14">
        <v>48</v>
      </c>
      <c r="AR68" s="14">
        <v>38</v>
      </c>
      <c r="AS68" s="14">
        <v>63</v>
      </c>
      <c r="AT68" s="13">
        <v>23</v>
      </c>
      <c r="AU68" s="54">
        <v>0.04</v>
      </c>
    </row>
    <row r="69" spans="1:47" x14ac:dyDescent="0.25">
      <c r="A69" s="13" t="s">
        <v>108</v>
      </c>
      <c r="B69" s="13" t="s">
        <v>800</v>
      </c>
      <c r="C69" s="13" t="s">
        <v>288</v>
      </c>
      <c r="D69" s="13" t="s">
        <v>289</v>
      </c>
      <c r="E69" s="13" t="s">
        <v>1</v>
      </c>
      <c r="F69" s="14">
        <v>219</v>
      </c>
      <c r="G69" s="14">
        <v>163</v>
      </c>
      <c r="H69" s="90">
        <v>0.74399999999999999</v>
      </c>
      <c r="I69" s="14">
        <v>163</v>
      </c>
      <c r="J69" s="14">
        <v>20.8</v>
      </c>
      <c r="K69" s="14">
        <v>9.4</v>
      </c>
      <c r="L69" s="14">
        <v>46.1</v>
      </c>
      <c r="M69" s="14">
        <v>219</v>
      </c>
      <c r="N69" s="14">
        <v>150</v>
      </c>
      <c r="O69" s="90">
        <v>0.68500000000000005</v>
      </c>
      <c r="P69" s="14">
        <v>97</v>
      </c>
      <c r="Q69" s="90">
        <v>0.64700000000000002</v>
      </c>
      <c r="R69" s="14">
        <v>135</v>
      </c>
      <c r="S69" s="90">
        <v>0.9</v>
      </c>
      <c r="T69" s="14">
        <v>9</v>
      </c>
      <c r="U69" s="90">
        <v>0.06</v>
      </c>
      <c r="V69" s="14">
        <v>6</v>
      </c>
      <c r="W69" s="90">
        <v>0.04</v>
      </c>
      <c r="X69" s="14">
        <v>0</v>
      </c>
      <c r="Y69" s="90">
        <v>0</v>
      </c>
      <c r="Z69" s="14">
        <v>9</v>
      </c>
      <c r="AA69" s="90">
        <v>4.1000000000000002E-2</v>
      </c>
      <c r="AB69" s="14">
        <v>0</v>
      </c>
      <c r="AC69" s="90">
        <v>0</v>
      </c>
      <c r="AD69" s="14">
        <v>5</v>
      </c>
      <c r="AE69" s="90">
        <v>0.55600000000000005</v>
      </c>
      <c r="AF69" s="14" t="s">
        <v>357</v>
      </c>
      <c r="AG69" s="90" t="s">
        <v>814</v>
      </c>
      <c r="AH69" s="14" t="s">
        <v>357</v>
      </c>
      <c r="AI69" s="90" t="s">
        <v>814</v>
      </c>
      <c r="AJ69" s="14">
        <v>19</v>
      </c>
      <c r="AK69" s="90">
        <v>8.6999999999999994E-2</v>
      </c>
      <c r="AL69" s="14">
        <v>5</v>
      </c>
      <c r="AM69" s="90">
        <v>0.312</v>
      </c>
      <c r="AN69" s="14">
        <v>11</v>
      </c>
      <c r="AO69" s="90">
        <v>0.68799999999999994</v>
      </c>
      <c r="AP69" s="14">
        <v>19</v>
      </c>
      <c r="AQ69" s="14">
        <v>48</v>
      </c>
      <c r="AR69" s="14">
        <v>32</v>
      </c>
      <c r="AS69" s="14">
        <v>67</v>
      </c>
      <c r="AT69" s="13">
        <v>2</v>
      </c>
      <c r="AU69" s="54">
        <v>9.0000000000000011E-3</v>
      </c>
    </row>
    <row r="70" spans="1:47" x14ac:dyDescent="0.25">
      <c r="A70" s="13" t="s">
        <v>108</v>
      </c>
      <c r="B70" s="13" t="s">
        <v>290</v>
      </c>
      <c r="C70" s="13" t="s">
        <v>291</v>
      </c>
      <c r="D70" s="13" t="s">
        <v>292</v>
      </c>
      <c r="E70" s="13" t="s">
        <v>1</v>
      </c>
      <c r="F70" s="14">
        <v>321</v>
      </c>
      <c r="G70" s="14">
        <v>291</v>
      </c>
      <c r="H70" s="90">
        <v>0.90700000000000003</v>
      </c>
      <c r="I70" s="14">
        <v>291</v>
      </c>
      <c r="J70" s="14">
        <v>12.4</v>
      </c>
      <c r="K70" s="14">
        <v>6.4</v>
      </c>
      <c r="L70" s="14">
        <v>20.100000000000001</v>
      </c>
      <c r="M70" s="14">
        <v>321</v>
      </c>
      <c r="N70" s="14">
        <v>69</v>
      </c>
      <c r="O70" s="90">
        <v>0.215</v>
      </c>
      <c r="P70" s="14">
        <v>64</v>
      </c>
      <c r="Q70" s="90">
        <v>0.92800000000000005</v>
      </c>
      <c r="R70" s="14">
        <v>65</v>
      </c>
      <c r="S70" s="90">
        <v>0.94199999999999995</v>
      </c>
      <c r="T70" s="14" t="s">
        <v>357</v>
      </c>
      <c r="U70" s="90">
        <v>2.9000000000000001E-2</v>
      </c>
      <c r="V70" s="14">
        <v>0</v>
      </c>
      <c r="W70" s="90">
        <v>0</v>
      </c>
      <c r="X70" s="14" t="s">
        <v>357</v>
      </c>
      <c r="Y70" s="90" t="s">
        <v>814</v>
      </c>
      <c r="Z70" s="14">
        <v>25</v>
      </c>
      <c r="AA70" s="90">
        <v>7.8E-2</v>
      </c>
      <c r="AB70" s="14" t="s">
        <v>357</v>
      </c>
      <c r="AC70" s="90" t="s">
        <v>814</v>
      </c>
      <c r="AD70" s="14">
        <v>17</v>
      </c>
      <c r="AE70" s="90">
        <v>0.68</v>
      </c>
      <c r="AF70" s="14">
        <v>5</v>
      </c>
      <c r="AG70" s="90">
        <v>0.2</v>
      </c>
      <c r="AH70" s="14" t="s">
        <v>357</v>
      </c>
      <c r="AI70" s="90" t="s">
        <v>814</v>
      </c>
      <c r="AJ70" s="14">
        <v>162</v>
      </c>
      <c r="AK70" s="90">
        <v>0.505</v>
      </c>
      <c r="AL70" s="14">
        <v>12</v>
      </c>
      <c r="AM70" s="90">
        <v>7.8E-2</v>
      </c>
      <c r="AN70" s="14">
        <v>141</v>
      </c>
      <c r="AO70" s="90">
        <v>0.92200000000000004</v>
      </c>
      <c r="AP70" s="14">
        <v>162</v>
      </c>
      <c r="AQ70" s="14">
        <v>43.5</v>
      </c>
      <c r="AR70" s="14">
        <v>32</v>
      </c>
      <c r="AS70" s="14">
        <v>59</v>
      </c>
      <c r="AT70" s="13">
        <v>51</v>
      </c>
      <c r="AU70" s="54">
        <v>0.16300000000000001</v>
      </c>
    </row>
    <row r="71" spans="1:47" x14ac:dyDescent="0.25">
      <c r="A71" s="13" t="s">
        <v>108</v>
      </c>
      <c r="B71" s="13" t="s">
        <v>290</v>
      </c>
      <c r="C71" s="13" t="s">
        <v>291</v>
      </c>
      <c r="D71" s="13" t="s">
        <v>293</v>
      </c>
      <c r="E71" s="13" t="s">
        <v>1</v>
      </c>
      <c r="F71" s="14">
        <v>223</v>
      </c>
      <c r="G71" s="14">
        <v>215</v>
      </c>
      <c r="H71" s="90">
        <v>0.96399999999999997</v>
      </c>
      <c r="I71" s="14">
        <v>215</v>
      </c>
      <c r="J71" s="14">
        <v>14.4</v>
      </c>
      <c r="K71" s="14">
        <v>8.9</v>
      </c>
      <c r="L71" s="14">
        <v>22.2</v>
      </c>
      <c r="M71" s="14">
        <v>223</v>
      </c>
      <c r="N71" s="14">
        <v>31</v>
      </c>
      <c r="O71" s="90">
        <v>0.13900000000000001</v>
      </c>
      <c r="P71" s="14">
        <v>28</v>
      </c>
      <c r="Q71" s="90">
        <v>0.90300000000000002</v>
      </c>
      <c r="R71" s="14">
        <v>26</v>
      </c>
      <c r="S71" s="90">
        <v>0.83899999999999997</v>
      </c>
      <c r="T71" s="14">
        <v>0</v>
      </c>
      <c r="U71" s="90">
        <v>0</v>
      </c>
      <c r="V71" s="14" t="s">
        <v>357</v>
      </c>
      <c r="W71" s="90" t="s">
        <v>814</v>
      </c>
      <c r="X71" s="14" t="s">
        <v>357</v>
      </c>
      <c r="Y71" s="90" t="s">
        <v>814</v>
      </c>
      <c r="Z71" s="14" t="s">
        <v>357</v>
      </c>
      <c r="AA71" s="90" t="s">
        <v>814</v>
      </c>
      <c r="AB71" s="14">
        <v>0</v>
      </c>
      <c r="AC71" s="90">
        <v>0</v>
      </c>
      <c r="AD71" s="14" t="s">
        <v>357</v>
      </c>
      <c r="AE71" s="90" t="s">
        <v>814</v>
      </c>
      <c r="AF71" s="14" t="s">
        <v>357</v>
      </c>
      <c r="AG71" s="90" t="s">
        <v>814</v>
      </c>
      <c r="AH71" s="14">
        <v>0</v>
      </c>
      <c r="AI71" s="90">
        <v>0</v>
      </c>
      <c r="AJ71" s="14">
        <v>126</v>
      </c>
      <c r="AK71" s="90">
        <v>0.56499999999999995</v>
      </c>
      <c r="AL71" s="14">
        <v>15</v>
      </c>
      <c r="AM71" s="90">
        <v>0.121</v>
      </c>
      <c r="AN71" s="14">
        <v>109</v>
      </c>
      <c r="AO71" s="90">
        <v>0.879</v>
      </c>
      <c r="AP71" s="14">
        <v>126</v>
      </c>
      <c r="AQ71" s="14">
        <v>51</v>
      </c>
      <c r="AR71" s="14">
        <v>40</v>
      </c>
      <c r="AS71" s="14">
        <v>63</v>
      </c>
      <c r="AT71" s="13">
        <v>33</v>
      </c>
      <c r="AU71" s="54">
        <v>0.151</v>
      </c>
    </row>
    <row r="72" spans="1:47" x14ac:dyDescent="0.25">
      <c r="A72" s="13" t="s">
        <v>108</v>
      </c>
      <c r="B72" s="13" t="s">
        <v>290</v>
      </c>
      <c r="C72" s="13" t="s">
        <v>294</v>
      </c>
      <c r="D72" s="13" t="s">
        <v>295</v>
      </c>
      <c r="E72" s="13" t="s">
        <v>1</v>
      </c>
      <c r="F72" s="14">
        <v>459</v>
      </c>
      <c r="G72" s="14">
        <v>339</v>
      </c>
      <c r="H72" s="90">
        <v>0.73899999999999999</v>
      </c>
      <c r="I72" s="14">
        <v>339</v>
      </c>
      <c r="J72" s="14">
        <v>14.4</v>
      </c>
      <c r="K72" s="14">
        <v>5.0999999999999996</v>
      </c>
      <c r="L72" s="14">
        <v>32.299999999999997</v>
      </c>
      <c r="M72" s="14">
        <v>459</v>
      </c>
      <c r="N72" s="14">
        <v>181</v>
      </c>
      <c r="O72" s="90">
        <v>0.39400000000000002</v>
      </c>
      <c r="P72" s="14">
        <v>161</v>
      </c>
      <c r="Q72" s="90">
        <v>0.89</v>
      </c>
      <c r="R72" s="14">
        <v>134</v>
      </c>
      <c r="S72" s="90">
        <v>0.74</v>
      </c>
      <c r="T72" s="14">
        <v>26</v>
      </c>
      <c r="U72" s="90">
        <v>0.14399999999999999</v>
      </c>
      <c r="V72" s="14">
        <v>13</v>
      </c>
      <c r="W72" s="90">
        <v>7.1999999999999995E-2</v>
      </c>
      <c r="X72" s="14">
        <v>8</v>
      </c>
      <c r="Y72" s="90">
        <v>4.3999999999999997E-2</v>
      </c>
      <c r="Z72" s="14">
        <v>33</v>
      </c>
      <c r="AA72" s="90">
        <v>7.1999999999999995E-2</v>
      </c>
      <c r="AB72" s="14">
        <v>0</v>
      </c>
      <c r="AC72" s="90">
        <v>0</v>
      </c>
      <c r="AD72" s="14">
        <v>12</v>
      </c>
      <c r="AE72" s="90">
        <v>0.36399999999999999</v>
      </c>
      <c r="AF72" s="14">
        <v>5</v>
      </c>
      <c r="AG72" s="90">
        <v>0.152</v>
      </c>
      <c r="AH72" s="14">
        <v>16</v>
      </c>
      <c r="AI72" s="90">
        <v>0.48499999999999999</v>
      </c>
      <c r="AJ72" s="14">
        <v>82</v>
      </c>
      <c r="AK72" s="90">
        <v>0.17899999999999999</v>
      </c>
      <c r="AL72" s="14">
        <v>8</v>
      </c>
      <c r="AM72" s="90">
        <v>9.8000000000000004E-2</v>
      </c>
      <c r="AN72" s="14">
        <v>74</v>
      </c>
      <c r="AO72" s="90">
        <v>0.90200000000000002</v>
      </c>
      <c r="AP72" s="14">
        <v>80</v>
      </c>
      <c r="AQ72" s="14">
        <v>38</v>
      </c>
      <c r="AR72" s="14">
        <v>25.8</v>
      </c>
      <c r="AS72" s="14">
        <v>49.5</v>
      </c>
      <c r="AT72" s="13">
        <v>0</v>
      </c>
      <c r="AU72" s="54">
        <v>0</v>
      </c>
    </row>
    <row r="73" spans="1:47" x14ac:dyDescent="0.25">
      <c r="A73" s="13" t="s">
        <v>108</v>
      </c>
      <c r="B73" s="13" t="s">
        <v>290</v>
      </c>
      <c r="C73" s="13" t="s">
        <v>296</v>
      </c>
      <c r="D73" s="13" t="s">
        <v>297</v>
      </c>
      <c r="E73" s="13" t="s">
        <v>1</v>
      </c>
      <c r="F73" s="14">
        <v>522</v>
      </c>
      <c r="G73" s="14">
        <v>467</v>
      </c>
      <c r="H73" s="90">
        <v>0.89500000000000002</v>
      </c>
      <c r="I73" s="14">
        <v>467</v>
      </c>
      <c r="J73" s="14">
        <v>16.600000000000001</v>
      </c>
      <c r="K73" s="14">
        <v>9.5</v>
      </c>
      <c r="L73" s="14">
        <v>24.7</v>
      </c>
      <c r="M73" s="14">
        <v>522</v>
      </c>
      <c r="N73" s="14">
        <v>256</v>
      </c>
      <c r="O73" s="90">
        <v>0.49</v>
      </c>
      <c r="P73" s="14">
        <v>228</v>
      </c>
      <c r="Q73" s="90">
        <v>0.89100000000000001</v>
      </c>
      <c r="R73" s="14">
        <v>235</v>
      </c>
      <c r="S73" s="90">
        <v>0.91800000000000004</v>
      </c>
      <c r="T73" s="14">
        <v>10</v>
      </c>
      <c r="U73" s="90">
        <v>3.9E-2</v>
      </c>
      <c r="V73" s="14">
        <v>10</v>
      </c>
      <c r="W73" s="90">
        <v>3.9E-2</v>
      </c>
      <c r="X73" s="14" t="s">
        <v>357</v>
      </c>
      <c r="Y73" s="90" t="s">
        <v>814</v>
      </c>
      <c r="Z73" s="14">
        <v>56</v>
      </c>
      <c r="AA73" s="90">
        <v>0.107</v>
      </c>
      <c r="AB73" s="14">
        <v>17</v>
      </c>
      <c r="AC73" s="90">
        <v>0.30399999999999999</v>
      </c>
      <c r="AD73" s="14">
        <v>28</v>
      </c>
      <c r="AE73" s="90">
        <v>0.5</v>
      </c>
      <c r="AF73" s="14">
        <v>7</v>
      </c>
      <c r="AG73" s="90">
        <v>0.125</v>
      </c>
      <c r="AH73" s="14" t="s">
        <v>357</v>
      </c>
      <c r="AI73" s="90" t="s">
        <v>814</v>
      </c>
      <c r="AJ73" s="14">
        <v>297</v>
      </c>
      <c r="AK73" s="90">
        <v>0.56899999999999995</v>
      </c>
      <c r="AL73" s="14">
        <v>31</v>
      </c>
      <c r="AM73" s="90">
        <v>0.106</v>
      </c>
      <c r="AN73" s="14">
        <v>261</v>
      </c>
      <c r="AO73" s="90">
        <v>0.89400000000000002</v>
      </c>
      <c r="AP73" s="14">
        <v>297</v>
      </c>
      <c r="AQ73" s="14">
        <v>40</v>
      </c>
      <c r="AR73" s="14">
        <v>28</v>
      </c>
      <c r="AS73" s="14">
        <v>56</v>
      </c>
      <c r="AT73" s="13">
        <v>10</v>
      </c>
      <c r="AU73" s="54">
        <v>1.9E-2</v>
      </c>
    </row>
    <row r="74" spans="1:47" x14ac:dyDescent="0.25">
      <c r="A74" s="13" t="s">
        <v>108</v>
      </c>
      <c r="B74" s="13" t="s">
        <v>290</v>
      </c>
      <c r="C74" s="13" t="s">
        <v>298</v>
      </c>
      <c r="D74" s="13" t="s">
        <v>299</v>
      </c>
      <c r="E74" s="13" t="s">
        <v>1</v>
      </c>
      <c r="F74" s="14">
        <v>690</v>
      </c>
      <c r="G74" s="14">
        <v>686</v>
      </c>
      <c r="H74" s="90">
        <v>0.99399999999999999</v>
      </c>
      <c r="I74" s="14">
        <v>686</v>
      </c>
      <c r="J74" s="14">
        <v>16.899999999999999</v>
      </c>
      <c r="K74" s="14">
        <v>10</v>
      </c>
      <c r="L74" s="14">
        <v>26.4</v>
      </c>
      <c r="M74" s="14">
        <v>690</v>
      </c>
      <c r="N74" s="14">
        <v>559</v>
      </c>
      <c r="O74" s="90">
        <v>0.81</v>
      </c>
      <c r="P74" s="14">
        <v>438</v>
      </c>
      <c r="Q74" s="90">
        <v>0.78400000000000003</v>
      </c>
      <c r="R74" s="14">
        <v>525</v>
      </c>
      <c r="S74" s="90">
        <v>0.93899999999999995</v>
      </c>
      <c r="T74" s="14">
        <v>0</v>
      </c>
      <c r="U74" s="90">
        <v>0</v>
      </c>
      <c r="V74" s="14" t="s">
        <v>357</v>
      </c>
      <c r="W74" s="90" t="s">
        <v>814</v>
      </c>
      <c r="X74" s="14">
        <v>33</v>
      </c>
      <c r="Y74" s="90">
        <v>5.8999999999999997E-2</v>
      </c>
      <c r="Z74" s="14">
        <v>35</v>
      </c>
      <c r="AA74" s="90">
        <v>5.0999999999999997E-2</v>
      </c>
      <c r="AB74" s="14" t="s">
        <v>357</v>
      </c>
      <c r="AC74" s="90" t="s">
        <v>814</v>
      </c>
      <c r="AD74" s="14">
        <v>19</v>
      </c>
      <c r="AE74" s="90">
        <v>0.54300000000000004</v>
      </c>
      <c r="AF74" s="14" t="s">
        <v>357</v>
      </c>
      <c r="AG74" s="90" t="s">
        <v>814</v>
      </c>
      <c r="AH74" s="14">
        <v>9</v>
      </c>
      <c r="AI74" s="90">
        <v>0.25700000000000001</v>
      </c>
      <c r="AJ74" s="14">
        <v>522</v>
      </c>
      <c r="AK74" s="90">
        <v>0.75700000000000001</v>
      </c>
      <c r="AL74" s="14">
        <v>39</v>
      </c>
      <c r="AM74" s="90">
        <v>0.08</v>
      </c>
      <c r="AN74" s="14">
        <v>447</v>
      </c>
      <c r="AO74" s="90">
        <v>0.92</v>
      </c>
      <c r="AP74" s="14">
        <v>517</v>
      </c>
      <c r="AQ74" s="14">
        <v>50</v>
      </c>
      <c r="AR74" s="14">
        <v>38</v>
      </c>
      <c r="AS74" s="14">
        <v>68</v>
      </c>
      <c r="AT74" s="13">
        <v>40</v>
      </c>
      <c r="AU74" s="54">
        <v>6.0999999999999999E-2</v>
      </c>
    </row>
    <row r="75" spans="1:47" x14ac:dyDescent="0.25">
      <c r="A75" s="13" t="s">
        <v>108</v>
      </c>
      <c r="B75" s="13" t="s">
        <v>207</v>
      </c>
      <c r="C75" s="13" t="s">
        <v>208</v>
      </c>
      <c r="D75" s="13" t="s">
        <v>209</v>
      </c>
      <c r="E75" s="13" t="s">
        <v>1</v>
      </c>
      <c r="F75" s="14">
        <v>746</v>
      </c>
      <c r="G75" s="14">
        <v>743</v>
      </c>
      <c r="H75" s="90">
        <v>0.996</v>
      </c>
      <c r="I75" s="14">
        <v>743</v>
      </c>
      <c r="J75" s="14">
        <v>12.4</v>
      </c>
      <c r="K75" s="14">
        <v>6</v>
      </c>
      <c r="L75" s="14">
        <v>19.2</v>
      </c>
      <c r="M75" s="14">
        <v>746</v>
      </c>
      <c r="N75" s="14">
        <v>634</v>
      </c>
      <c r="O75" s="90">
        <v>0.85</v>
      </c>
      <c r="P75" s="14">
        <v>412</v>
      </c>
      <c r="Q75" s="90">
        <v>0.65</v>
      </c>
      <c r="R75" s="14">
        <v>611</v>
      </c>
      <c r="S75" s="90">
        <v>0.96399999999999997</v>
      </c>
      <c r="T75" s="14">
        <v>12</v>
      </c>
      <c r="U75" s="90">
        <v>1.9E-2</v>
      </c>
      <c r="V75" s="14">
        <v>5</v>
      </c>
      <c r="W75" s="90">
        <v>8.0000000000000002E-3</v>
      </c>
      <c r="X75" s="14">
        <v>6</v>
      </c>
      <c r="Y75" s="90">
        <v>8.9999999999999993E-3</v>
      </c>
      <c r="Z75" s="14">
        <v>21</v>
      </c>
      <c r="AA75" s="90">
        <v>2.8000000000000001E-2</v>
      </c>
      <c r="AB75" s="14" t="s">
        <v>357</v>
      </c>
      <c r="AC75" s="90" t="s">
        <v>814</v>
      </c>
      <c r="AD75" s="14">
        <v>8</v>
      </c>
      <c r="AE75" s="90">
        <v>0.38100000000000001</v>
      </c>
      <c r="AF75" s="14" t="s">
        <v>357</v>
      </c>
      <c r="AG75" s="90" t="s">
        <v>814</v>
      </c>
      <c r="AH75" s="14">
        <v>9</v>
      </c>
      <c r="AI75" s="90">
        <v>0.42899999999999999</v>
      </c>
      <c r="AJ75" s="14">
        <v>281</v>
      </c>
      <c r="AK75" s="90">
        <v>0.377</v>
      </c>
      <c r="AL75" s="14">
        <v>46</v>
      </c>
      <c r="AM75" s="90">
        <v>0.17399999999999999</v>
      </c>
      <c r="AN75" s="14">
        <v>218</v>
      </c>
      <c r="AO75" s="90">
        <v>0.82599999999999996</v>
      </c>
      <c r="AP75" s="14">
        <v>231</v>
      </c>
      <c r="AQ75" s="14">
        <v>49</v>
      </c>
      <c r="AR75" s="14">
        <v>36</v>
      </c>
      <c r="AS75" s="14">
        <v>66</v>
      </c>
      <c r="AT75" s="13">
        <v>3</v>
      </c>
      <c r="AU75" s="54">
        <v>4.0000000000000001E-3</v>
      </c>
    </row>
    <row r="76" spans="1:47" x14ac:dyDescent="0.25">
      <c r="A76" s="13" t="s">
        <v>819</v>
      </c>
      <c r="B76" s="13" t="s">
        <v>300</v>
      </c>
      <c r="C76" s="13" t="s">
        <v>301</v>
      </c>
      <c r="D76" s="13" t="s">
        <v>302</v>
      </c>
      <c r="E76" s="13" t="s">
        <v>1</v>
      </c>
      <c r="F76" s="14">
        <v>844</v>
      </c>
      <c r="G76" s="14">
        <v>665</v>
      </c>
      <c r="H76" s="90">
        <v>0.78800000000000003</v>
      </c>
      <c r="I76" s="14">
        <v>665</v>
      </c>
      <c r="J76" s="14">
        <v>11.5</v>
      </c>
      <c r="K76" s="14">
        <v>6.9</v>
      </c>
      <c r="L76" s="14">
        <v>17</v>
      </c>
      <c r="M76" s="14">
        <v>844</v>
      </c>
      <c r="N76" s="14">
        <v>644</v>
      </c>
      <c r="O76" s="90">
        <v>0.76300000000000001</v>
      </c>
      <c r="P76" s="14">
        <v>644</v>
      </c>
      <c r="Q76" s="90">
        <v>1</v>
      </c>
      <c r="R76" s="14">
        <v>641</v>
      </c>
      <c r="S76" s="90">
        <v>0.995</v>
      </c>
      <c r="T76" s="14" t="s">
        <v>357</v>
      </c>
      <c r="U76" s="90">
        <v>5.0000000000000001E-3</v>
      </c>
      <c r="V76" s="14">
        <v>0</v>
      </c>
      <c r="W76" s="90">
        <v>0</v>
      </c>
      <c r="X76" s="14">
        <v>0</v>
      </c>
      <c r="Y76" s="90">
        <v>0</v>
      </c>
      <c r="Z76" s="14">
        <v>43</v>
      </c>
      <c r="AA76" s="90">
        <v>5.0999999999999997E-2</v>
      </c>
      <c r="AB76" s="14" t="s">
        <v>357</v>
      </c>
      <c r="AC76" s="90" t="s">
        <v>814</v>
      </c>
      <c r="AD76" s="14">
        <v>34</v>
      </c>
      <c r="AE76" s="90">
        <v>0.79100000000000004</v>
      </c>
      <c r="AF76" s="14">
        <v>5</v>
      </c>
      <c r="AG76" s="90">
        <v>0.11600000000000001</v>
      </c>
      <c r="AH76" s="14">
        <v>0</v>
      </c>
      <c r="AI76" s="90">
        <v>0</v>
      </c>
      <c r="AJ76" s="14">
        <v>12</v>
      </c>
      <c r="AK76" s="90">
        <v>1.4E-2</v>
      </c>
      <c r="AL76" s="14" t="s">
        <v>357</v>
      </c>
      <c r="AM76" s="90" t="s">
        <v>814</v>
      </c>
      <c r="AN76" s="14">
        <v>11</v>
      </c>
      <c r="AO76" s="90">
        <v>0.91700000000000004</v>
      </c>
      <c r="AP76" s="14">
        <v>12</v>
      </c>
      <c r="AQ76" s="14">
        <v>34</v>
      </c>
      <c r="AR76" s="14">
        <v>26.8</v>
      </c>
      <c r="AS76" s="14">
        <v>44.5</v>
      </c>
      <c r="AT76" s="13">
        <v>59</v>
      </c>
      <c r="AU76" s="54">
        <v>7.0999999999999994E-2</v>
      </c>
    </row>
    <row r="77" spans="1:47" x14ac:dyDescent="0.25">
      <c r="A77" s="13" t="s">
        <v>819</v>
      </c>
      <c r="B77" s="13" t="s">
        <v>300</v>
      </c>
      <c r="C77" s="13" t="s">
        <v>303</v>
      </c>
      <c r="D77" s="13" t="s">
        <v>304</v>
      </c>
      <c r="E77" s="13" t="s">
        <v>1</v>
      </c>
      <c r="F77" s="14">
        <v>428</v>
      </c>
      <c r="G77" s="14">
        <v>269</v>
      </c>
      <c r="H77" s="90">
        <v>0.629</v>
      </c>
      <c r="I77" s="14">
        <v>269</v>
      </c>
      <c r="J77" s="14">
        <v>66.2</v>
      </c>
      <c r="K77" s="14">
        <v>33.200000000000003</v>
      </c>
      <c r="L77" s="14">
        <v>111.2</v>
      </c>
      <c r="M77" s="14">
        <v>428</v>
      </c>
      <c r="N77" s="14">
        <v>251</v>
      </c>
      <c r="O77" s="90">
        <v>0.58599999999999997</v>
      </c>
      <c r="P77" s="14">
        <v>219</v>
      </c>
      <c r="Q77" s="90">
        <v>0.873</v>
      </c>
      <c r="R77" s="14">
        <v>182</v>
      </c>
      <c r="S77" s="90">
        <v>0.72499999999999998</v>
      </c>
      <c r="T77" s="14">
        <v>47</v>
      </c>
      <c r="U77" s="90">
        <v>0.187</v>
      </c>
      <c r="V77" s="14" t="s">
        <v>357</v>
      </c>
      <c r="W77" s="90" t="s">
        <v>814</v>
      </c>
      <c r="X77" s="14">
        <v>21</v>
      </c>
      <c r="Y77" s="90">
        <v>8.4000000000000005E-2</v>
      </c>
      <c r="Z77" s="14">
        <v>37</v>
      </c>
      <c r="AA77" s="90">
        <v>8.5999999999999993E-2</v>
      </c>
      <c r="AB77" s="14">
        <v>5</v>
      </c>
      <c r="AC77" s="90">
        <v>0.13500000000000001</v>
      </c>
      <c r="AD77" s="14">
        <v>18</v>
      </c>
      <c r="AE77" s="90">
        <v>0.48599999999999999</v>
      </c>
      <c r="AF77" s="14" t="s">
        <v>357</v>
      </c>
      <c r="AG77" s="90" t="s">
        <v>814</v>
      </c>
      <c r="AH77" s="14">
        <v>10</v>
      </c>
      <c r="AI77" s="90">
        <v>0.27</v>
      </c>
      <c r="AJ77" s="14">
        <v>137</v>
      </c>
      <c r="AK77" s="90">
        <v>0.32</v>
      </c>
      <c r="AL77" s="14">
        <v>18</v>
      </c>
      <c r="AM77" s="90">
        <v>0.13400000000000001</v>
      </c>
      <c r="AN77" s="14">
        <v>116</v>
      </c>
      <c r="AO77" s="90">
        <v>0.86599999999999999</v>
      </c>
      <c r="AP77" s="14">
        <v>137</v>
      </c>
      <c r="AQ77" s="14">
        <v>48</v>
      </c>
      <c r="AR77" s="14">
        <v>35</v>
      </c>
      <c r="AS77" s="14">
        <v>61</v>
      </c>
      <c r="AT77" s="13">
        <v>0</v>
      </c>
      <c r="AU77" s="54">
        <v>0</v>
      </c>
    </row>
    <row r="78" spans="1:47" x14ac:dyDescent="0.25">
      <c r="A78" s="13" t="s">
        <v>819</v>
      </c>
      <c r="B78" s="13" t="s">
        <v>300</v>
      </c>
      <c r="C78" s="13" t="s">
        <v>303</v>
      </c>
      <c r="D78" s="13" t="s">
        <v>305</v>
      </c>
      <c r="E78" s="13" t="s">
        <v>1</v>
      </c>
      <c r="F78" s="14">
        <v>448</v>
      </c>
      <c r="G78" s="14">
        <v>396</v>
      </c>
      <c r="H78" s="90">
        <v>0.88400000000000001</v>
      </c>
      <c r="I78" s="14">
        <v>396</v>
      </c>
      <c r="J78" s="14">
        <v>16.8</v>
      </c>
      <c r="K78" s="14">
        <v>10.3</v>
      </c>
      <c r="L78" s="14">
        <v>38.1</v>
      </c>
      <c r="M78" s="14">
        <v>448</v>
      </c>
      <c r="N78" s="14">
        <v>208</v>
      </c>
      <c r="O78" s="90">
        <v>0.46400000000000002</v>
      </c>
      <c r="P78" s="14">
        <v>196</v>
      </c>
      <c r="Q78" s="90">
        <v>0.94199999999999995</v>
      </c>
      <c r="R78" s="14">
        <v>145</v>
      </c>
      <c r="S78" s="90">
        <v>0.69699999999999995</v>
      </c>
      <c r="T78" s="14">
        <v>45</v>
      </c>
      <c r="U78" s="90">
        <v>0.216</v>
      </c>
      <c r="V78" s="14">
        <v>14</v>
      </c>
      <c r="W78" s="90">
        <v>6.7000000000000004E-2</v>
      </c>
      <c r="X78" s="14" t="s">
        <v>357</v>
      </c>
      <c r="Y78" s="90" t="s">
        <v>814</v>
      </c>
      <c r="Z78" s="14">
        <v>25</v>
      </c>
      <c r="AA78" s="90">
        <v>5.6000000000000001E-2</v>
      </c>
      <c r="AB78" s="14">
        <v>5</v>
      </c>
      <c r="AC78" s="90">
        <v>0.2</v>
      </c>
      <c r="AD78" s="14">
        <v>13</v>
      </c>
      <c r="AE78" s="90">
        <v>0.52</v>
      </c>
      <c r="AF78" s="14">
        <v>6</v>
      </c>
      <c r="AG78" s="90">
        <v>0.24</v>
      </c>
      <c r="AH78" s="14" t="s">
        <v>357</v>
      </c>
      <c r="AI78" s="90" t="s">
        <v>814</v>
      </c>
      <c r="AJ78" s="14">
        <v>264</v>
      </c>
      <c r="AK78" s="90">
        <v>0.58899999999999997</v>
      </c>
      <c r="AL78" s="14">
        <v>31</v>
      </c>
      <c r="AM78" s="90">
        <v>0.11799999999999999</v>
      </c>
      <c r="AN78" s="14">
        <v>232</v>
      </c>
      <c r="AO78" s="90">
        <v>0.88200000000000001</v>
      </c>
      <c r="AP78" s="14">
        <v>264</v>
      </c>
      <c r="AQ78" s="14">
        <v>46</v>
      </c>
      <c r="AR78" s="14">
        <v>35</v>
      </c>
      <c r="AS78" s="14">
        <v>60</v>
      </c>
      <c r="AT78" s="13">
        <v>0</v>
      </c>
      <c r="AU78" s="54">
        <v>0</v>
      </c>
    </row>
    <row r="79" spans="1:47" x14ac:dyDescent="0.25">
      <c r="A79" s="13" t="s">
        <v>819</v>
      </c>
      <c r="B79" s="13" t="s">
        <v>300</v>
      </c>
      <c r="C79" s="13" t="s">
        <v>306</v>
      </c>
      <c r="D79" s="13" t="s">
        <v>307</v>
      </c>
      <c r="E79" s="13" t="s">
        <v>1</v>
      </c>
      <c r="F79" s="14">
        <v>242</v>
      </c>
      <c r="G79" s="14">
        <v>224</v>
      </c>
      <c r="H79" s="90">
        <v>0.92600000000000005</v>
      </c>
      <c r="I79" s="14">
        <v>224</v>
      </c>
      <c r="J79" s="14">
        <v>15.1</v>
      </c>
      <c r="K79" s="14">
        <v>8.5</v>
      </c>
      <c r="L79" s="14">
        <v>25</v>
      </c>
      <c r="M79" s="14">
        <v>242</v>
      </c>
      <c r="N79" s="14">
        <v>48</v>
      </c>
      <c r="O79" s="90">
        <v>0.19800000000000001</v>
      </c>
      <c r="P79" s="14">
        <v>44</v>
      </c>
      <c r="Q79" s="90">
        <v>0.91700000000000004</v>
      </c>
      <c r="R79" s="14">
        <v>38</v>
      </c>
      <c r="S79" s="90">
        <v>0.79200000000000004</v>
      </c>
      <c r="T79" s="14">
        <v>0</v>
      </c>
      <c r="U79" s="90">
        <v>0</v>
      </c>
      <c r="V79" s="14">
        <v>10</v>
      </c>
      <c r="W79" s="90">
        <v>0.20799999999999999</v>
      </c>
      <c r="X79" s="14">
        <v>0</v>
      </c>
      <c r="Y79" s="90">
        <v>0</v>
      </c>
      <c r="Z79" s="14">
        <v>30</v>
      </c>
      <c r="AA79" s="90">
        <v>0.124</v>
      </c>
      <c r="AB79" s="14" t="s">
        <v>357</v>
      </c>
      <c r="AC79" s="90" t="s">
        <v>814</v>
      </c>
      <c r="AD79" s="14">
        <v>21</v>
      </c>
      <c r="AE79" s="90">
        <v>0.7</v>
      </c>
      <c r="AF79" s="14">
        <v>5</v>
      </c>
      <c r="AG79" s="90">
        <v>0.16700000000000001</v>
      </c>
      <c r="AH79" s="14" t="s">
        <v>357</v>
      </c>
      <c r="AI79" s="90" t="s">
        <v>814</v>
      </c>
      <c r="AJ79" s="14">
        <v>186</v>
      </c>
      <c r="AK79" s="90">
        <v>0.76900000000000002</v>
      </c>
      <c r="AL79" s="14">
        <v>17</v>
      </c>
      <c r="AM79" s="90">
        <v>0.11899999999999999</v>
      </c>
      <c r="AN79" s="14">
        <v>126</v>
      </c>
      <c r="AO79" s="90">
        <v>0.88100000000000001</v>
      </c>
      <c r="AP79" s="14">
        <v>180</v>
      </c>
      <c r="AQ79" s="14">
        <v>40</v>
      </c>
      <c r="AR79" s="14">
        <v>29.8</v>
      </c>
      <c r="AS79" s="14">
        <v>51</v>
      </c>
      <c r="AT79" s="13">
        <v>1</v>
      </c>
      <c r="AU79" s="54">
        <v>4.0000000000000001E-3</v>
      </c>
    </row>
    <row r="80" spans="1:47" x14ac:dyDescent="0.25">
      <c r="A80" s="13" t="s">
        <v>819</v>
      </c>
      <c r="B80" s="13" t="s">
        <v>300</v>
      </c>
      <c r="C80" s="13" t="s">
        <v>306</v>
      </c>
      <c r="D80" s="13" t="s">
        <v>308</v>
      </c>
      <c r="E80" s="13" t="s">
        <v>1</v>
      </c>
      <c r="F80" s="14">
        <v>426</v>
      </c>
      <c r="G80" s="14">
        <v>383</v>
      </c>
      <c r="H80" s="90">
        <v>0.89900000000000002</v>
      </c>
      <c r="I80" s="14">
        <v>383</v>
      </c>
      <c r="J80" s="14">
        <v>17.399999999999999</v>
      </c>
      <c r="K80" s="14">
        <v>10.9</v>
      </c>
      <c r="L80" s="14">
        <v>29.6</v>
      </c>
      <c r="M80" s="14">
        <v>426</v>
      </c>
      <c r="N80" s="14">
        <v>51</v>
      </c>
      <c r="O80" s="90">
        <v>0.12</v>
      </c>
      <c r="P80" s="14">
        <v>44</v>
      </c>
      <c r="Q80" s="90">
        <v>0.86299999999999999</v>
      </c>
      <c r="R80" s="14">
        <v>36</v>
      </c>
      <c r="S80" s="90">
        <v>0.70599999999999996</v>
      </c>
      <c r="T80" s="14">
        <v>0</v>
      </c>
      <c r="U80" s="90">
        <v>0</v>
      </c>
      <c r="V80" s="14">
        <v>15</v>
      </c>
      <c r="W80" s="90">
        <v>0.29399999999999998</v>
      </c>
      <c r="X80" s="14">
        <v>0</v>
      </c>
      <c r="Y80" s="90">
        <v>0</v>
      </c>
      <c r="Z80" s="14">
        <v>48</v>
      </c>
      <c r="AA80" s="90">
        <v>0.113</v>
      </c>
      <c r="AB80" s="14">
        <v>9</v>
      </c>
      <c r="AC80" s="90">
        <v>0.188</v>
      </c>
      <c r="AD80" s="14">
        <v>21</v>
      </c>
      <c r="AE80" s="90">
        <v>0.438</v>
      </c>
      <c r="AF80" s="14">
        <v>9</v>
      </c>
      <c r="AG80" s="90">
        <v>0.188</v>
      </c>
      <c r="AH80" s="14">
        <v>9</v>
      </c>
      <c r="AI80" s="90">
        <v>0.188</v>
      </c>
      <c r="AJ80" s="14">
        <v>91</v>
      </c>
      <c r="AK80" s="90">
        <v>0.214</v>
      </c>
      <c r="AL80" s="14">
        <v>6</v>
      </c>
      <c r="AM80" s="90">
        <v>8.5000000000000006E-2</v>
      </c>
      <c r="AN80" s="14">
        <v>65</v>
      </c>
      <c r="AO80" s="90">
        <v>0.91500000000000004</v>
      </c>
      <c r="AP80" s="14">
        <v>70</v>
      </c>
      <c r="AQ80" s="14">
        <v>37.9</v>
      </c>
      <c r="AR80" s="14">
        <v>30</v>
      </c>
      <c r="AS80" s="14">
        <v>49</v>
      </c>
      <c r="AT80" s="13">
        <v>3</v>
      </c>
      <c r="AU80" s="54">
        <v>6.9999999999999993E-3</v>
      </c>
    </row>
    <row r="81" spans="1:47" x14ac:dyDescent="0.25">
      <c r="A81" s="13" t="s">
        <v>819</v>
      </c>
      <c r="B81" s="13" t="s">
        <v>112</v>
      </c>
      <c r="C81" s="13" t="s">
        <v>113</v>
      </c>
      <c r="D81" s="13" t="s">
        <v>114</v>
      </c>
      <c r="E81" s="13" t="s">
        <v>1</v>
      </c>
      <c r="F81" s="14">
        <v>493</v>
      </c>
      <c r="G81" s="14">
        <v>431</v>
      </c>
      <c r="H81" s="90">
        <v>0.874</v>
      </c>
      <c r="I81" s="14">
        <v>431</v>
      </c>
      <c r="J81" s="14">
        <v>16.7</v>
      </c>
      <c r="K81" s="14">
        <v>9.8000000000000007</v>
      </c>
      <c r="L81" s="14">
        <v>26.7</v>
      </c>
      <c r="M81" s="14">
        <v>493</v>
      </c>
      <c r="N81" s="14">
        <v>452</v>
      </c>
      <c r="O81" s="90">
        <v>0.91700000000000004</v>
      </c>
      <c r="P81" s="14">
        <v>319</v>
      </c>
      <c r="Q81" s="90">
        <v>0.70599999999999996</v>
      </c>
      <c r="R81" s="14">
        <v>275</v>
      </c>
      <c r="S81" s="90">
        <v>0.60799999999999998</v>
      </c>
      <c r="T81" s="14">
        <v>120</v>
      </c>
      <c r="U81" s="90">
        <v>0.26500000000000001</v>
      </c>
      <c r="V81" s="14">
        <v>29</v>
      </c>
      <c r="W81" s="90">
        <v>6.4000000000000001E-2</v>
      </c>
      <c r="X81" s="14">
        <v>28</v>
      </c>
      <c r="Y81" s="90">
        <v>6.2E-2</v>
      </c>
      <c r="Z81" s="14">
        <v>64</v>
      </c>
      <c r="AA81" s="90">
        <v>0.13</v>
      </c>
      <c r="AB81" s="14">
        <v>10</v>
      </c>
      <c r="AC81" s="90">
        <v>0.156</v>
      </c>
      <c r="AD81" s="14">
        <v>38</v>
      </c>
      <c r="AE81" s="90">
        <v>0.59399999999999997</v>
      </c>
      <c r="AF81" s="14">
        <v>13</v>
      </c>
      <c r="AG81" s="90">
        <v>0.20300000000000001</v>
      </c>
      <c r="AH81" s="14" t="s">
        <v>357</v>
      </c>
      <c r="AI81" s="90" t="s">
        <v>814</v>
      </c>
      <c r="AJ81" s="14">
        <v>193</v>
      </c>
      <c r="AK81" s="90">
        <v>0.39100000000000001</v>
      </c>
      <c r="AL81" s="14">
        <v>35</v>
      </c>
      <c r="AM81" s="90">
        <v>0.192</v>
      </c>
      <c r="AN81" s="14">
        <v>147</v>
      </c>
      <c r="AO81" s="90">
        <v>0.80800000000000005</v>
      </c>
      <c r="AP81" s="14">
        <v>191</v>
      </c>
      <c r="AQ81" s="14">
        <v>45</v>
      </c>
      <c r="AR81" s="14">
        <v>35</v>
      </c>
      <c r="AS81" s="14">
        <v>64.5</v>
      </c>
      <c r="AT81" s="13">
        <v>14</v>
      </c>
      <c r="AU81" s="54">
        <v>2.8999999999999998E-2</v>
      </c>
    </row>
    <row r="82" spans="1:47" x14ac:dyDescent="0.25">
      <c r="A82" s="13" t="s">
        <v>819</v>
      </c>
      <c r="B82" s="13" t="s">
        <v>112</v>
      </c>
      <c r="C82" s="13" t="s">
        <v>113</v>
      </c>
      <c r="D82" s="13" t="s">
        <v>115</v>
      </c>
      <c r="E82" s="13" t="s">
        <v>1</v>
      </c>
      <c r="F82" s="14">
        <v>532</v>
      </c>
      <c r="G82" s="14">
        <v>482</v>
      </c>
      <c r="H82" s="90">
        <v>0.90600000000000003</v>
      </c>
      <c r="I82" s="14">
        <v>482</v>
      </c>
      <c r="J82" s="14">
        <v>16.399999999999999</v>
      </c>
      <c r="K82" s="14">
        <v>10.8</v>
      </c>
      <c r="L82" s="14">
        <v>26.8</v>
      </c>
      <c r="M82" s="14">
        <v>532</v>
      </c>
      <c r="N82" s="14">
        <v>489</v>
      </c>
      <c r="O82" s="90">
        <v>0.91900000000000004</v>
      </c>
      <c r="P82" s="14">
        <v>401</v>
      </c>
      <c r="Q82" s="90">
        <v>0.82</v>
      </c>
      <c r="R82" s="14">
        <v>307</v>
      </c>
      <c r="S82" s="90">
        <v>0.628</v>
      </c>
      <c r="T82" s="14">
        <v>134</v>
      </c>
      <c r="U82" s="90">
        <v>0.27400000000000002</v>
      </c>
      <c r="V82" s="14">
        <v>36</v>
      </c>
      <c r="W82" s="90">
        <v>7.3999999999999996E-2</v>
      </c>
      <c r="X82" s="14">
        <v>12</v>
      </c>
      <c r="Y82" s="90">
        <v>2.5000000000000001E-2</v>
      </c>
      <c r="Z82" s="14">
        <v>49</v>
      </c>
      <c r="AA82" s="90">
        <v>9.1999999999999998E-2</v>
      </c>
      <c r="AB82" s="14">
        <v>6</v>
      </c>
      <c r="AC82" s="90">
        <v>0.122</v>
      </c>
      <c r="AD82" s="14">
        <v>37</v>
      </c>
      <c r="AE82" s="90">
        <v>0.755</v>
      </c>
      <c r="AF82" s="14">
        <v>5</v>
      </c>
      <c r="AG82" s="90">
        <v>0.10199999999999999</v>
      </c>
      <c r="AH82" s="14" t="s">
        <v>357</v>
      </c>
      <c r="AI82" s="90" t="s">
        <v>814</v>
      </c>
      <c r="AJ82" s="14">
        <v>227</v>
      </c>
      <c r="AK82" s="90">
        <v>0.42699999999999999</v>
      </c>
      <c r="AL82" s="14">
        <v>30</v>
      </c>
      <c r="AM82" s="90">
        <v>0.13700000000000001</v>
      </c>
      <c r="AN82" s="14">
        <v>189</v>
      </c>
      <c r="AO82" s="90">
        <v>0.86299999999999999</v>
      </c>
      <c r="AP82" s="14">
        <v>194</v>
      </c>
      <c r="AQ82" s="14">
        <v>47</v>
      </c>
      <c r="AR82" s="14">
        <v>31.2</v>
      </c>
      <c r="AS82" s="14">
        <v>60</v>
      </c>
      <c r="AT82" s="13">
        <v>6</v>
      </c>
      <c r="AU82" s="54">
        <v>1.2E-2</v>
      </c>
    </row>
    <row r="83" spans="1:47" x14ac:dyDescent="0.25">
      <c r="A83" s="13" t="s">
        <v>819</v>
      </c>
      <c r="B83" s="13" t="s">
        <v>112</v>
      </c>
      <c r="C83" s="13" t="s">
        <v>116</v>
      </c>
      <c r="D83" s="13" t="s">
        <v>117</v>
      </c>
      <c r="E83" s="13" t="s">
        <v>1</v>
      </c>
      <c r="F83" s="14">
        <v>711</v>
      </c>
      <c r="G83" s="14">
        <v>710</v>
      </c>
      <c r="H83" s="90">
        <v>0.999</v>
      </c>
      <c r="I83" s="14">
        <v>710</v>
      </c>
      <c r="J83" s="14">
        <v>14.9</v>
      </c>
      <c r="K83" s="14">
        <v>8.9</v>
      </c>
      <c r="L83" s="14">
        <v>22.3</v>
      </c>
      <c r="M83" s="14">
        <v>711</v>
      </c>
      <c r="N83" s="14">
        <v>322</v>
      </c>
      <c r="O83" s="90">
        <v>0.45300000000000001</v>
      </c>
      <c r="P83" s="14">
        <v>249</v>
      </c>
      <c r="Q83" s="90">
        <v>0.77300000000000002</v>
      </c>
      <c r="R83" s="14">
        <v>290</v>
      </c>
      <c r="S83" s="90">
        <v>0.90100000000000002</v>
      </c>
      <c r="T83" s="14">
        <v>23</v>
      </c>
      <c r="U83" s="90">
        <v>7.0999999999999994E-2</v>
      </c>
      <c r="V83" s="14">
        <v>0</v>
      </c>
      <c r="W83" s="90">
        <v>0</v>
      </c>
      <c r="X83" s="14">
        <v>9</v>
      </c>
      <c r="Y83" s="90">
        <v>2.8000000000000001E-2</v>
      </c>
      <c r="Z83" s="14">
        <v>23</v>
      </c>
      <c r="AA83" s="90">
        <v>3.2000000000000001E-2</v>
      </c>
      <c r="AB83" s="14" t="s">
        <v>357</v>
      </c>
      <c r="AC83" s="90" t="s">
        <v>814</v>
      </c>
      <c r="AD83" s="14">
        <v>17</v>
      </c>
      <c r="AE83" s="90">
        <v>0.73899999999999999</v>
      </c>
      <c r="AF83" s="14">
        <v>5</v>
      </c>
      <c r="AG83" s="90">
        <v>0.217</v>
      </c>
      <c r="AH83" s="14">
        <v>0</v>
      </c>
      <c r="AI83" s="90">
        <v>0</v>
      </c>
      <c r="AJ83" s="14">
        <v>0</v>
      </c>
      <c r="AK83" s="90">
        <v>0</v>
      </c>
      <c r="AL83" s="14">
        <v>0</v>
      </c>
      <c r="AM83" s="90" t="s">
        <v>370</v>
      </c>
      <c r="AN83" s="14">
        <v>0</v>
      </c>
      <c r="AO83" s="90" t="s">
        <v>370</v>
      </c>
      <c r="AP83" s="14">
        <v>0</v>
      </c>
      <c r="AQ83" s="14" t="s">
        <v>364</v>
      </c>
      <c r="AR83" s="14" t="s">
        <v>364</v>
      </c>
      <c r="AS83" s="14" t="s">
        <v>364</v>
      </c>
      <c r="AT83" s="13">
        <v>137</v>
      </c>
      <c r="AU83" s="54">
        <v>0.19699999999999998</v>
      </c>
    </row>
    <row r="84" spans="1:47" x14ac:dyDescent="0.25">
      <c r="A84" s="13" t="s">
        <v>819</v>
      </c>
      <c r="B84" s="13" t="s">
        <v>112</v>
      </c>
      <c r="C84" s="13" t="s">
        <v>118</v>
      </c>
      <c r="D84" s="13" t="s">
        <v>119</v>
      </c>
      <c r="E84" s="13" t="s">
        <v>1</v>
      </c>
      <c r="F84" s="14">
        <v>783</v>
      </c>
      <c r="G84" s="14">
        <v>604</v>
      </c>
      <c r="H84" s="90">
        <v>0.77100000000000002</v>
      </c>
      <c r="I84" s="14">
        <v>603</v>
      </c>
      <c r="J84" s="14">
        <v>14.2</v>
      </c>
      <c r="K84" s="14">
        <v>7.4</v>
      </c>
      <c r="L84" s="14">
        <v>23.4</v>
      </c>
      <c r="M84" s="14">
        <v>783</v>
      </c>
      <c r="N84" s="14">
        <v>466</v>
      </c>
      <c r="O84" s="90">
        <v>0.59499999999999997</v>
      </c>
      <c r="P84" s="14">
        <v>424</v>
      </c>
      <c r="Q84" s="90">
        <v>0.91</v>
      </c>
      <c r="R84" s="14">
        <v>361</v>
      </c>
      <c r="S84" s="90">
        <v>0.77500000000000002</v>
      </c>
      <c r="T84" s="14">
        <v>5</v>
      </c>
      <c r="U84" s="90">
        <v>1.0999999999999999E-2</v>
      </c>
      <c r="V84" s="14">
        <v>99</v>
      </c>
      <c r="W84" s="90">
        <v>0.21199999999999999</v>
      </c>
      <c r="X84" s="14" t="s">
        <v>357</v>
      </c>
      <c r="Y84" s="90" t="s">
        <v>814</v>
      </c>
      <c r="Z84" s="14">
        <v>68</v>
      </c>
      <c r="AA84" s="90">
        <v>8.6999999999999994E-2</v>
      </c>
      <c r="AB84" s="14">
        <v>13</v>
      </c>
      <c r="AC84" s="90">
        <v>0.191</v>
      </c>
      <c r="AD84" s="14">
        <v>37</v>
      </c>
      <c r="AE84" s="90">
        <v>0.54400000000000004</v>
      </c>
      <c r="AF84" s="14">
        <v>16</v>
      </c>
      <c r="AG84" s="90">
        <v>0.23499999999999999</v>
      </c>
      <c r="AH84" s="14" t="s">
        <v>357</v>
      </c>
      <c r="AI84" s="90" t="s">
        <v>814</v>
      </c>
      <c r="AJ84" s="14">
        <v>161</v>
      </c>
      <c r="AK84" s="90">
        <v>0.20599999999999999</v>
      </c>
      <c r="AL84" s="14">
        <v>32</v>
      </c>
      <c r="AM84" s="90">
        <v>0.21299999999999999</v>
      </c>
      <c r="AN84" s="14">
        <v>118</v>
      </c>
      <c r="AO84" s="90">
        <v>0.78700000000000003</v>
      </c>
      <c r="AP84" s="14">
        <v>159</v>
      </c>
      <c r="AQ84" s="14">
        <v>47.2</v>
      </c>
      <c r="AR84" s="14">
        <v>29.8</v>
      </c>
      <c r="AS84" s="14">
        <v>64.900000000000006</v>
      </c>
      <c r="AT84" s="13">
        <v>145</v>
      </c>
      <c r="AU84" s="54">
        <v>0.18899999999999997</v>
      </c>
    </row>
    <row r="85" spans="1:47" x14ac:dyDescent="0.25">
      <c r="A85" s="13" t="s">
        <v>819</v>
      </c>
      <c r="B85" s="13" t="s">
        <v>112</v>
      </c>
      <c r="C85" s="13" t="s">
        <v>120</v>
      </c>
      <c r="D85" s="13" t="s">
        <v>121</v>
      </c>
      <c r="E85" s="13" t="s">
        <v>1</v>
      </c>
      <c r="F85" s="14">
        <v>475</v>
      </c>
      <c r="G85" s="14">
        <v>474</v>
      </c>
      <c r="H85" s="90">
        <v>0.998</v>
      </c>
      <c r="I85" s="14">
        <v>474</v>
      </c>
      <c r="J85" s="14">
        <v>3.7</v>
      </c>
      <c r="K85" s="14">
        <v>0.8</v>
      </c>
      <c r="L85" s="14">
        <v>10.7</v>
      </c>
      <c r="M85" s="14">
        <v>475</v>
      </c>
      <c r="N85" s="14">
        <v>435</v>
      </c>
      <c r="O85" s="90">
        <v>0.91600000000000004</v>
      </c>
      <c r="P85" s="14">
        <v>257</v>
      </c>
      <c r="Q85" s="90">
        <v>0.59099999999999997</v>
      </c>
      <c r="R85" s="14">
        <v>433</v>
      </c>
      <c r="S85" s="90">
        <v>0.995</v>
      </c>
      <c r="T85" s="14">
        <v>0</v>
      </c>
      <c r="U85" s="90">
        <v>0</v>
      </c>
      <c r="V85" s="14">
        <v>0</v>
      </c>
      <c r="W85" s="90">
        <v>0</v>
      </c>
      <c r="X85" s="14" t="s">
        <v>357</v>
      </c>
      <c r="Y85" s="90" t="s">
        <v>814</v>
      </c>
      <c r="Z85" s="14">
        <v>28</v>
      </c>
      <c r="AA85" s="90">
        <v>5.8999999999999997E-2</v>
      </c>
      <c r="AB85" s="14">
        <v>5</v>
      </c>
      <c r="AC85" s="90">
        <v>0.17899999999999999</v>
      </c>
      <c r="AD85" s="14">
        <v>13</v>
      </c>
      <c r="AE85" s="90">
        <v>0.46400000000000002</v>
      </c>
      <c r="AF85" s="14" t="s">
        <v>357</v>
      </c>
      <c r="AG85" s="90" t="s">
        <v>814</v>
      </c>
      <c r="AH85" s="14">
        <v>8</v>
      </c>
      <c r="AI85" s="90">
        <v>0.28599999999999998</v>
      </c>
      <c r="AJ85" s="14">
        <v>216</v>
      </c>
      <c r="AK85" s="90">
        <v>0.45500000000000002</v>
      </c>
      <c r="AL85" s="14">
        <v>13</v>
      </c>
      <c r="AM85" s="90">
        <v>6.0999999999999999E-2</v>
      </c>
      <c r="AN85" s="14">
        <v>201</v>
      </c>
      <c r="AO85" s="90">
        <v>0.93899999999999995</v>
      </c>
      <c r="AP85" s="14">
        <v>215</v>
      </c>
      <c r="AQ85" s="14">
        <v>42</v>
      </c>
      <c r="AR85" s="14">
        <v>29</v>
      </c>
      <c r="AS85" s="14">
        <v>58.5</v>
      </c>
      <c r="AT85" s="13">
        <v>129</v>
      </c>
      <c r="AU85" s="54">
        <v>0.28100000000000003</v>
      </c>
    </row>
    <row r="86" spans="1:47" x14ac:dyDescent="0.25">
      <c r="A86" s="13" t="s">
        <v>819</v>
      </c>
      <c r="B86" s="13" t="s">
        <v>112</v>
      </c>
      <c r="C86" s="13" t="s">
        <v>122</v>
      </c>
      <c r="D86" s="13" t="s">
        <v>123</v>
      </c>
      <c r="E86" s="13" t="s">
        <v>1</v>
      </c>
      <c r="F86" s="14">
        <v>18</v>
      </c>
      <c r="G86" s="14">
        <v>15</v>
      </c>
      <c r="H86" s="90">
        <v>0.83299999999999996</v>
      </c>
      <c r="I86" s="14">
        <v>15</v>
      </c>
      <c r="J86" s="14">
        <v>22.7</v>
      </c>
      <c r="K86" s="14">
        <v>16.7</v>
      </c>
      <c r="L86" s="14">
        <v>43</v>
      </c>
      <c r="M86" s="14">
        <v>18</v>
      </c>
      <c r="N86" s="14">
        <v>15</v>
      </c>
      <c r="O86" s="90">
        <v>0.83299999999999996</v>
      </c>
      <c r="P86" s="14">
        <v>14</v>
      </c>
      <c r="Q86" s="90">
        <v>0.93300000000000005</v>
      </c>
      <c r="R86" s="14">
        <v>13</v>
      </c>
      <c r="S86" s="90">
        <v>0.86699999999999999</v>
      </c>
      <c r="T86" s="14" t="s">
        <v>357</v>
      </c>
      <c r="U86" s="90">
        <v>0.13300000000000001</v>
      </c>
      <c r="V86" s="14">
        <v>0</v>
      </c>
      <c r="W86" s="90">
        <v>0</v>
      </c>
      <c r="X86" s="14">
        <v>0</v>
      </c>
      <c r="Y86" s="90">
        <v>0</v>
      </c>
      <c r="Z86" s="14">
        <v>0</v>
      </c>
      <c r="AA86" s="90">
        <v>0</v>
      </c>
      <c r="AB86" s="14">
        <v>0</v>
      </c>
      <c r="AC86" s="90" t="s">
        <v>370</v>
      </c>
      <c r="AD86" s="14">
        <v>0</v>
      </c>
      <c r="AE86" s="90" t="s">
        <v>370</v>
      </c>
      <c r="AF86" s="14">
        <v>0</v>
      </c>
      <c r="AG86" s="90" t="s">
        <v>370</v>
      </c>
      <c r="AH86" s="14">
        <v>0</v>
      </c>
      <c r="AI86" s="90" t="s">
        <v>370</v>
      </c>
      <c r="AJ86" s="14">
        <v>0</v>
      </c>
      <c r="AK86" s="90">
        <v>0</v>
      </c>
      <c r="AL86" s="14">
        <v>0</v>
      </c>
      <c r="AM86" s="90" t="s">
        <v>370</v>
      </c>
      <c r="AN86" s="14">
        <v>0</v>
      </c>
      <c r="AO86" s="90" t="s">
        <v>370</v>
      </c>
      <c r="AP86" s="14">
        <v>0</v>
      </c>
      <c r="AQ86" s="14" t="s">
        <v>364</v>
      </c>
      <c r="AR86" s="14" t="s">
        <v>364</v>
      </c>
      <c r="AS86" s="14" t="s">
        <v>364</v>
      </c>
      <c r="AT86" s="13">
        <v>6</v>
      </c>
      <c r="AU86" s="54">
        <v>0.33299999999999996</v>
      </c>
    </row>
    <row r="87" spans="1:47" x14ac:dyDescent="0.25">
      <c r="A87" s="13" t="s">
        <v>819</v>
      </c>
      <c r="B87" s="13" t="s">
        <v>112</v>
      </c>
      <c r="C87" s="13" t="s">
        <v>122</v>
      </c>
      <c r="D87" s="13" t="s">
        <v>124</v>
      </c>
      <c r="E87" s="13" t="s">
        <v>1</v>
      </c>
      <c r="F87" s="14">
        <v>219</v>
      </c>
      <c r="G87" s="14">
        <v>209</v>
      </c>
      <c r="H87" s="90">
        <v>0.95399999999999996</v>
      </c>
      <c r="I87" s="14">
        <v>209</v>
      </c>
      <c r="J87" s="14">
        <v>16.100000000000001</v>
      </c>
      <c r="K87" s="14">
        <v>8.4</v>
      </c>
      <c r="L87" s="14">
        <v>23.4</v>
      </c>
      <c r="M87" s="14">
        <v>219</v>
      </c>
      <c r="N87" s="14">
        <v>80</v>
      </c>
      <c r="O87" s="90">
        <v>0.36499999999999999</v>
      </c>
      <c r="P87" s="14">
        <v>72</v>
      </c>
      <c r="Q87" s="90">
        <v>0.9</v>
      </c>
      <c r="R87" s="14">
        <v>50</v>
      </c>
      <c r="S87" s="90">
        <v>0.625</v>
      </c>
      <c r="T87" s="14">
        <v>11</v>
      </c>
      <c r="U87" s="90">
        <v>0.13800000000000001</v>
      </c>
      <c r="V87" s="14" t="s">
        <v>357</v>
      </c>
      <c r="W87" s="90" t="s">
        <v>814</v>
      </c>
      <c r="X87" s="14">
        <v>17</v>
      </c>
      <c r="Y87" s="90">
        <v>0.21199999999999999</v>
      </c>
      <c r="Z87" s="14" t="s">
        <v>357</v>
      </c>
      <c r="AA87" s="90" t="s">
        <v>814</v>
      </c>
      <c r="AB87" s="14" t="s">
        <v>357</v>
      </c>
      <c r="AC87" s="90" t="s">
        <v>814</v>
      </c>
      <c r="AD87" s="14">
        <v>0</v>
      </c>
      <c r="AE87" s="90">
        <v>0</v>
      </c>
      <c r="AF87" s="14">
        <v>0</v>
      </c>
      <c r="AG87" s="90">
        <v>0</v>
      </c>
      <c r="AH87" s="14" t="s">
        <v>357</v>
      </c>
      <c r="AI87" s="90" t="s">
        <v>814</v>
      </c>
      <c r="AJ87" s="14" t="s">
        <v>357</v>
      </c>
      <c r="AK87" s="90" t="s">
        <v>814</v>
      </c>
      <c r="AL87" s="14">
        <v>0</v>
      </c>
      <c r="AM87" s="90" t="s">
        <v>370</v>
      </c>
      <c r="AN87" s="14">
        <v>0</v>
      </c>
      <c r="AO87" s="90" t="s">
        <v>370</v>
      </c>
      <c r="AP87" s="14" t="s">
        <v>357</v>
      </c>
      <c r="AQ87" s="14">
        <v>37</v>
      </c>
      <c r="AR87" s="14">
        <v>37</v>
      </c>
      <c r="AS87" s="14">
        <v>37</v>
      </c>
      <c r="AT87" s="13">
        <v>80</v>
      </c>
      <c r="AU87" s="54">
        <v>0.379</v>
      </c>
    </row>
    <row r="88" spans="1:47" x14ac:dyDescent="0.25">
      <c r="A88" s="13" t="s">
        <v>819</v>
      </c>
      <c r="B88" s="13" t="s">
        <v>112</v>
      </c>
      <c r="C88" s="13" t="s">
        <v>125</v>
      </c>
      <c r="D88" s="13" t="s">
        <v>126</v>
      </c>
      <c r="E88" s="13" t="s">
        <v>1</v>
      </c>
      <c r="F88" s="14">
        <v>491</v>
      </c>
      <c r="G88" s="14">
        <v>349</v>
      </c>
      <c r="H88" s="90">
        <v>0.71099999999999997</v>
      </c>
      <c r="I88" s="14">
        <v>349</v>
      </c>
      <c r="J88" s="14">
        <v>18.899999999999999</v>
      </c>
      <c r="K88" s="14">
        <v>10.3</v>
      </c>
      <c r="L88" s="14">
        <v>44</v>
      </c>
      <c r="M88" s="14">
        <v>491</v>
      </c>
      <c r="N88" s="14">
        <v>299</v>
      </c>
      <c r="O88" s="90">
        <v>0.60899999999999999</v>
      </c>
      <c r="P88" s="14">
        <v>292</v>
      </c>
      <c r="Q88" s="90">
        <v>0.97699999999999998</v>
      </c>
      <c r="R88" s="14">
        <v>289</v>
      </c>
      <c r="S88" s="90">
        <v>0.96699999999999997</v>
      </c>
      <c r="T88" s="14">
        <v>7</v>
      </c>
      <c r="U88" s="90">
        <v>2.3E-2</v>
      </c>
      <c r="V88" s="14">
        <v>0</v>
      </c>
      <c r="W88" s="90">
        <v>0</v>
      </c>
      <c r="X88" s="14" t="s">
        <v>357</v>
      </c>
      <c r="Y88" s="90" t="s">
        <v>814</v>
      </c>
      <c r="Z88" s="14">
        <v>67</v>
      </c>
      <c r="AA88" s="90">
        <v>0.13600000000000001</v>
      </c>
      <c r="AB88" s="14" t="s">
        <v>357</v>
      </c>
      <c r="AC88" s="90" t="s">
        <v>814</v>
      </c>
      <c r="AD88" s="14">
        <v>17</v>
      </c>
      <c r="AE88" s="90">
        <v>0.254</v>
      </c>
      <c r="AF88" s="14">
        <v>10</v>
      </c>
      <c r="AG88" s="90">
        <v>0.14899999999999999</v>
      </c>
      <c r="AH88" s="14">
        <v>38</v>
      </c>
      <c r="AI88" s="90">
        <v>0.56699999999999995</v>
      </c>
      <c r="AJ88" s="14">
        <v>148</v>
      </c>
      <c r="AK88" s="90">
        <v>0.30099999999999999</v>
      </c>
      <c r="AL88" s="14">
        <v>38</v>
      </c>
      <c r="AM88" s="90">
        <v>0.42699999999999999</v>
      </c>
      <c r="AN88" s="14">
        <v>51</v>
      </c>
      <c r="AO88" s="90">
        <v>0.57299999999999995</v>
      </c>
      <c r="AP88" s="14">
        <v>146</v>
      </c>
      <c r="AQ88" s="14">
        <v>46</v>
      </c>
      <c r="AR88" s="14">
        <v>34</v>
      </c>
      <c r="AS88" s="14">
        <v>63</v>
      </c>
      <c r="AT88" s="13">
        <v>0</v>
      </c>
      <c r="AU88" s="54">
        <v>0</v>
      </c>
    </row>
    <row r="89" spans="1:47" x14ac:dyDescent="0.25">
      <c r="A89" s="13" t="s">
        <v>819</v>
      </c>
      <c r="B89" s="13" t="s">
        <v>112</v>
      </c>
      <c r="C89" s="13" t="s">
        <v>125</v>
      </c>
      <c r="D89" s="13" t="s">
        <v>127</v>
      </c>
      <c r="E89" s="13" t="s">
        <v>1</v>
      </c>
      <c r="F89" s="14">
        <v>272</v>
      </c>
      <c r="G89" s="14">
        <v>226</v>
      </c>
      <c r="H89" s="90">
        <v>0.83099999999999996</v>
      </c>
      <c r="I89" s="14">
        <v>226</v>
      </c>
      <c r="J89" s="14">
        <v>-1.9</v>
      </c>
      <c r="K89" s="14">
        <v>-3</v>
      </c>
      <c r="L89" s="14">
        <v>-1.1000000000000001</v>
      </c>
      <c r="M89" s="14">
        <v>272</v>
      </c>
      <c r="N89" s="14">
        <v>210</v>
      </c>
      <c r="O89" s="90">
        <v>0.77200000000000002</v>
      </c>
      <c r="P89" s="14">
        <v>168</v>
      </c>
      <c r="Q89" s="90">
        <v>0.8</v>
      </c>
      <c r="R89" s="14">
        <v>146</v>
      </c>
      <c r="S89" s="90">
        <v>0.69499999999999995</v>
      </c>
      <c r="T89" s="14">
        <v>37</v>
      </c>
      <c r="U89" s="90">
        <v>0.17599999999999999</v>
      </c>
      <c r="V89" s="14">
        <v>0</v>
      </c>
      <c r="W89" s="90">
        <v>0</v>
      </c>
      <c r="X89" s="14">
        <v>27</v>
      </c>
      <c r="Y89" s="90">
        <v>0.129</v>
      </c>
      <c r="Z89" s="14">
        <v>20</v>
      </c>
      <c r="AA89" s="90">
        <v>7.3999999999999996E-2</v>
      </c>
      <c r="AB89" s="14" t="s">
        <v>357</v>
      </c>
      <c r="AC89" s="90" t="s">
        <v>814</v>
      </c>
      <c r="AD89" s="14">
        <v>9</v>
      </c>
      <c r="AE89" s="90">
        <v>0.45</v>
      </c>
      <c r="AF89" s="14" t="s">
        <v>357</v>
      </c>
      <c r="AG89" s="90" t="s">
        <v>814</v>
      </c>
      <c r="AH89" s="14">
        <v>6</v>
      </c>
      <c r="AI89" s="90">
        <v>0.3</v>
      </c>
      <c r="AJ89" s="14">
        <v>149</v>
      </c>
      <c r="AK89" s="90">
        <v>0.54800000000000004</v>
      </c>
      <c r="AL89" s="14">
        <v>20</v>
      </c>
      <c r="AM89" s="90">
        <v>0.155</v>
      </c>
      <c r="AN89" s="14">
        <v>109</v>
      </c>
      <c r="AO89" s="90">
        <v>0.84499999999999997</v>
      </c>
      <c r="AP89" s="14">
        <v>148</v>
      </c>
      <c r="AQ89" s="14">
        <v>48.5</v>
      </c>
      <c r="AR89" s="14">
        <v>31</v>
      </c>
      <c r="AS89" s="14">
        <v>60</v>
      </c>
      <c r="AT89" s="13">
        <v>0</v>
      </c>
      <c r="AU89" s="54">
        <v>0</v>
      </c>
    </row>
    <row r="90" spans="1:47" x14ac:dyDescent="0.25">
      <c r="A90" s="13" t="s">
        <v>819</v>
      </c>
      <c r="B90" s="13" t="s">
        <v>112</v>
      </c>
      <c r="C90" s="13" t="s">
        <v>128</v>
      </c>
      <c r="D90" s="13" t="s">
        <v>129</v>
      </c>
      <c r="E90" s="13" t="s">
        <v>1</v>
      </c>
      <c r="F90" s="14" t="s">
        <v>357</v>
      </c>
      <c r="G90" s="14" t="s">
        <v>357</v>
      </c>
      <c r="H90" s="90">
        <v>1</v>
      </c>
      <c r="I90" s="14" t="s">
        <v>357</v>
      </c>
      <c r="J90" s="14">
        <v>19.7</v>
      </c>
      <c r="K90" s="14">
        <v>18.7</v>
      </c>
      <c r="L90" s="14">
        <v>29.7</v>
      </c>
      <c r="M90" s="14" t="s">
        <v>357</v>
      </c>
      <c r="N90" s="14" t="s">
        <v>357</v>
      </c>
      <c r="O90" s="90">
        <v>1</v>
      </c>
      <c r="P90" s="14" t="s">
        <v>357</v>
      </c>
      <c r="Q90" s="90" t="s">
        <v>814</v>
      </c>
      <c r="R90" s="14" t="s">
        <v>357</v>
      </c>
      <c r="S90" s="90">
        <v>1</v>
      </c>
      <c r="T90" s="14">
        <v>0</v>
      </c>
      <c r="U90" s="90">
        <v>0</v>
      </c>
      <c r="V90" s="14">
        <v>0</v>
      </c>
      <c r="W90" s="90">
        <v>0</v>
      </c>
      <c r="X90" s="14">
        <v>0</v>
      </c>
      <c r="Y90" s="90">
        <v>0</v>
      </c>
      <c r="Z90" s="14">
        <v>0</v>
      </c>
      <c r="AA90" s="90">
        <v>0</v>
      </c>
      <c r="AB90" s="14">
        <v>0</v>
      </c>
      <c r="AC90" s="90" t="s">
        <v>370</v>
      </c>
      <c r="AD90" s="14">
        <v>0</v>
      </c>
      <c r="AE90" s="90" t="s">
        <v>370</v>
      </c>
      <c r="AF90" s="14">
        <v>0</v>
      </c>
      <c r="AG90" s="90" t="s">
        <v>370</v>
      </c>
      <c r="AH90" s="14">
        <v>0</v>
      </c>
      <c r="AI90" s="90" t="s">
        <v>370</v>
      </c>
      <c r="AJ90" s="14" t="s">
        <v>357</v>
      </c>
      <c r="AK90" s="90">
        <v>1</v>
      </c>
      <c r="AL90" s="14">
        <v>0</v>
      </c>
      <c r="AM90" s="90">
        <v>0</v>
      </c>
      <c r="AN90" s="14" t="s">
        <v>357</v>
      </c>
      <c r="AO90" s="90">
        <v>1</v>
      </c>
      <c r="AP90" s="14" t="s">
        <v>357</v>
      </c>
      <c r="AQ90" s="14">
        <v>49</v>
      </c>
      <c r="AR90" s="14">
        <v>40.5</v>
      </c>
      <c r="AS90" s="14">
        <v>57</v>
      </c>
      <c r="AT90" s="13">
        <v>0</v>
      </c>
      <c r="AU90" s="54">
        <v>0</v>
      </c>
    </row>
    <row r="91" spans="1:47" x14ac:dyDescent="0.25">
      <c r="A91" s="13" t="s">
        <v>819</v>
      </c>
      <c r="B91" s="13" t="s">
        <v>309</v>
      </c>
      <c r="C91" s="13" t="s">
        <v>310</v>
      </c>
      <c r="D91" s="13" t="s">
        <v>311</v>
      </c>
      <c r="E91" s="13" t="s">
        <v>1</v>
      </c>
      <c r="F91" s="14">
        <v>799</v>
      </c>
      <c r="G91" s="14">
        <v>315</v>
      </c>
      <c r="H91" s="90">
        <v>0.39400000000000002</v>
      </c>
      <c r="I91" s="14">
        <v>315</v>
      </c>
      <c r="J91" s="14">
        <v>10</v>
      </c>
      <c r="K91" s="14">
        <v>0</v>
      </c>
      <c r="L91" s="14">
        <v>28.5</v>
      </c>
      <c r="M91" s="14">
        <v>799</v>
      </c>
      <c r="N91" s="14">
        <v>506</v>
      </c>
      <c r="O91" s="90">
        <v>0.63300000000000001</v>
      </c>
      <c r="P91" s="14">
        <v>458</v>
      </c>
      <c r="Q91" s="90">
        <v>0.90500000000000003</v>
      </c>
      <c r="R91" s="14">
        <v>351</v>
      </c>
      <c r="S91" s="90">
        <v>0.69399999999999995</v>
      </c>
      <c r="T91" s="14">
        <v>142</v>
      </c>
      <c r="U91" s="90">
        <v>0.28100000000000003</v>
      </c>
      <c r="V91" s="14">
        <v>13</v>
      </c>
      <c r="W91" s="90">
        <v>2.5999999999999999E-2</v>
      </c>
      <c r="X91" s="14">
        <v>0</v>
      </c>
      <c r="Y91" s="90">
        <v>0</v>
      </c>
      <c r="Z91" s="14">
        <v>13</v>
      </c>
      <c r="AA91" s="90">
        <v>1.6E-2</v>
      </c>
      <c r="AB91" s="14" t="s">
        <v>357</v>
      </c>
      <c r="AC91" s="90" t="s">
        <v>814</v>
      </c>
      <c r="AD91" s="14">
        <v>7</v>
      </c>
      <c r="AE91" s="90">
        <v>0.53800000000000003</v>
      </c>
      <c r="AF91" s="14" t="s">
        <v>357</v>
      </c>
      <c r="AG91" s="90" t="s">
        <v>814</v>
      </c>
      <c r="AH91" s="14">
        <v>0</v>
      </c>
      <c r="AI91" s="90">
        <v>0</v>
      </c>
      <c r="AJ91" s="14">
        <v>292</v>
      </c>
      <c r="AK91" s="90">
        <v>0.36499999999999999</v>
      </c>
      <c r="AL91" s="14">
        <v>62</v>
      </c>
      <c r="AM91" s="90">
        <v>0.221</v>
      </c>
      <c r="AN91" s="14">
        <v>219</v>
      </c>
      <c r="AO91" s="90">
        <v>0.77900000000000003</v>
      </c>
      <c r="AP91" s="14">
        <v>291</v>
      </c>
      <c r="AQ91" s="14">
        <v>51</v>
      </c>
      <c r="AR91" s="14">
        <v>37</v>
      </c>
      <c r="AS91" s="14">
        <v>67</v>
      </c>
      <c r="AT91" s="13">
        <v>1</v>
      </c>
      <c r="AU91" s="54">
        <v>1E-3</v>
      </c>
    </row>
    <row r="92" spans="1:47" x14ac:dyDescent="0.25">
      <c r="A92" s="13" t="s">
        <v>819</v>
      </c>
      <c r="B92" s="13" t="s">
        <v>309</v>
      </c>
      <c r="C92" s="13" t="s">
        <v>312</v>
      </c>
      <c r="D92" s="13" t="s">
        <v>313</v>
      </c>
      <c r="E92" s="13" t="s">
        <v>1</v>
      </c>
      <c r="F92" s="14">
        <v>268</v>
      </c>
      <c r="G92" s="14">
        <v>268</v>
      </c>
      <c r="H92" s="90">
        <v>1</v>
      </c>
      <c r="I92" s="14">
        <v>268</v>
      </c>
      <c r="J92" s="14">
        <v>12.4</v>
      </c>
      <c r="K92" s="14">
        <v>4.4000000000000004</v>
      </c>
      <c r="L92" s="14">
        <v>17.3</v>
      </c>
      <c r="M92" s="14">
        <v>268</v>
      </c>
      <c r="N92" s="14">
        <v>228</v>
      </c>
      <c r="O92" s="90">
        <v>0.85099999999999998</v>
      </c>
      <c r="P92" s="14">
        <v>226</v>
      </c>
      <c r="Q92" s="90">
        <v>0.99099999999999999</v>
      </c>
      <c r="R92" s="14">
        <v>187</v>
      </c>
      <c r="S92" s="90">
        <v>0.82</v>
      </c>
      <c r="T92" s="14">
        <v>12</v>
      </c>
      <c r="U92" s="90">
        <v>5.2999999999999999E-2</v>
      </c>
      <c r="V92" s="14">
        <v>27</v>
      </c>
      <c r="W92" s="90">
        <v>0.11799999999999999</v>
      </c>
      <c r="X92" s="14" t="s">
        <v>357</v>
      </c>
      <c r="Y92" s="90" t="s">
        <v>814</v>
      </c>
      <c r="Z92" s="14">
        <v>45</v>
      </c>
      <c r="AA92" s="90">
        <v>0.16800000000000001</v>
      </c>
      <c r="AB92" s="14">
        <v>5</v>
      </c>
      <c r="AC92" s="90">
        <v>0.111</v>
      </c>
      <c r="AD92" s="14">
        <v>37</v>
      </c>
      <c r="AE92" s="90">
        <v>0.82199999999999995</v>
      </c>
      <c r="AF92" s="14" t="s">
        <v>357</v>
      </c>
      <c r="AG92" s="90" t="s">
        <v>814</v>
      </c>
      <c r="AH92" s="14">
        <v>0</v>
      </c>
      <c r="AI92" s="90">
        <v>0</v>
      </c>
      <c r="AJ92" s="14">
        <v>128</v>
      </c>
      <c r="AK92" s="90">
        <v>0.47799999999999998</v>
      </c>
      <c r="AL92" s="14">
        <v>16</v>
      </c>
      <c r="AM92" s="90">
        <v>0.126</v>
      </c>
      <c r="AN92" s="14">
        <v>111</v>
      </c>
      <c r="AO92" s="90">
        <v>0.874</v>
      </c>
      <c r="AP92" s="14">
        <v>127</v>
      </c>
      <c r="AQ92" s="14">
        <v>39</v>
      </c>
      <c r="AR92" s="14">
        <v>28</v>
      </c>
      <c r="AS92" s="14">
        <v>54</v>
      </c>
      <c r="AT92" s="13">
        <v>133</v>
      </c>
      <c r="AU92" s="54">
        <v>0.504</v>
      </c>
    </row>
    <row r="93" spans="1:47" x14ac:dyDescent="0.25">
      <c r="A93" s="13" t="s">
        <v>819</v>
      </c>
      <c r="B93" s="13" t="s">
        <v>309</v>
      </c>
      <c r="C93" s="13" t="s">
        <v>314</v>
      </c>
      <c r="D93" s="13" t="s">
        <v>315</v>
      </c>
      <c r="E93" s="13" t="s">
        <v>1</v>
      </c>
      <c r="F93" s="14">
        <v>667</v>
      </c>
      <c r="G93" s="14">
        <v>655</v>
      </c>
      <c r="H93" s="90">
        <v>0.98199999999999998</v>
      </c>
      <c r="I93" s="14">
        <v>655</v>
      </c>
      <c r="J93" s="14">
        <v>8.4</v>
      </c>
      <c r="K93" s="14">
        <v>1.6</v>
      </c>
      <c r="L93" s="14">
        <v>13</v>
      </c>
      <c r="M93" s="14">
        <v>667</v>
      </c>
      <c r="N93" s="14">
        <v>551</v>
      </c>
      <c r="O93" s="90">
        <v>0.82599999999999996</v>
      </c>
      <c r="P93" s="14">
        <v>480</v>
      </c>
      <c r="Q93" s="90">
        <v>0.871</v>
      </c>
      <c r="R93" s="14">
        <v>318</v>
      </c>
      <c r="S93" s="90">
        <v>0.57699999999999996</v>
      </c>
      <c r="T93" s="14">
        <v>131</v>
      </c>
      <c r="U93" s="90">
        <v>0.23799999999999999</v>
      </c>
      <c r="V93" s="14">
        <v>102</v>
      </c>
      <c r="W93" s="90">
        <v>0.185</v>
      </c>
      <c r="X93" s="14">
        <v>0</v>
      </c>
      <c r="Y93" s="90">
        <v>0</v>
      </c>
      <c r="Z93" s="14">
        <v>40</v>
      </c>
      <c r="AA93" s="90">
        <v>0.06</v>
      </c>
      <c r="AB93" s="14">
        <v>9</v>
      </c>
      <c r="AC93" s="90">
        <v>0.22500000000000001</v>
      </c>
      <c r="AD93" s="14">
        <v>28</v>
      </c>
      <c r="AE93" s="90">
        <v>0.7</v>
      </c>
      <c r="AF93" s="14" t="s">
        <v>357</v>
      </c>
      <c r="AG93" s="90" t="s">
        <v>814</v>
      </c>
      <c r="AH93" s="14" t="s">
        <v>357</v>
      </c>
      <c r="AI93" s="90" t="s">
        <v>814</v>
      </c>
      <c r="AJ93" s="14">
        <v>395</v>
      </c>
      <c r="AK93" s="90">
        <v>0.59199999999999997</v>
      </c>
      <c r="AL93" s="14">
        <v>31</v>
      </c>
      <c r="AM93" s="90">
        <v>7.8E-2</v>
      </c>
      <c r="AN93" s="14">
        <v>364</v>
      </c>
      <c r="AO93" s="90">
        <v>0.92200000000000004</v>
      </c>
      <c r="AP93" s="14">
        <v>395</v>
      </c>
      <c r="AQ93" s="14">
        <v>44</v>
      </c>
      <c r="AR93" s="14">
        <v>30.5</v>
      </c>
      <c r="AS93" s="14">
        <v>58</v>
      </c>
      <c r="AT93" s="13">
        <v>191</v>
      </c>
      <c r="AU93" s="54">
        <v>0.29799999999999999</v>
      </c>
    </row>
    <row r="94" spans="1:47" x14ac:dyDescent="0.25">
      <c r="A94" s="13" t="s">
        <v>819</v>
      </c>
      <c r="B94" s="13" t="s">
        <v>309</v>
      </c>
      <c r="C94" s="13" t="s">
        <v>316</v>
      </c>
      <c r="D94" s="13" t="s">
        <v>317</v>
      </c>
      <c r="E94" s="13" t="s">
        <v>1</v>
      </c>
      <c r="F94" s="14">
        <v>123</v>
      </c>
      <c r="G94" s="14">
        <v>37</v>
      </c>
      <c r="H94" s="90">
        <v>0.30099999999999999</v>
      </c>
      <c r="I94" s="14">
        <v>37</v>
      </c>
      <c r="J94" s="14">
        <v>41.9</v>
      </c>
      <c r="K94" s="14">
        <v>19.8</v>
      </c>
      <c r="L94" s="14">
        <v>92.6</v>
      </c>
      <c r="M94" s="14">
        <v>123</v>
      </c>
      <c r="N94" s="14">
        <v>110</v>
      </c>
      <c r="O94" s="90">
        <v>0.89400000000000002</v>
      </c>
      <c r="P94" s="14">
        <v>77</v>
      </c>
      <c r="Q94" s="90">
        <v>0.7</v>
      </c>
      <c r="R94" s="14">
        <v>73</v>
      </c>
      <c r="S94" s="90">
        <v>0.66400000000000003</v>
      </c>
      <c r="T94" s="14">
        <v>0</v>
      </c>
      <c r="U94" s="90">
        <v>0</v>
      </c>
      <c r="V94" s="14">
        <v>37</v>
      </c>
      <c r="W94" s="90">
        <v>0.33600000000000002</v>
      </c>
      <c r="X94" s="14">
        <v>0</v>
      </c>
      <c r="Y94" s="90">
        <v>0</v>
      </c>
      <c r="Z94" s="14">
        <v>0</v>
      </c>
      <c r="AA94" s="90">
        <v>0</v>
      </c>
      <c r="AB94" s="14">
        <v>0</v>
      </c>
      <c r="AC94" s="90" t="s">
        <v>370</v>
      </c>
      <c r="AD94" s="14">
        <v>0</v>
      </c>
      <c r="AE94" s="90" t="s">
        <v>370</v>
      </c>
      <c r="AF94" s="14">
        <v>0</v>
      </c>
      <c r="AG94" s="90" t="s">
        <v>370</v>
      </c>
      <c r="AH94" s="14">
        <v>0</v>
      </c>
      <c r="AI94" s="90" t="s">
        <v>370</v>
      </c>
      <c r="AJ94" s="14">
        <v>11</v>
      </c>
      <c r="AK94" s="90">
        <v>8.8999999999999996E-2</v>
      </c>
      <c r="AL94" s="14" t="s">
        <v>357</v>
      </c>
      <c r="AM94" s="90" t="s">
        <v>814</v>
      </c>
      <c r="AN94" s="14">
        <v>5</v>
      </c>
      <c r="AO94" s="90">
        <v>0.83299999999999996</v>
      </c>
      <c r="AP94" s="14">
        <v>11</v>
      </c>
      <c r="AQ94" s="14">
        <v>31</v>
      </c>
      <c r="AR94" s="14">
        <v>26</v>
      </c>
      <c r="AS94" s="14">
        <v>51</v>
      </c>
      <c r="AT94" s="13">
        <v>0</v>
      </c>
      <c r="AU94" s="54">
        <v>0</v>
      </c>
    </row>
    <row r="95" spans="1:47" x14ac:dyDescent="0.25">
      <c r="A95" s="13" t="s">
        <v>819</v>
      </c>
      <c r="B95" s="13" t="s">
        <v>318</v>
      </c>
      <c r="C95" s="13" t="s">
        <v>319</v>
      </c>
      <c r="D95" s="13" t="s">
        <v>320</v>
      </c>
      <c r="E95" s="13" t="s">
        <v>1</v>
      </c>
      <c r="F95" s="14">
        <v>286</v>
      </c>
      <c r="G95" s="14">
        <v>259</v>
      </c>
      <c r="H95" s="90">
        <v>0.90600000000000003</v>
      </c>
      <c r="I95" s="14">
        <v>259</v>
      </c>
      <c r="J95" s="14">
        <v>18.5</v>
      </c>
      <c r="K95" s="14">
        <v>10.199999999999999</v>
      </c>
      <c r="L95" s="14">
        <v>40.700000000000003</v>
      </c>
      <c r="M95" s="14">
        <v>286</v>
      </c>
      <c r="N95" s="14">
        <v>159</v>
      </c>
      <c r="O95" s="90">
        <v>0.55600000000000005</v>
      </c>
      <c r="P95" s="14">
        <v>127</v>
      </c>
      <c r="Q95" s="90">
        <v>0.79900000000000004</v>
      </c>
      <c r="R95" s="14">
        <v>112</v>
      </c>
      <c r="S95" s="90">
        <v>0.70399999999999996</v>
      </c>
      <c r="T95" s="14">
        <v>5</v>
      </c>
      <c r="U95" s="90">
        <v>3.1E-2</v>
      </c>
      <c r="V95" s="14">
        <v>42</v>
      </c>
      <c r="W95" s="90">
        <v>0.26400000000000001</v>
      </c>
      <c r="X95" s="14">
        <v>0</v>
      </c>
      <c r="Y95" s="90">
        <v>0</v>
      </c>
      <c r="Z95" s="14">
        <v>20</v>
      </c>
      <c r="AA95" s="90">
        <v>7.0000000000000007E-2</v>
      </c>
      <c r="AB95" s="14" t="s">
        <v>357</v>
      </c>
      <c r="AC95" s="90" t="s">
        <v>814</v>
      </c>
      <c r="AD95" s="14">
        <v>13</v>
      </c>
      <c r="AE95" s="90">
        <v>0.65</v>
      </c>
      <c r="AF95" s="14">
        <v>0</v>
      </c>
      <c r="AG95" s="90">
        <v>0</v>
      </c>
      <c r="AH95" s="14" t="s">
        <v>357</v>
      </c>
      <c r="AI95" s="90" t="s">
        <v>814</v>
      </c>
      <c r="AJ95" s="14">
        <v>205</v>
      </c>
      <c r="AK95" s="90">
        <v>0.71699999999999997</v>
      </c>
      <c r="AL95" s="14">
        <v>19</v>
      </c>
      <c r="AM95" s="90">
        <v>9.8000000000000004E-2</v>
      </c>
      <c r="AN95" s="14">
        <v>174</v>
      </c>
      <c r="AO95" s="90">
        <v>0.90200000000000002</v>
      </c>
      <c r="AP95" s="14">
        <v>205</v>
      </c>
      <c r="AQ95" s="14">
        <v>44</v>
      </c>
      <c r="AR95" s="14">
        <v>33</v>
      </c>
      <c r="AS95" s="14">
        <v>62</v>
      </c>
      <c r="AT95" s="13">
        <v>9</v>
      </c>
      <c r="AU95" s="54">
        <v>3.2000000000000001E-2</v>
      </c>
    </row>
    <row r="96" spans="1:47" x14ac:dyDescent="0.25">
      <c r="A96" s="13" t="s">
        <v>819</v>
      </c>
      <c r="B96" s="13" t="s">
        <v>318</v>
      </c>
      <c r="C96" s="13" t="s">
        <v>321</v>
      </c>
      <c r="D96" s="13" t="s">
        <v>322</v>
      </c>
      <c r="E96" s="13" t="s">
        <v>1</v>
      </c>
      <c r="F96" s="14">
        <v>1218</v>
      </c>
      <c r="G96" s="14">
        <v>509</v>
      </c>
      <c r="H96" s="90">
        <v>0.41799999999999998</v>
      </c>
      <c r="I96" s="14">
        <v>509</v>
      </c>
      <c r="J96" s="14">
        <v>19.5</v>
      </c>
      <c r="K96" s="14">
        <v>10.8</v>
      </c>
      <c r="L96" s="14">
        <v>39.9</v>
      </c>
      <c r="M96" s="14">
        <v>1218</v>
      </c>
      <c r="N96" s="14">
        <v>892</v>
      </c>
      <c r="O96" s="90">
        <v>0.73199999999999998</v>
      </c>
      <c r="P96" s="14">
        <v>735</v>
      </c>
      <c r="Q96" s="90">
        <v>0.82399999999999995</v>
      </c>
      <c r="R96" s="14">
        <v>787</v>
      </c>
      <c r="S96" s="90">
        <v>0.88200000000000001</v>
      </c>
      <c r="T96" s="14">
        <v>102</v>
      </c>
      <c r="U96" s="90">
        <v>0.114</v>
      </c>
      <c r="V96" s="14">
        <v>0</v>
      </c>
      <c r="W96" s="90">
        <v>0</v>
      </c>
      <c r="X96" s="14" t="s">
        <v>357</v>
      </c>
      <c r="Y96" s="90" t="s">
        <v>814</v>
      </c>
      <c r="Z96" s="14">
        <v>147</v>
      </c>
      <c r="AA96" s="90">
        <v>0.121</v>
      </c>
      <c r="AB96" s="14">
        <v>21</v>
      </c>
      <c r="AC96" s="90">
        <v>0.14299999999999999</v>
      </c>
      <c r="AD96" s="14">
        <v>84</v>
      </c>
      <c r="AE96" s="90">
        <v>0.57099999999999995</v>
      </c>
      <c r="AF96" s="14">
        <v>33</v>
      </c>
      <c r="AG96" s="90">
        <v>0.224</v>
      </c>
      <c r="AH96" s="14">
        <v>9</v>
      </c>
      <c r="AI96" s="90">
        <v>6.0999999999999999E-2</v>
      </c>
      <c r="AJ96" s="14">
        <v>202</v>
      </c>
      <c r="AK96" s="90">
        <v>0.16600000000000001</v>
      </c>
      <c r="AL96" s="14">
        <v>27</v>
      </c>
      <c r="AM96" s="90">
        <v>0.14799999999999999</v>
      </c>
      <c r="AN96" s="14">
        <v>156</v>
      </c>
      <c r="AO96" s="90">
        <v>0.85199999999999998</v>
      </c>
      <c r="AP96" s="14">
        <v>144</v>
      </c>
      <c r="AQ96" s="14">
        <v>42</v>
      </c>
      <c r="AR96" s="14">
        <v>34</v>
      </c>
      <c r="AS96" s="14">
        <v>60</v>
      </c>
      <c r="AT96" s="13">
        <v>1</v>
      </c>
      <c r="AU96" s="54">
        <v>1E-3</v>
      </c>
    </row>
    <row r="97" spans="1:47" x14ac:dyDescent="0.25">
      <c r="A97" s="13" t="s">
        <v>819</v>
      </c>
      <c r="B97" s="13" t="s">
        <v>318</v>
      </c>
      <c r="C97" s="13" t="s">
        <v>323</v>
      </c>
      <c r="D97" s="13" t="s">
        <v>324</v>
      </c>
      <c r="E97" s="13" t="s">
        <v>1</v>
      </c>
      <c r="F97" s="14">
        <v>312</v>
      </c>
      <c r="G97" s="14">
        <v>307</v>
      </c>
      <c r="H97" s="90">
        <v>0.98399999999999999</v>
      </c>
      <c r="I97" s="14">
        <v>307</v>
      </c>
      <c r="J97" s="14">
        <v>8.9</v>
      </c>
      <c r="K97" s="14">
        <v>1.5</v>
      </c>
      <c r="L97" s="14">
        <v>15.5</v>
      </c>
      <c r="M97" s="14">
        <v>312</v>
      </c>
      <c r="N97" s="14">
        <v>263</v>
      </c>
      <c r="O97" s="90">
        <v>0.84299999999999997</v>
      </c>
      <c r="P97" s="14">
        <v>260</v>
      </c>
      <c r="Q97" s="90">
        <v>0.98899999999999999</v>
      </c>
      <c r="R97" s="14">
        <v>218</v>
      </c>
      <c r="S97" s="90">
        <v>0.82899999999999996</v>
      </c>
      <c r="T97" s="14">
        <v>26</v>
      </c>
      <c r="U97" s="90">
        <v>9.9000000000000005E-2</v>
      </c>
      <c r="V97" s="14">
        <v>8</v>
      </c>
      <c r="W97" s="90">
        <v>0.03</v>
      </c>
      <c r="X97" s="14">
        <v>11</v>
      </c>
      <c r="Y97" s="90">
        <v>4.2000000000000003E-2</v>
      </c>
      <c r="Z97" s="14">
        <v>56</v>
      </c>
      <c r="AA97" s="90">
        <v>0.17899999999999999</v>
      </c>
      <c r="AB97" s="14">
        <v>19</v>
      </c>
      <c r="AC97" s="90">
        <v>0.33900000000000002</v>
      </c>
      <c r="AD97" s="14">
        <v>34</v>
      </c>
      <c r="AE97" s="90">
        <v>0.60699999999999998</v>
      </c>
      <c r="AF97" s="14" t="s">
        <v>357</v>
      </c>
      <c r="AG97" s="90" t="s">
        <v>814</v>
      </c>
      <c r="AH97" s="14" t="s">
        <v>357</v>
      </c>
      <c r="AI97" s="90" t="s">
        <v>814</v>
      </c>
      <c r="AJ97" s="14">
        <v>268</v>
      </c>
      <c r="AK97" s="90">
        <v>0.85899999999999999</v>
      </c>
      <c r="AL97" s="14">
        <v>30</v>
      </c>
      <c r="AM97" s="90">
        <v>0.12</v>
      </c>
      <c r="AN97" s="14">
        <v>220</v>
      </c>
      <c r="AO97" s="90">
        <v>0.88</v>
      </c>
      <c r="AP97" s="14">
        <v>260</v>
      </c>
      <c r="AQ97" s="14">
        <v>45</v>
      </c>
      <c r="AR97" s="14">
        <v>33.799999999999997</v>
      </c>
      <c r="AS97" s="14">
        <v>56.5</v>
      </c>
      <c r="AT97" s="13">
        <v>196</v>
      </c>
      <c r="AU97" s="54">
        <v>0.64300000000000002</v>
      </c>
    </row>
    <row r="98" spans="1:47" x14ac:dyDescent="0.25">
      <c r="A98" s="13" t="s">
        <v>819</v>
      </c>
      <c r="B98" s="13" t="s">
        <v>318</v>
      </c>
      <c r="C98" s="13" t="s">
        <v>325</v>
      </c>
      <c r="D98" s="13" t="s">
        <v>326</v>
      </c>
      <c r="E98" s="13" t="s">
        <v>1</v>
      </c>
      <c r="F98" s="14">
        <v>270</v>
      </c>
      <c r="G98" s="14">
        <v>236</v>
      </c>
      <c r="H98" s="90">
        <v>0.874</v>
      </c>
      <c r="I98" s="14">
        <v>236</v>
      </c>
      <c r="J98" s="14">
        <v>19.7</v>
      </c>
      <c r="K98" s="14">
        <v>12.4</v>
      </c>
      <c r="L98" s="14">
        <v>48</v>
      </c>
      <c r="M98" s="14">
        <v>270</v>
      </c>
      <c r="N98" s="14">
        <v>235</v>
      </c>
      <c r="O98" s="90">
        <v>0.87</v>
      </c>
      <c r="P98" s="14">
        <v>218</v>
      </c>
      <c r="Q98" s="90">
        <v>0.92800000000000005</v>
      </c>
      <c r="R98" s="14">
        <v>133</v>
      </c>
      <c r="S98" s="90">
        <v>0.56599999999999995</v>
      </c>
      <c r="T98" s="14">
        <v>97</v>
      </c>
      <c r="U98" s="90">
        <v>0.41299999999999998</v>
      </c>
      <c r="V98" s="14" t="s">
        <v>357</v>
      </c>
      <c r="W98" s="90" t="s">
        <v>814</v>
      </c>
      <c r="X98" s="14" t="s">
        <v>357</v>
      </c>
      <c r="Y98" s="90" t="s">
        <v>814</v>
      </c>
      <c r="Z98" s="14">
        <v>21</v>
      </c>
      <c r="AA98" s="90">
        <v>7.8E-2</v>
      </c>
      <c r="AB98" s="14" t="s">
        <v>357</v>
      </c>
      <c r="AC98" s="90" t="s">
        <v>814</v>
      </c>
      <c r="AD98" s="14">
        <v>12</v>
      </c>
      <c r="AE98" s="90">
        <v>0.57099999999999995</v>
      </c>
      <c r="AF98" s="14" t="s">
        <v>357</v>
      </c>
      <c r="AG98" s="90" t="s">
        <v>814</v>
      </c>
      <c r="AH98" s="14" t="s">
        <v>357</v>
      </c>
      <c r="AI98" s="90" t="s">
        <v>814</v>
      </c>
      <c r="AJ98" s="14">
        <v>237</v>
      </c>
      <c r="AK98" s="90">
        <v>0.878</v>
      </c>
      <c r="AL98" s="14">
        <v>25</v>
      </c>
      <c r="AM98" s="90">
        <v>0.107</v>
      </c>
      <c r="AN98" s="14">
        <v>209</v>
      </c>
      <c r="AO98" s="90">
        <v>0.89300000000000002</v>
      </c>
      <c r="AP98" s="14">
        <v>236</v>
      </c>
      <c r="AQ98" s="14">
        <v>45.5</v>
      </c>
      <c r="AR98" s="14">
        <v>30</v>
      </c>
      <c r="AS98" s="14">
        <v>63.2</v>
      </c>
      <c r="AT98" s="13">
        <v>100</v>
      </c>
      <c r="AU98" s="54">
        <v>0.38500000000000001</v>
      </c>
    </row>
    <row r="99" spans="1:47" x14ac:dyDescent="0.25">
      <c r="A99" s="13" t="s">
        <v>819</v>
      </c>
      <c r="B99" s="13" t="s">
        <v>318</v>
      </c>
      <c r="C99" s="13" t="s">
        <v>327</v>
      </c>
      <c r="D99" s="13" t="s">
        <v>328</v>
      </c>
      <c r="E99" s="13" t="s">
        <v>1</v>
      </c>
      <c r="F99" s="14">
        <v>667</v>
      </c>
      <c r="G99" s="14">
        <v>513</v>
      </c>
      <c r="H99" s="90">
        <v>0.76900000000000002</v>
      </c>
      <c r="I99" s="14">
        <v>513</v>
      </c>
      <c r="J99" s="14">
        <v>14.4</v>
      </c>
      <c r="K99" s="14">
        <v>1.4</v>
      </c>
      <c r="L99" s="14">
        <v>31.8</v>
      </c>
      <c r="M99" s="14">
        <v>667</v>
      </c>
      <c r="N99" s="14">
        <v>512</v>
      </c>
      <c r="O99" s="90">
        <v>0.76800000000000002</v>
      </c>
      <c r="P99" s="14">
        <v>397</v>
      </c>
      <c r="Q99" s="90">
        <v>0.77500000000000002</v>
      </c>
      <c r="R99" s="14">
        <v>416</v>
      </c>
      <c r="S99" s="90">
        <v>0.81200000000000006</v>
      </c>
      <c r="T99" s="14">
        <v>79</v>
      </c>
      <c r="U99" s="90">
        <v>0.154</v>
      </c>
      <c r="V99" s="14">
        <v>13</v>
      </c>
      <c r="W99" s="90">
        <v>2.5000000000000001E-2</v>
      </c>
      <c r="X99" s="14" t="s">
        <v>357</v>
      </c>
      <c r="Y99" s="90" t="s">
        <v>814</v>
      </c>
      <c r="Z99" s="14">
        <v>94</v>
      </c>
      <c r="AA99" s="90">
        <v>0.14099999999999999</v>
      </c>
      <c r="AB99" s="14">
        <v>10</v>
      </c>
      <c r="AC99" s="90">
        <v>0.106</v>
      </c>
      <c r="AD99" s="14">
        <v>28</v>
      </c>
      <c r="AE99" s="90">
        <v>0.29799999999999999</v>
      </c>
      <c r="AF99" s="14" t="s">
        <v>357</v>
      </c>
      <c r="AG99" s="90" t="s">
        <v>814</v>
      </c>
      <c r="AH99" s="14">
        <v>52</v>
      </c>
      <c r="AI99" s="90">
        <v>0.55300000000000005</v>
      </c>
      <c r="AJ99" s="14">
        <v>576</v>
      </c>
      <c r="AK99" s="90">
        <v>0.86399999999999999</v>
      </c>
      <c r="AL99" s="14">
        <v>34</v>
      </c>
      <c r="AM99" s="90">
        <v>7.9000000000000001E-2</v>
      </c>
      <c r="AN99" s="14">
        <v>397</v>
      </c>
      <c r="AO99" s="90">
        <v>0.92100000000000004</v>
      </c>
      <c r="AP99" s="14">
        <v>547</v>
      </c>
      <c r="AQ99" s="14">
        <v>43</v>
      </c>
      <c r="AR99" s="14">
        <v>32</v>
      </c>
      <c r="AS99" s="14">
        <v>58</v>
      </c>
      <c r="AT99" s="13">
        <v>215</v>
      </c>
      <c r="AU99" s="54">
        <v>0.32899999999999996</v>
      </c>
    </row>
    <row r="100" spans="1:47" x14ac:dyDescent="0.25">
      <c r="A100" s="13" t="s">
        <v>819</v>
      </c>
      <c r="B100" s="13" t="s">
        <v>318</v>
      </c>
      <c r="C100" s="13" t="s">
        <v>329</v>
      </c>
      <c r="D100" s="13" t="s">
        <v>330</v>
      </c>
      <c r="E100" s="13" t="s">
        <v>1</v>
      </c>
      <c r="F100" s="14">
        <v>1321</v>
      </c>
      <c r="G100" s="14">
        <v>1267</v>
      </c>
      <c r="H100" s="90">
        <v>0.95899999999999996</v>
      </c>
      <c r="I100" s="14">
        <v>1267</v>
      </c>
      <c r="J100" s="14">
        <v>13.1</v>
      </c>
      <c r="K100" s="14">
        <v>5.4</v>
      </c>
      <c r="L100" s="14">
        <v>21.8</v>
      </c>
      <c r="M100" s="14">
        <v>1321</v>
      </c>
      <c r="N100" s="14">
        <v>1021</v>
      </c>
      <c r="O100" s="90">
        <v>0.77300000000000002</v>
      </c>
      <c r="P100" s="14">
        <v>738</v>
      </c>
      <c r="Q100" s="90">
        <v>0.72299999999999998</v>
      </c>
      <c r="R100" s="14">
        <v>692</v>
      </c>
      <c r="S100" s="90">
        <v>0.67800000000000005</v>
      </c>
      <c r="T100" s="14">
        <v>311</v>
      </c>
      <c r="U100" s="90">
        <v>0.30499999999999999</v>
      </c>
      <c r="V100" s="14">
        <v>9</v>
      </c>
      <c r="W100" s="90">
        <v>8.9999999999999993E-3</v>
      </c>
      <c r="X100" s="14">
        <v>9</v>
      </c>
      <c r="Y100" s="90">
        <v>8.9999999999999993E-3</v>
      </c>
      <c r="Z100" s="14">
        <v>161</v>
      </c>
      <c r="AA100" s="90">
        <v>0.122</v>
      </c>
      <c r="AB100" s="14">
        <v>26</v>
      </c>
      <c r="AC100" s="90">
        <v>0.161</v>
      </c>
      <c r="AD100" s="14">
        <v>90</v>
      </c>
      <c r="AE100" s="90">
        <v>0.55900000000000005</v>
      </c>
      <c r="AF100" s="14">
        <v>20</v>
      </c>
      <c r="AG100" s="90">
        <v>0.124</v>
      </c>
      <c r="AH100" s="14">
        <v>25</v>
      </c>
      <c r="AI100" s="90">
        <v>0.155</v>
      </c>
      <c r="AJ100" s="14">
        <v>1267</v>
      </c>
      <c r="AK100" s="90">
        <v>0.95899999999999996</v>
      </c>
      <c r="AL100" s="14">
        <v>25</v>
      </c>
      <c r="AM100" s="90">
        <v>0.02</v>
      </c>
      <c r="AN100" s="14">
        <v>1229</v>
      </c>
      <c r="AO100" s="90">
        <v>0.98</v>
      </c>
      <c r="AP100" s="14">
        <v>1246</v>
      </c>
      <c r="AQ100" s="14">
        <v>45</v>
      </c>
      <c r="AR100" s="14">
        <v>32</v>
      </c>
      <c r="AS100" s="14">
        <v>60</v>
      </c>
      <c r="AT100" s="13">
        <v>324</v>
      </c>
      <c r="AU100" s="54">
        <v>0.252</v>
      </c>
    </row>
    <row r="101" spans="1:47" x14ac:dyDescent="0.25">
      <c r="A101" s="13" t="s">
        <v>820</v>
      </c>
      <c r="B101" s="13" t="s">
        <v>112</v>
      </c>
      <c r="C101" s="13" t="s">
        <v>176</v>
      </c>
      <c r="D101" s="13" t="s">
        <v>177</v>
      </c>
      <c r="E101" s="13" t="s">
        <v>1</v>
      </c>
      <c r="F101" s="14">
        <v>116</v>
      </c>
      <c r="G101" s="14">
        <v>115</v>
      </c>
      <c r="H101" s="90">
        <v>0.99099999999999999</v>
      </c>
      <c r="I101" s="14">
        <v>115</v>
      </c>
      <c r="J101" s="14">
        <v>22.2</v>
      </c>
      <c r="K101" s="14">
        <v>12.1</v>
      </c>
      <c r="L101" s="14">
        <v>47.4</v>
      </c>
      <c r="M101" s="14">
        <v>116</v>
      </c>
      <c r="N101" s="14">
        <v>103</v>
      </c>
      <c r="O101" s="90">
        <v>0.88800000000000001</v>
      </c>
      <c r="P101" s="14">
        <v>68</v>
      </c>
      <c r="Q101" s="90">
        <v>0.66</v>
      </c>
      <c r="R101" s="14">
        <v>99</v>
      </c>
      <c r="S101" s="90">
        <v>0.96099999999999997</v>
      </c>
      <c r="T101" s="14" t="s">
        <v>357</v>
      </c>
      <c r="U101" s="90">
        <v>2.9000000000000001E-2</v>
      </c>
      <c r="V101" s="14">
        <v>0</v>
      </c>
      <c r="W101" s="90">
        <v>0</v>
      </c>
      <c r="X101" s="14" t="s">
        <v>357</v>
      </c>
      <c r="Y101" s="90" t="s">
        <v>814</v>
      </c>
      <c r="Z101" s="14">
        <v>8</v>
      </c>
      <c r="AA101" s="90">
        <v>6.9000000000000006E-2</v>
      </c>
      <c r="AB101" s="14" t="s">
        <v>357</v>
      </c>
      <c r="AC101" s="90" t="s">
        <v>814</v>
      </c>
      <c r="AD101" s="14" t="s">
        <v>357</v>
      </c>
      <c r="AE101" s="90" t="s">
        <v>814</v>
      </c>
      <c r="AF101" s="14" t="s">
        <v>357</v>
      </c>
      <c r="AG101" s="90" t="s">
        <v>814</v>
      </c>
      <c r="AH101" s="14" t="s">
        <v>357</v>
      </c>
      <c r="AI101" s="90" t="s">
        <v>814</v>
      </c>
      <c r="AJ101" s="14">
        <v>13</v>
      </c>
      <c r="AK101" s="90">
        <v>0.112</v>
      </c>
      <c r="AL101" s="14">
        <v>0</v>
      </c>
      <c r="AM101" s="90">
        <v>0</v>
      </c>
      <c r="AN101" s="14">
        <v>12</v>
      </c>
      <c r="AO101" s="90">
        <v>1</v>
      </c>
      <c r="AP101" s="14">
        <v>13</v>
      </c>
      <c r="AQ101" s="14">
        <v>56</v>
      </c>
      <c r="AR101" s="14">
        <v>42</v>
      </c>
      <c r="AS101" s="14">
        <v>63</v>
      </c>
      <c r="AT101" s="13">
        <v>8</v>
      </c>
      <c r="AU101" s="54">
        <v>7.2999999999999995E-2</v>
      </c>
    </row>
    <row r="102" spans="1:47" x14ac:dyDescent="0.25">
      <c r="A102" s="13" t="s">
        <v>130</v>
      </c>
      <c r="B102" s="13" t="s">
        <v>131</v>
      </c>
      <c r="C102" s="13" t="s">
        <v>132</v>
      </c>
      <c r="D102" s="13" t="s">
        <v>133</v>
      </c>
      <c r="E102" s="13" t="s">
        <v>1</v>
      </c>
      <c r="F102" s="14">
        <v>780</v>
      </c>
      <c r="G102" s="14">
        <v>622</v>
      </c>
      <c r="H102" s="90">
        <v>0.79700000000000004</v>
      </c>
      <c r="I102" s="14">
        <v>622</v>
      </c>
      <c r="J102" s="14">
        <v>20</v>
      </c>
      <c r="K102" s="14">
        <v>11.1</v>
      </c>
      <c r="L102" s="14">
        <v>40.299999999999997</v>
      </c>
      <c r="M102" s="14">
        <v>780</v>
      </c>
      <c r="N102" s="14">
        <v>306</v>
      </c>
      <c r="O102" s="90">
        <v>0.39200000000000002</v>
      </c>
      <c r="P102" s="14">
        <v>282</v>
      </c>
      <c r="Q102" s="90">
        <v>0.92200000000000004</v>
      </c>
      <c r="R102" s="14">
        <v>234</v>
      </c>
      <c r="S102" s="90">
        <v>0.76500000000000001</v>
      </c>
      <c r="T102" s="14">
        <v>39</v>
      </c>
      <c r="U102" s="90">
        <v>0.127</v>
      </c>
      <c r="V102" s="14">
        <v>31</v>
      </c>
      <c r="W102" s="90">
        <v>0.10100000000000001</v>
      </c>
      <c r="X102" s="14" t="s">
        <v>357</v>
      </c>
      <c r="Y102" s="90" t="s">
        <v>814</v>
      </c>
      <c r="Z102" s="14">
        <v>52</v>
      </c>
      <c r="AA102" s="90">
        <v>6.7000000000000004E-2</v>
      </c>
      <c r="AB102" s="14">
        <v>0</v>
      </c>
      <c r="AC102" s="90">
        <v>0</v>
      </c>
      <c r="AD102" s="14">
        <v>12</v>
      </c>
      <c r="AE102" s="90">
        <v>0.23100000000000001</v>
      </c>
      <c r="AF102" s="14">
        <v>5</v>
      </c>
      <c r="AG102" s="90">
        <v>9.6000000000000002E-2</v>
      </c>
      <c r="AH102" s="14">
        <v>35</v>
      </c>
      <c r="AI102" s="90">
        <v>0.67300000000000004</v>
      </c>
      <c r="AJ102" s="14">
        <v>423</v>
      </c>
      <c r="AK102" s="90">
        <v>0.54200000000000004</v>
      </c>
      <c r="AL102" s="14">
        <v>39</v>
      </c>
      <c r="AM102" s="90">
        <v>9.1999999999999998E-2</v>
      </c>
      <c r="AN102" s="14">
        <v>384</v>
      </c>
      <c r="AO102" s="90">
        <v>0.90800000000000003</v>
      </c>
      <c r="AP102" s="14">
        <v>415</v>
      </c>
      <c r="AQ102" s="14">
        <v>45</v>
      </c>
      <c r="AR102" s="14">
        <v>34</v>
      </c>
      <c r="AS102" s="14">
        <v>58.5</v>
      </c>
      <c r="AT102" s="13">
        <v>186</v>
      </c>
      <c r="AU102" s="54">
        <v>0.24199999999999999</v>
      </c>
    </row>
    <row r="103" spans="1:47" x14ac:dyDescent="0.25">
      <c r="A103" s="13" t="s">
        <v>130</v>
      </c>
      <c r="B103" s="13" t="s">
        <v>131</v>
      </c>
      <c r="C103" s="13" t="s">
        <v>132</v>
      </c>
      <c r="D103" s="13" t="s">
        <v>134</v>
      </c>
      <c r="E103" s="13" t="s">
        <v>1</v>
      </c>
      <c r="F103" s="14">
        <v>746</v>
      </c>
      <c r="G103" s="14">
        <v>714</v>
      </c>
      <c r="H103" s="90">
        <v>0.95699999999999996</v>
      </c>
      <c r="I103" s="14">
        <v>714</v>
      </c>
      <c r="J103" s="14">
        <v>6.3</v>
      </c>
      <c r="K103" s="14">
        <v>1.7</v>
      </c>
      <c r="L103" s="14">
        <v>15.5</v>
      </c>
      <c r="M103" s="14">
        <v>746</v>
      </c>
      <c r="N103" s="14">
        <v>678</v>
      </c>
      <c r="O103" s="90">
        <v>0.90900000000000003</v>
      </c>
      <c r="P103" s="14">
        <v>674</v>
      </c>
      <c r="Q103" s="90">
        <v>0.99399999999999999</v>
      </c>
      <c r="R103" s="14">
        <v>554</v>
      </c>
      <c r="S103" s="90">
        <v>0.81699999999999995</v>
      </c>
      <c r="T103" s="14">
        <v>82</v>
      </c>
      <c r="U103" s="90">
        <v>0.121</v>
      </c>
      <c r="V103" s="14" t="s">
        <v>357</v>
      </c>
      <c r="W103" s="90" t="s">
        <v>814</v>
      </c>
      <c r="X103" s="14">
        <v>40</v>
      </c>
      <c r="Y103" s="90">
        <v>5.8999999999999997E-2</v>
      </c>
      <c r="Z103" s="14">
        <v>100</v>
      </c>
      <c r="AA103" s="90">
        <v>0.13400000000000001</v>
      </c>
      <c r="AB103" s="14">
        <v>11</v>
      </c>
      <c r="AC103" s="90">
        <v>0.11</v>
      </c>
      <c r="AD103" s="14">
        <v>74</v>
      </c>
      <c r="AE103" s="90">
        <v>0.74</v>
      </c>
      <c r="AF103" s="14">
        <v>14</v>
      </c>
      <c r="AG103" s="90">
        <v>0.14000000000000001</v>
      </c>
      <c r="AH103" s="14" t="s">
        <v>357</v>
      </c>
      <c r="AI103" s="90" t="s">
        <v>814</v>
      </c>
      <c r="AJ103" s="14">
        <v>379</v>
      </c>
      <c r="AK103" s="90">
        <v>0.50800000000000001</v>
      </c>
      <c r="AL103" s="14">
        <v>40</v>
      </c>
      <c r="AM103" s="90">
        <v>0.113</v>
      </c>
      <c r="AN103" s="14">
        <v>315</v>
      </c>
      <c r="AO103" s="90">
        <v>0.88700000000000001</v>
      </c>
      <c r="AP103" s="14">
        <v>378</v>
      </c>
      <c r="AQ103" s="14">
        <v>50</v>
      </c>
      <c r="AR103" s="14">
        <v>34.5</v>
      </c>
      <c r="AS103" s="14">
        <v>66.2</v>
      </c>
      <c r="AT103" s="13">
        <v>115</v>
      </c>
      <c r="AU103" s="54">
        <v>0.158</v>
      </c>
    </row>
    <row r="104" spans="1:47" x14ac:dyDescent="0.25">
      <c r="A104" s="13" t="s">
        <v>130</v>
      </c>
      <c r="B104" s="13" t="s">
        <v>135</v>
      </c>
      <c r="C104" s="13" t="s">
        <v>136</v>
      </c>
      <c r="D104" s="13" t="s">
        <v>137</v>
      </c>
      <c r="E104" s="13" t="s">
        <v>1</v>
      </c>
      <c r="F104" s="14">
        <v>39</v>
      </c>
      <c r="G104" s="14">
        <v>24</v>
      </c>
      <c r="H104" s="90">
        <v>0.61499999999999999</v>
      </c>
      <c r="I104" s="14">
        <v>24</v>
      </c>
      <c r="J104" s="14">
        <v>39.6</v>
      </c>
      <c r="K104" s="14">
        <v>17.600000000000001</v>
      </c>
      <c r="L104" s="14">
        <v>68.3</v>
      </c>
      <c r="M104" s="14">
        <v>39</v>
      </c>
      <c r="N104" s="14">
        <v>13</v>
      </c>
      <c r="O104" s="90">
        <v>0.33300000000000002</v>
      </c>
      <c r="P104" s="14">
        <v>11</v>
      </c>
      <c r="Q104" s="90">
        <v>0.84599999999999997</v>
      </c>
      <c r="R104" s="14">
        <v>12</v>
      </c>
      <c r="S104" s="90">
        <v>0.92300000000000004</v>
      </c>
      <c r="T104" s="14">
        <v>0</v>
      </c>
      <c r="U104" s="90">
        <v>0</v>
      </c>
      <c r="V104" s="14" t="s">
        <v>357</v>
      </c>
      <c r="W104" s="90" t="s">
        <v>814</v>
      </c>
      <c r="X104" s="14">
        <v>0</v>
      </c>
      <c r="Y104" s="90">
        <v>0</v>
      </c>
      <c r="Z104" s="14" t="s">
        <v>357</v>
      </c>
      <c r="AA104" s="90" t="s">
        <v>814</v>
      </c>
      <c r="AB104" s="14">
        <v>0</v>
      </c>
      <c r="AC104" s="90">
        <v>0</v>
      </c>
      <c r="AD104" s="14">
        <v>0</v>
      </c>
      <c r="AE104" s="90">
        <v>0</v>
      </c>
      <c r="AF104" s="14">
        <v>0</v>
      </c>
      <c r="AG104" s="90">
        <v>0</v>
      </c>
      <c r="AH104" s="14" t="s">
        <v>357</v>
      </c>
      <c r="AI104" s="90">
        <v>1</v>
      </c>
      <c r="AJ104" s="14">
        <v>19</v>
      </c>
      <c r="AK104" s="90">
        <v>0.48699999999999999</v>
      </c>
      <c r="AL104" s="14">
        <v>6</v>
      </c>
      <c r="AM104" s="90">
        <v>0.316</v>
      </c>
      <c r="AN104" s="14">
        <v>13</v>
      </c>
      <c r="AO104" s="90">
        <v>0.68400000000000005</v>
      </c>
      <c r="AP104" s="14">
        <v>19</v>
      </c>
      <c r="AQ104" s="14">
        <v>47</v>
      </c>
      <c r="AR104" s="14">
        <v>33</v>
      </c>
      <c r="AS104" s="14">
        <v>55</v>
      </c>
      <c r="AT104" s="13">
        <v>0</v>
      </c>
      <c r="AU104" s="54">
        <v>0</v>
      </c>
    </row>
    <row r="105" spans="1:47" x14ac:dyDescent="0.25">
      <c r="A105" s="13" t="s">
        <v>130</v>
      </c>
      <c r="B105" s="13" t="s">
        <v>135</v>
      </c>
      <c r="C105" s="13" t="s">
        <v>138</v>
      </c>
      <c r="D105" s="13" t="s">
        <v>139</v>
      </c>
      <c r="E105" s="13" t="s">
        <v>1</v>
      </c>
      <c r="F105" s="14">
        <v>162</v>
      </c>
      <c r="G105" s="14">
        <v>148</v>
      </c>
      <c r="H105" s="90">
        <v>0.91400000000000003</v>
      </c>
      <c r="I105" s="14">
        <v>148</v>
      </c>
      <c r="J105" s="14">
        <v>18.100000000000001</v>
      </c>
      <c r="K105" s="14">
        <v>11.7</v>
      </c>
      <c r="L105" s="14">
        <v>22.4</v>
      </c>
      <c r="M105" s="14">
        <v>162</v>
      </c>
      <c r="N105" s="14">
        <v>117</v>
      </c>
      <c r="O105" s="90">
        <v>0.72199999999999998</v>
      </c>
      <c r="P105" s="14">
        <v>81</v>
      </c>
      <c r="Q105" s="90">
        <v>0.69199999999999995</v>
      </c>
      <c r="R105" s="14">
        <v>86</v>
      </c>
      <c r="S105" s="90">
        <v>0.73499999999999999</v>
      </c>
      <c r="T105" s="14">
        <v>19</v>
      </c>
      <c r="U105" s="90">
        <v>0.16200000000000001</v>
      </c>
      <c r="V105" s="14">
        <v>11</v>
      </c>
      <c r="W105" s="90">
        <v>9.4E-2</v>
      </c>
      <c r="X105" s="14" t="s">
        <v>357</v>
      </c>
      <c r="Y105" s="90" t="s">
        <v>814</v>
      </c>
      <c r="Z105" s="14">
        <v>12</v>
      </c>
      <c r="AA105" s="90">
        <v>7.3999999999999996E-2</v>
      </c>
      <c r="AB105" s="14">
        <v>0</v>
      </c>
      <c r="AC105" s="90">
        <v>0</v>
      </c>
      <c r="AD105" s="14">
        <v>11</v>
      </c>
      <c r="AE105" s="90">
        <v>0.91700000000000004</v>
      </c>
      <c r="AF105" s="14" t="s">
        <v>357</v>
      </c>
      <c r="AG105" s="90" t="s">
        <v>814</v>
      </c>
      <c r="AH105" s="14">
        <v>0</v>
      </c>
      <c r="AI105" s="90">
        <v>0</v>
      </c>
      <c r="AJ105" s="14">
        <v>82</v>
      </c>
      <c r="AK105" s="90">
        <v>0.50600000000000001</v>
      </c>
      <c r="AL105" s="14">
        <v>12</v>
      </c>
      <c r="AM105" s="90">
        <v>0.54500000000000004</v>
      </c>
      <c r="AN105" s="14">
        <v>10</v>
      </c>
      <c r="AO105" s="90">
        <v>0.45500000000000002</v>
      </c>
      <c r="AP105" s="14">
        <v>81</v>
      </c>
      <c r="AQ105" s="14">
        <v>53</v>
      </c>
      <c r="AR105" s="14">
        <v>37.799999999999997</v>
      </c>
      <c r="AS105" s="14">
        <v>66</v>
      </c>
      <c r="AT105" s="13">
        <v>11</v>
      </c>
      <c r="AU105" s="54">
        <v>7.0999999999999994E-2</v>
      </c>
    </row>
    <row r="106" spans="1:47" x14ac:dyDescent="0.25">
      <c r="A106" s="13" t="s">
        <v>130</v>
      </c>
      <c r="B106" s="13" t="s">
        <v>135</v>
      </c>
      <c r="C106" s="13" t="s">
        <v>140</v>
      </c>
      <c r="D106" s="13" t="s">
        <v>141</v>
      </c>
      <c r="E106" s="13" t="s">
        <v>1</v>
      </c>
      <c r="F106" s="14">
        <v>124</v>
      </c>
      <c r="G106" s="14">
        <v>88</v>
      </c>
      <c r="H106" s="90">
        <v>0.71</v>
      </c>
      <c r="I106" s="14">
        <v>88</v>
      </c>
      <c r="J106" s="14">
        <v>18.2</v>
      </c>
      <c r="K106" s="14">
        <v>8.5</v>
      </c>
      <c r="L106" s="14">
        <v>35.1</v>
      </c>
      <c r="M106" s="14">
        <v>124</v>
      </c>
      <c r="N106" s="14">
        <v>55</v>
      </c>
      <c r="O106" s="90">
        <v>0.44400000000000001</v>
      </c>
      <c r="P106" s="14">
        <v>32</v>
      </c>
      <c r="Q106" s="90">
        <v>0.58199999999999996</v>
      </c>
      <c r="R106" s="14">
        <v>42</v>
      </c>
      <c r="S106" s="90">
        <v>0.76400000000000001</v>
      </c>
      <c r="T106" s="14">
        <v>13</v>
      </c>
      <c r="U106" s="90">
        <v>0.23599999999999999</v>
      </c>
      <c r="V106" s="14">
        <v>0</v>
      </c>
      <c r="W106" s="90">
        <v>0</v>
      </c>
      <c r="X106" s="14">
        <v>0</v>
      </c>
      <c r="Y106" s="90">
        <v>0</v>
      </c>
      <c r="Z106" s="14" t="s">
        <v>357</v>
      </c>
      <c r="AA106" s="90" t="s">
        <v>814</v>
      </c>
      <c r="AB106" s="14">
        <v>0</v>
      </c>
      <c r="AC106" s="90">
        <v>0</v>
      </c>
      <c r="AD106" s="14" t="s">
        <v>357</v>
      </c>
      <c r="AE106" s="90" t="s">
        <v>814</v>
      </c>
      <c r="AF106" s="14" t="s">
        <v>357</v>
      </c>
      <c r="AG106" s="90" t="s">
        <v>814</v>
      </c>
      <c r="AH106" s="14">
        <v>0</v>
      </c>
      <c r="AI106" s="90">
        <v>0</v>
      </c>
      <c r="AJ106" s="14">
        <v>37</v>
      </c>
      <c r="AK106" s="90">
        <v>0.29799999999999999</v>
      </c>
      <c r="AL106" s="14">
        <v>6</v>
      </c>
      <c r="AM106" s="90">
        <v>0.16700000000000001</v>
      </c>
      <c r="AN106" s="14">
        <v>30</v>
      </c>
      <c r="AO106" s="90">
        <v>0.83299999999999996</v>
      </c>
      <c r="AP106" s="14">
        <v>36</v>
      </c>
      <c r="AQ106" s="14">
        <v>47</v>
      </c>
      <c r="AR106" s="14">
        <v>35.5</v>
      </c>
      <c r="AS106" s="14">
        <v>69</v>
      </c>
      <c r="AT106" s="13">
        <v>0</v>
      </c>
      <c r="AU106" s="54">
        <v>0</v>
      </c>
    </row>
    <row r="107" spans="1:47" x14ac:dyDescent="0.25">
      <c r="A107" s="13" t="s">
        <v>130</v>
      </c>
      <c r="B107" s="13" t="s">
        <v>135</v>
      </c>
      <c r="C107" s="13" t="s">
        <v>142</v>
      </c>
      <c r="D107" s="13" t="s">
        <v>143</v>
      </c>
      <c r="E107" s="13" t="s">
        <v>1</v>
      </c>
      <c r="F107" s="14">
        <v>265</v>
      </c>
      <c r="G107" s="14">
        <v>187</v>
      </c>
      <c r="H107" s="90">
        <v>0.70599999999999996</v>
      </c>
      <c r="I107" s="14">
        <v>187</v>
      </c>
      <c r="J107" s="14">
        <v>40.700000000000003</v>
      </c>
      <c r="K107" s="14">
        <v>13.1</v>
      </c>
      <c r="L107" s="14">
        <v>80.8</v>
      </c>
      <c r="M107" s="14">
        <v>265</v>
      </c>
      <c r="N107" s="14">
        <v>150</v>
      </c>
      <c r="O107" s="90">
        <v>0.56599999999999995</v>
      </c>
      <c r="P107" s="14">
        <v>107</v>
      </c>
      <c r="Q107" s="90">
        <v>0.71299999999999997</v>
      </c>
      <c r="R107" s="14">
        <v>122</v>
      </c>
      <c r="S107" s="90">
        <v>0.81299999999999994</v>
      </c>
      <c r="T107" s="14">
        <v>25</v>
      </c>
      <c r="U107" s="90">
        <v>0.16700000000000001</v>
      </c>
      <c r="V107" s="14" t="s">
        <v>357</v>
      </c>
      <c r="W107" s="90" t="s">
        <v>814</v>
      </c>
      <c r="X107" s="14">
        <v>0</v>
      </c>
      <c r="Y107" s="90">
        <v>0</v>
      </c>
      <c r="Z107" s="14">
        <v>18</v>
      </c>
      <c r="AA107" s="90">
        <v>6.8000000000000005E-2</v>
      </c>
      <c r="AB107" s="14">
        <v>5</v>
      </c>
      <c r="AC107" s="90">
        <v>0.27800000000000002</v>
      </c>
      <c r="AD107" s="14">
        <v>11</v>
      </c>
      <c r="AE107" s="90">
        <v>0.61099999999999999</v>
      </c>
      <c r="AF107" s="14" t="s">
        <v>357</v>
      </c>
      <c r="AG107" s="90" t="s">
        <v>814</v>
      </c>
      <c r="AH107" s="14">
        <v>0</v>
      </c>
      <c r="AI107" s="90">
        <v>0</v>
      </c>
      <c r="AJ107" s="14">
        <v>130</v>
      </c>
      <c r="AK107" s="90">
        <v>0.49099999999999999</v>
      </c>
      <c r="AL107" s="14">
        <v>21</v>
      </c>
      <c r="AM107" s="90">
        <v>0.16200000000000001</v>
      </c>
      <c r="AN107" s="14">
        <v>109</v>
      </c>
      <c r="AO107" s="90">
        <v>0.83799999999999997</v>
      </c>
      <c r="AP107" s="14">
        <v>130</v>
      </c>
      <c r="AQ107" s="14">
        <v>48.5</v>
      </c>
      <c r="AR107" s="14">
        <v>33.200000000000003</v>
      </c>
      <c r="AS107" s="14">
        <v>65</v>
      </c>
      <c r="AT107" s="13">
        <v>0</v>
      </c>
      <c r="AU107" s="54">
        <v>0</v>
      </c>
    </row>
    <row r="108" spans="1:47" x14ac:dyDescent="0.25">
      <c r="A108" s="13" t="s">
        <v>130</v>
      </c>
      <c r="B108" s="13" t="s">
        <v>135</v>
      </c>
      <c r="C108" s="13" t="s">
        <v>144</v>
      </c>
      <c r="D108" s="13" t="s">
        <v>145</v>
      </c>
      <c r="E108" s="13" t="s">
        <v>1</v>
      </c>
      <c r="F108" s="14">
        <v>40</v>
      </c>
      <c r="G108" s="14">
        <v>30</v>
      </c>
      <c r="H108" s="90">
        <v>0.75</v>
      </c>
      <c r="I108" s="14">
        <v>30</v>
      </c>
      <c r="J108" s="14">
        <v>40.9</v>
      </c>
      <c r="K108" s="14">
        <v>25</v>
      </c>
      <c r="L108" s="14">
        <v>74.8</v>
      </c>
      <c r="M108" s="14">
        <v>40</v>
      </c>
      <c r="N108" s="14">
        <v>23</v>
      </c>
      <c r="O108" s="90">
        <v>0.57499999999999996</v>
      </c>
      <c r="P108" s="14">
        <v>22</v>
      </c>
      <c r="Q108" s="90">
        <v>0.95699999999999996</v>
      </c>
      <c r="R108" s="14">
        <v>17</v>
      </c>
      <c r="S108" s="90">
        <v>0.73899999999999999</v>
      </c>
      <c r="T108" s="14" t="s">
        <v>357</v>
      </c>
      <c r="U108" s="90">
        <v>8.6999999999999994E-2</v>
      </c>
      <c r="V108" s="14" t="s">
        <v>357</v>
      </c>
      <c r="W108" s="90" t="s">
        <v>814</v>
      </c>
      <c r="X108" s="14" t="s">
        <v>357</v>
      </c>
      <c r="Y108" s="90" t="s">
        <v>814</v>
      </c>
      <c r="Z108" s="14">
        <v>6</v>
      </c>
      <c r="AA108" s="90">
        <v>0.15</v>
      </c>
      <c r="AB108" s="14">
        <v>0</v>
      </c>
      <c r="AC108" s="90">
        <v>0</v>
      </c>
      <c r="AD108" s="14">
        <v>0</v>
      </c>
      <c r="AE108" s="90">
        <v>0</v>
      </c>
      <c r="AF108" s="14" t="s">
        <v>357</v>
      </c>
      <c r="AG108" s="90" t="s">
        <v>814</v>
      </c>
      <c r="AH108" s="14" t="s">
        <v>357</v>
      </c>
      <c r="AI108" s="90" t="s">
        <v>814</v>
      </c>
      <c r="AJ108" s="14">
        <v>27</v>
      </c>
      <c r="AK108" s="90">
        <v>0.67500000000000004</v>
      </c>
      <c r="AL108" s="14" t="s">
        <v>357</v>
      </c>
      <c r="AM108" s="90" t="s">
        <v>814</v>
      </c>
      <c r="AN108" s="14">
        <v>26</v>
      </c>
      <c r="AO108" s="90">
        <v>0.96299999999999997</v>
      </c>
      <c r="AP108" s="14">
        <v>26</v>
      </c>
      <c r="AQ108" s="14">
        <v>47</v>
      </c>
      <c r="AR108" s="14">
        <v>37.799999999999997</v>
      </c>
      <c r="AS108" s="14">
        <v>60</v>
      </c>
      <c r="AT108" s="13">
        <v>0</v>
      </c>
      <c r="AU108" s="54">
        <v>0</v>
      </c>
    </row>
    <row r="109" spans="1:47" x14ac:dyDescent="0.25">
      <c r="A109" s="13" t="s">
        <v>130</v>
      </c>
      <c r="B109" s="13" t="s">
        <v>135</v>
      </c>
      <c r="C109" s="13" t="s">
        <v>146</v>
      </c>
      <c r="D109" s="13" t="s">
        <v>147</v>
      </c>
      <c r="E109" s="13" t="s">
        <v>1</v>
      </c>
      <c r="F109" s="14">
        <v>463</v>
      </c>
      <c r="G109" s="14">
        <v>444</v>
      </c>
      <c r="H109" s="90">
        <v>0.95899999999999996</v>
      </c>
      <c r="I109" s="14">
        <v>444</v>
      </c>
      <c r="J109" s="14">
        <v>12.1</v>
      </c>
      <c r="K109" s="14">
        <v>0.3</v>
      </c>
      <c r="L109" s="14">
        <v>25</v>
      </c>
      <c r="M109" s="14">
        <v>463</v>
      </c>
      <c r="N109" s="14">
        <v>112</v>
      </c>
      <c r="O109" s="90">
        <v>0.24199999999999999</v>
      </c>
      <c r="P109" s="14">
        <v>91</v>
      </c>
      <c r="Q109" s="90">
        <v>0.81200000000000006</v>
      </c>
      <c r="R109" s="14">
        <v>78</v>
      </c>
      <c r="S109" s="90">
        <v>0.69599999999999995</v>
      </c>
      <c r="T109" s="14">
        <v>20</v>
      </c>
      <c r="U109" s="90">
        <v>0.17899999999999999</v>
      </c>
      <c r="V109" s="14">
        <v>13</v>
      </c>
      <c r="W109" s="90">
        <v>0.11600000000000001</v>
      </c>
      <c r="X109" s="14" t="s">
        <v>357</v>
      </c>
      <c r="Y109" s="90" t="s">
        <v>814</v>
      </c>
      <c r="Z109" s="14">
        <v>34</v>
      </c>
      <c r="AA109" s="90">
        <v>7.2999999999999995E-2</v>
      </c>
      <c r="AB109" s="14" t="s">
        <v>357</v>
      </c>
      <c r="AC109" s="90" t="s">
        <v>814</v>
      </c>
      <c r="AD109" s="14">
        <v>19</v>
      </c>
      <c r="AE109" s="90">
        <v>0.55900000000000005</v>
      </c>
      <c r="AF109" s="14">
        <v>6</v>
      </c>
      <c r="AG109" s="90">
        <v>0.17599999999999999</v>
      </c>
      <c r="AH109" s="14">
        <v>8</v>
      </c>
      <c r="AI109" s="90">
        <v>0.23499999999999999</v>
      </c>
      <c r="AJ109" s="14">
        <v>218</v>
      </c>
      <c r="AK109" s="90">
        <v>0.47099999999999997</v>
      </c>
      <c r="AL109" s="14">
        <v>40</v>
      </c>
      <c r="AM109" s="90">
        <v>0.19</v>
      </c>
      <c r="AN109" s="14">
        <v>170</v>
      </c>
      <c r="AO109" s="90">
        <v>0.81</v>
      </c>
      <c r="AP109" s="14">
        <v>214</v>
      </c>
      <c r="AQ109" s="14">
        <v>51</v>
      </c>
      <c r="AR109" s="14">
        <v>38.200000000000003</v>
      </c>
      <c r="AS109" s="14">
        <v>66</v>
      </c>
      <c r="AT109" s="13">
        <v>253</v>
      </c>
      <c r="AU109" s="54">
        <v>0.56299999999999994</v>
      </c>
    </row>
    <row r="110" spans="1:47" x14ac:dyDescent="0.25">
      <c r="A110" s="13" t="s">
        <v>130</v>
      </c>
      <c r="B110" s="13" t="s">
        <v>135</v>
      </c>
      <c r="C110" s="13" t="s">
        <v>148</v>
      </c>
      <c r="D110" s="13" t="s">
        <v>149</v>
      </c>
      <c r="E110" s="13" t="s">
        <v>1</v>
      </c>
      <c r="F110" s="14">
        <v>173</v>
      </c>
      <c r="G110" s="14">
        <v>152</v>
      </c>
      <c r="H110" s="90">
        <v>0.879</v>
      </c>
      <c r="I110" s="14">
        <v>152</v>
      </c>
      <c r="J110" s="14">
        <v>24.3</v>
      </c>
      <c r="K110" s="14">
        <v>11.4</v>
      </c>
      <c r="L110" s="14">
        <v>43.8</v>
      </c>
      <c r="M110" s="14">
        <v>173</v>
      </c>
      <c r="N110" s="14">
        <v>83</v>
      </c>
      <c r="O110" s="90">
        <v>0.48</v>
      </c>
      <c r="P110" s="14">
        <v>75</v>
      </c>
      <c r="Q110" s="90">
        <v>0.90400000000000003</v>
      </c>
      <c r="R110" s="14">
        <v>64</v>
      </c>
      <c r="S110" s="90">
        <v>0.77100000000000002</v>
      </c>
      <c r="T110" s="14" t="s">
        <v>357</v>
      </c>
      <c r="U110" s="90">
        <v>4.8000000000000001E-2</v>
      </c>
      <c r="V110" s="14">
        <v>9</v>
      </c>
      <c r="W110" s="90">
        <v>0.108</v>
      </c>
      <c r="X110" s="14">
        <v>6</v>
      </c>
      <c r="Y110" s="90">
        <v>7.1999999999999995E-2</v>
      </c>
      <c r="Z110" s="14">
        <v>8</v>
      </c>
      <c r="AA110" s="90">
        <v>4.5999999999999999E-2</v>
      </c>
      <c r="AB110" s="14" t="s">
        <v>357</v>
      </c>
      <c r="AC110" s="90" t="s">
        <v>814</v>
      </c>
      <c r="AD110" s="14">
        <v>5</v>
      </c>
      <c r="AE110" s="90">
        <v>0.625</v>
      </c>
      <c r="AF110" s="14" t="s">
        <v>357</v>
      </c>
      <c r="AG110" s="90" t="s">
        <v>814</v>
      </c>
      <c r="AH110" s="14" t="s">
        <v>357</v>
      </c>
      <c r="AI110" s="90" t="s">
        <v>814</v>
      </c>
      <c r="AJ110" s="14">
        <v>124</v>
      </c>
      <c r="AK110" s="90">
        <v>0.71699999999999997</v>
      </c>
      <c r="AL110" s="14">
        <v>18</v>
      </c>
      <c r="AM110" s="90">
        <v>0.14799999999999999</v>
      </c>
      <c r="AN110" s="14">
        <v>104</v>
      </c>
      <c r="AO110" s="90">
        <v>0.85199999999999998</v>
      </c>
      <c r="AP110" s="14">
        <v>124</v>
      </c>
      <c r="AQ110" s="14">
        <v>47</v>
      </c>
      <c r="AR110" s="14">
        <v>36</v>
      </c>
      <c r="AS110" s="14">
        <v>73</v>
      </c>
      <c r="AT110" s="13">
        <v>29</v>
      </c>
      <c r="AU110" s="54">
        <v>0.16899999999999998</v>
      </c>
    </row>
    <row r="111" spans="1:47" x14ac:dyDescent="0.25">
      <c r="A111" s="13" t="s">
        <v>130</v>
      </c>
      <c r="B111" s="13" t="s">
        <v>150</v>
      </c>
      <c r="C111" s="13" t="s">
        <v>151</v>
      </c>
      <c r="D111" s="13" t="s">
        <v>152</v>
      </c>
      <c r="E111" s="13" t="s">
        <v>1</v>
      </c>
      <c r="F111" s="14">
        <v>513</v>
      </c>
      <c r="G111" s="14">
        <v>356</v>
      </c>
      <c r="H111" s="90">
        <v>0.69399999999999995</v>
      </c>
      <c r="I111" s="14">
        <v>356</v>
      </c>
      <c r="J111" s="14">
        <v>17.100000000000001</v>
      </c>
      <c r="K111" s="14">
        <v>6.7</v>
      </c>
      <c r="L111" s="14">
        <v>39.299999999999997</v>
      </c>
      <c r="M111" s="14">
        <v>513</v>
      </c>
      <c r="N111" s="14">
        <v>350</v>
      </c>
      <c r="O111" s="90">
        <v>0.68200000000000005</v>
      </c>
      <c r="P111" s="14">
        <v>237</v>
      </c>
      <c r="Q111" s="90">
        <v>0.67700000000000005</v>
      </c>
      <c r="R111" s="14">
        <v>244</v>
      </c>
      <c r="S111" s="90">
        <v>0.69699999999999995</v>
      </c>
      <c r="T111" s="14">
        <v>33</v>
      </c>
      <c r="U111" s="90">
        <v>9.4E-2</v>
      </c>
      <c r="V111" s="14">
        <v>68</v>
      </c>
      <c r="W111" s="90">
        <v>0.19400000000000001</v>
      </c>
      <c r="X111" s="14">
        <v>5</v>
      </c>
      <c r="Y111" s="90">
        <v>1.4E-2</v>
      </c>
      <c r="Z111" s="14">
        <v>32</v>
      </c>
      <c r="AA111" s="90">
        <v>6.2E-2</v>
      </c>
      <c r="AB111" s="14">
        <v>5</v>
      </c>
      <c r="AC111" s="90">
        <v>0.156</v>
      </c>
      <c r="AD111" s="14">
        <v>20</v>
      </c>
      <c r="AE111" s="90">
        <v>0.625</v>
      </c>
      <c r="AF111" s="14" t="s">
        <v>357</v>
      </c>
      <c r="AG111" s="90" t="s">
        <v>814</v>
      </c>
      <c r="AH111" s="14">
        <v>6</v>
      </c>
      <c r="AI111" s="90">
        <v>0.188</v>
      </c>
      <c r="AJ111" s="14">
        <v>245</v>
      </c>
      <c r="AK111" s="90">
        <v>0.47799999999999998</v>
      </c>
      <c r="AL111" s="14">
        <v>56</v>
      </c>
      <c r="AM111" s="90">
        <v>0.25</v>
      </c>
      <c r="AN111" s="14">
        <v>168</v>
      </c>
      <c r="AO111" s="90">
        <v>0.75</v>
      </c>
      <c r="AP111" s="14">
        <v>232</v>
      </c>
      <c r="AQ111" s="14">
        <v>47</v>
      </c>
      <c r="AR111" s="14">
        <v>33.799999999999997</v>
      </c>
      <c r="AS111" s="14">
        <v>66.2</v>
      </c>
      <c r="AT111" s="13">
        <v>0</v>
      </c>
      <c r="AU111" s="54">
        <v>0</v>
      </c>
    </row>
    <row r="112" spans="1:47" x14ac:dyDescent="0.25">
      <c r="A112" s="13" t="s">
        <v>130</v>
      </c>
      <c r="B112" s="13" t="s">
        <v>150</v>
      </c>
      <c r="C112" s="13" t="s">
        <v>153</v>
      </c>
      <c r="D112" s="13" t="s">
        <v>154</v>
      </c>
      <c r="E112" s="13" t="s">
        <v>1</v>
      </c>
      <c r="F112" s="14">
        <v>547</v>
      </c>
      <c r="G112" s="14">
        <v>537</v>
      </c>
      <c r="H112" s="90">
        <v>0.98199999999999998</v>
      </c>
      <c r="I112" s="14">
        <v>537</v>
      </c>
      <c r="J112" s="14">
        <v>17.8</v>
      </c>
      <c r="K112" s="14">
        <v>11.4</v>
      </c>
      <c r="L112" s="14">
        <v>23.4</v>
      </c>
      <c r="M112" s="14">
        <v>547</v>
      </c>
      <c r="N112" s="14">
        <v>355</v>
      </c>
      <c r="O112" s="90">
        <v>0.64900000000000002</v>
      </c>
      <c r="P112" s="14">
        <v>245</v>
      </c>
      <c r="Q112" s="90">
        <v>0.69</v>
      </c>
      <c r="R112" s="14">
        <v>265</v>
      </c>
      <c r="S112" s="90">
        <v>0.746</v>
      </c>
      <c r="T112" s="14">
        <v>85</v>
      </c>
      <c r="U112" s="90">
        <v>0.23899999999999999</v>
      </c>
      <c r="V112" s="14" t="s">
        <v>357</v>
      </c>
      <c r="W112" s="90" t="s">
        <v>814</v>
      </c>
      <c r="X112" s="14" t="s">
        <v>357</v>
      </c>
      <c r="Y112" s="90" t="s">
        <v>814</v>
      </c>
      <c r="Z112" s="14">
        <v>47</v>
      </c>
      <c r="AA112" s="90">
        <v>8.5999999999999993E-2</v>
      </c>
      <c r="AB112" s="14">
        <v>14</v>
      </c>
      <c r="AC112" s="90">
        <v>0.29799999999999999</v>
      </c>
      <c r="AD112" s="14">
        <v>21</v>
      </c>
      <c r="AE112" s="90">
        <v>0.44700000000000001</v>
      </c>
      <c r="AF112" s="14">
        <v>6</v>
      </c>
      <c r="AG112" s="90">
        <v>0.128</v>
      </c>
      <c r="AH112" s="14">
        <v>6</v>
      </c>
      <c r="AI112" s="90">
        <v>0.128</v>
      </c>
      <c r="AJ112" s="14">
        <v>223</v>
      </c>
      <c r="AK112" s="90">
        <v>0.40799999999999997</v>
      </c>
      <c r="AL112" s="14">
        <v>46</v>
      </c>
      <c r="AM112" s="90">
        <v>0.215</v>
      </c>
      <c r="AN112" s="14">
        <v>168</v>
      </c>
      <c r="AO112" s="90">
        <v>0.78500000000000003</v>
      </c>
      <c r="AP112" s="14">
        <v>221</v>
      </c>
      <c r="AQ112" s="14">
        <v>45</v>
      </c>
      <c r="AR112" s="14">
        <v>32</v>
      </c>
      <c r="AS112" s="14">
        <v>59</v>
      </c>
      <c r="AT112" s="13">
        <v>2</v>
      </c>
      <c r="AU112" s="54">
        <v>4.0000000000000001E-3</v>
      </c>
    </row>
    <row r="113" spans="1:47" x14ac:dyDescent="0.25">
      <c r="A113" s="13" t="s">
        <v>130</v>
      </c>
      <c r="B113" s="13" t="s">
        <v>150</v>
      </c>
      <c r="C113" s="13" t="s">
        <v>153</v>
      </c>
      <c r="D113" s="13" t="s">
        <v>155</v>
      </c>
      <c r="E113" s="13" t="s">
        <v>1</v>
      </c>
      <c r="F113" s="14">
        <v>435</v>
      </c>
      <c r="G113" s="14">
        <v>384</v>
      </c>
      <c r="H113" s="90">
        <v>0.88300000000000001</v>
      </c>
      <c r="I113" s="14">
        <v>384</v>
      </c>
      <c r="J113" s="14">
        <v>-2.5</v>
      </c>
      <c r="K113" s="14">
        <v>-4.8</v>
      </c>
      <c r="L113" s="14">
        <v>-1</v>
      </c>
      <c r="M113" s="14">
        <v>435</v>
      </c>
      <c r="N113" s="14">
        <v>339</v>
      </c>
      <c r="O113" s="90">
        <v>0.77900000000000003</v>
      </c>
      <c r="P113" s="14">
        <v>304</v>
      </c>
      <c r="Q113" s="90">
        <v>0.89700000000000002</v>
      </c>
      <c r="R113" s="14">
        <v>245</v>
      </c>
      <c r="S113" s="90">
        <v>0.72299999999999998</v>
      </c>
      <c r="T113" s="14">
        <v>50</v>
      </c>
      <c r="U113" s="90">
        <v>0.14699999999999999</v>
      </c>
      <c r="V113" s="14">
        <v>43</v>
      </c>
      <c r="W113" s="90">
        <v>0.127</v>
      </c>
      <c r="X113" s="14" t="s">
        <v>357</v>
      </c>
      <c r="Y113" s="90" t="s">
        <v>814</v>
      </c>
      <c r="Z113" s="14">
        <v>19</v>
      </c>
      <c r="AA113" s="90">
        <v>4.3999999999999997E-2</v>
      </c>
      <c r="AB113" s="14" t="s">
        <v>357</v>
      </c>
      <c r="AC113" s="90" t="s">
        <v>814</v>
      </c>
      <c r="AD113" s="14">
        <v>15</v>
      </c>
      <c r="AE113" s="90">
        <v>0.78900000000000003</v>
      </c>
      <c r="AF113" s="14" t="s">
        <v>357</v>
      </c>
      <c r="AG113" s="90" t="s">
        <v>814</v>
      </c>
      <c r="AH113" s="14">
        <v>0</v>
      </c>
      <c r="AI113" s="90">
        <v>0</v>
      </c>
      <c r="AJ113" s="14">
        <v>124</v>
      </c>
      <c r="AK113" s="90">
        <v>0.28499999999999998</v>
      </c>
      <c r="AL113" s="14">
        <v>14</v>
      </c>
      <c r="AM113" s="90">
        <v>0.113</v>
      </c>
      <c r="AN113" s="14">
        <v>110</v>
      </c>
      <c r="AO113" s="90">
        <v>0.88700000000000001</v>
      </c>
      <c r="AP113" s="14">
        <v>124</v>
      </c>
      <c r="AQ113" s="14">
        <v>54</v>
      </c>
      <c r="AR113" s="14">
        <v>41.2</v>
      </c>
      <c r="AS113" s="14">
        <v>63</v>
      </c>
      <c r="AT113" s="13">
        <v>177</v>
      </c>
      <c r="AU113" s="54">
        <v>0.41499999999999998</v>
      </c>
    </row>
    <row r="114" spans="1:47" x14ac:dyDescent="0.25">
      <c r="A114" s="13" t="s">
        <v>130</v>
      </c>
      <c r="B114" s="13" t="s">
        <v>150</v>
      </c>
      <c r="C114" s="13" t="s">
        <v>156</v>
      </c>
      <c r="D114" s="13" t="s">
        <v>157</v>
      </c>
      <c r="E114" s="13" t="s">
        <v>1</v>
      </c>
      <c r="F114" s="14">
        <v>652</v>
      </c>
      <c r="G114" s="14">
        <v>221</v>
      </c>
      <c r="H114" s="90">
        <v>0.33900000000000002</v>
      </c>
      <c r="I114" s="14">
        <v>221</v>
      </c>
      <c r="J114" s="14">
        <v>12.7</v>
      </c>
      <c r="K114" s="14">
        <v>3.3</v>
      </c>
      <c r="L114" s="14">
        <v>33</v>
      </c>
      <c r="M114" s="14">
        <v>652</v>
      </c>
      <c r="N114" s="14">
        <v>343</v>
      </c>
      <c r="O114" s="90">
        <v>0.52600000000000002</v>
      </c>
      <c r="P114" s="14">
        <v>343</v>
      </c>
      <c r="Q114" s="90">
        <v>1</v>
      </c>
      <c r="R114" s="14">
        <v>343</v>
      </c>
      <c r="S114" s="90">
        <v>1</v>
      </c>
      <c r="T114" s="14">
        <v>0</v>
      </c>
      <c r="U114" s="90">
        <v>0</v>
      </c>
      <c r="V114" s="14">
        <v>0</v>
      </c>
      <c r="W114" s="90">
        <v>0</v>
      </c>
      <c r="X114" s="14">
        <v>0</v>
      </c>
      <c r="Y114" s="90">
        <v>0</v>
      </c>
      <c r="Z114" s="14">
        <v>42</v>
      </c>
      <c r="AA114" s="90">
        <v>6.4000000000000001E-2</v>
      </c>
      <c r="AB114" s="14">
        <v>16</v>
      </c>
      <c r="AC114" s="90">
        <v>0.38100000000000001</v>
      </c>
      <c r="AD114" s="14">
        <v>25</v>
      </c>
      <c r="AE114" s="90">
        <v>0.59499999999999997</v>
      </c>
      <c r="AF114" s="14" t="s">
        <v>357</v>
      </c>
      <c r="AG114" s="90" t="s">
        <v>814</v>
      </c>
      <c r="AH114" s="14">
        <v>0</v>
      </c>
      <c r="AI114" s="90">
        <v>0</v>
      </c>
      <c r="AJ114" s="14">
        <v>192</v>
      </c>
      <c r="AK114" s="90">
        <v>0.29399999999999998</v>
      </c>
      <c r="AL114" s="14">
        <v>34</v>
      </c>
      <c r="AM114" s="90">
        <v>0.17699999999999999</v>
      </c>
      <c r="AN114" s="14">
        <v>158</v>
      </c>
      <c r="AO114" s="90">
        <v>0.82299999999999995</v>
      </c>
      <c r="AP114" s="14">
        <v>192</v>
      </c>
      <c r="AQ114" s="14">
        <v>56.5</v>
      </c>
      <c r="AR114" s="14">
        <v>38.799999999999997</v>
      </c>
      <c r="AS114" s="14">
        <v>74</v>
      </c>
      <c r="AT114" s="13">
        <v>0</v>
      </c>
      <c r="AU114" s="54">
        <v>0</v>
      </c>
    </row>
    <row r="115" spans="1:47" x14ac:dyDescent="0.25">
      <c r="A115" s="189" t="s">
        <v>130</v>
      </c>
      <c r="B115" s="189" t="s">
        <v>150</v>
      </c>
      <c r="C115" s="189" t="s">
        <v>156</v>
      </c>
      <c r="D115" s="13" t="s">
        <v>158</v>
      </c>
      <c r="E115" s="13" t="s">
        <v>1</v>
      </c>
      <c r="F115" s="14">
        <v>710</v>
      </c>
      <c r="G115" s="14">
        <v>286</v>
      </c>
      <c r="H115" s="90">
        <v>0.40300000000000002</v>
      </c>
      <c r="I115" s="14">
        <v>286</v>
      </c>
      <c r="J115" s="14">
        <v>22</v>
      </c>
      <c r="K115" s="14">
        <v>0</v>
      </c>
      <c r="L115" s="14">
        <v>64.599999999999994</v>
      </c>
      <c r="M115" s="14">
        <v>710</v>
      </c>
      <c r="N115" s="14">
        <v>438</v>
      </c>
      <c r="O115" s="90">
        <v>0.61699999999999999</v>
      </c>
      <c r="P115" s="14">
        <v>437</v>
      </c>
      <c r="Q115" s="90">
        <v>0.998</v>
      </c>
      <c r="R115" s="14">
        <v>429</v>
      </c>
      <c r="S115" s="90">
        <v>0.97899999999999998</v>
      </c>
      <c r="T115" s="14" t="s">
        <v>357</v>
      </c>
      <c r="U115" s="90">
        <v>7.0000000000000001E-3</v>
      </c>
      <c r="V115" s="14">
        <v>0</v>
      </c>
      <c r="W115" s="90">
        <v>0</v>
      </c>
      <c r="X115" s="14">
        <v>6</v>
      </c>
      <c r="Y115" s="90">
        <v>1.4E-2</v>
      </c>
      <c r="Z115" s="14">
        <v>46</v>
      </c>
      <c r="AA115" s="90">
        <v>6.5000000000000002E-2</v>
      </c>
      <c r="AB115" s="14">
        <v>17</v>
      </c>
      <c r="AC115" s="90">
        <v>0.37</v>
      </c>
      <c r="AD115" s="14">
        <v>28</v>
      </c>
      <c r="AE115" s="90">
        <v>0.60899999999999999</v>
      </c>
      <c r="AF115" s="14" t="s">
        <v>357</v>
      </c>
      <c r="AG115" s="90" t="s">
        <v>814</v>
      </c>
      <c r="AH115" s="14">
        <v>0</v>
      </c>
      <c r="AI115" s="90">
        <v>0</v>
      </c>
      <c r="AJ115" s="14">
        <v>201</v>
      </c>
      <c r="AK115" s="90">
        <v>0.28299999999999997</v>
      </c>
      <c r="AL115" s="14">
        <v>160</v>
      </c>
      <c r="AM115" s="90">
        <v>0.79600000000000004</v>
      </c>
      <c r="AN115" s="14">
        <v>41</v>
      </c>
      <c r="AO115" s="90">
        <v>0.20399999999999999</v>
      </c>
      <c r="AP115" s="14">
        <v>200</v>
      </c>
      <c r="AQ115" s="14">
        <v>52</v>
      </c>
      <c r="AR115" s="14">
        <v>38</v>
      </c>
      <c r="AS115" s="14">
        <v>70</v>
      </c>
      <c r="AT115" s="13">
        <v>0</v>
      </c>
      <c r="AU115" s="54">
        <v>0</v>
      </c>
    </row>
    <row r="116" spans="1:47" x14ac:dyDescent="0.25">
      <c r="A116" s="13" t="s">
        <v>130</v>
      </c>
      <c r="B116" s="13" t="s">
        <v>150</v>
      </c>
      <c r="C116" s="13" t="s">
        <v>156</v>
      </c>
      <c r="D116" s="13" t="s">
        <v>159</v>
      </c>
      <c r="E116" s="13" t="s">
        <v>1</v>
      </c>
      <c r="F116" s="14">
        <v>333</v>
      </c>
      <c r="G116" s="14">
        <v>236</v>
      </c>
      <c r="H116" s="90">
        <v>0.70899999999999996</v>
      </c>
      <c r="I116" s="14">
        <v>236</v>
      </c>
      <c r="J116" s="14">
        <v>27</v>
      </c>
      <c r="K116" s="14">
        <v>15.4</v>
      </c>
      <c r="L116" s="14">
        <v>57.1</v>
      </c>
      <c r="M116" s="14">
        <v>333</v>
      </c>
      <c r="N116" s="14">
        <v>217</v>
      </c>
      <c r="O116" s="90">
        <v>0.65200000000000002</v>
      </c>
      <c r="P116" s="14">
        <v>201</v>
      </c>
      <c r="Q116" s="90">
        <v>0.92600000000000005</v>
      </c>
      <c r="R116" s="14">
        <v>160</v>
      </c>
      <c r="S116" s="90">
        <v>0.73699999999999999</v>
      </c>
      <c r="T116" s="14">
        <v>33</v>
      </c>
      <c r="U116" s="90">
        <v>0.152</v>
      </c>
      <c r="V116" s="14">
        <v>13</v>
      </c>
      <c r="W116" s="90">
        <v>0.06</v>
      </c>
      <c r="X116" s="14">
        <v>11</v>
      </c>
      <c r="Y116" s="90">
        <v>5.0999999999999997E-2</v>
      </c>
      <c r="Z116" s="14">
        <v>34</v>
      </c>
      <c r="AA116" s="90">
        <v>0.10199999999999999</v>
      </c>
      <c r="AB116" s="14" t="s">
        <v>357</v>
      </c>
      <c r="AC116" s="90" t="s">
        <v>814</v>
      </c>
      <c r="AD116" s="14">
        <v>20</v>
      </c>
      <c r="AE116" s="90">
        <v>0.58799999999999997</v>
      </c>
      <c r="AF116" s="14" t="s">
        <v>357</v>
      </c>
      <c r="AG116" s="90" t="s">
        <v>814</v>
      </c>
      <c r="AH116" s="14">
        <v>7</v>
      </c>
      <c r="AI116" s="90">
        <v>0.20599999999999999</v>
      </c>
      <c r="AJ116" s="14">
        <v>69</v>
      </c>
      <c r="AK116" s="90">
        <v>0.20699999999999999</v>
      </c>
      <c r="AL116" s="14">
        <v>15</v>
      </c>
      <c r="AM116" s="90">
        <v>0.28299999999999997</v>
      </c>
      <c r="AN116" s="14">
        <v>38</v>
      </c>
      <c r="AO116" s="90">
        <v>0.71699999999999997</v>
      </c>
      <c r="AP116" s="14">
        <v>66</v>
      </c>
      <c r="AQ116" s="14">
        <v>51.5</v>
      </c>
      <c r="AR116" s="14">
        <v>41.2</v>
      </c>
      <c r="AS116" s="14">
        <v>69</v>
      </c>
      <c r="AT116" s="13">
        <v>43</v>
      </c>
      <c r="AU116" s="54">
        <v>0.129</v>
      </c>
    </row>
    <row r="117" spans="1:47" x14ac:dyDescent="0.25">
      <c r="A117" s="13" t="s">
        <v>130</v>
      </c>
      <c r="B117" s="13" t="s">
        <v>150</v>
      </c>
      <c r="C117" s="13" t="s">
        <v>156</v>
      </c>
      <c r="D117" s="13" t="s">
        <v>160</v>
      </c>
      <c r="E117" s="13" t="s">
        <v>1</v>
      </c>
      <c r="F117" s="14">
        <v>531</v>
      </c>
      <c r="G117" s="14">
        <v>484</v>
      </c>
      <c r="H117" s="90">
        <v>0.91100000000000003</v>
      </c>
      <c r="I117" s="14">
        <v>484</v>
      </c>
      <c r="J117" s="14">
        <v>9.3000000000000007</v>
      </c>
      <c r="K117" s="14">
        <v>1.6</v>
      </c>
      <c r="L117" s="14">
        <v>14.1</v>
      </c>
      <c r="M117" s="14">
        <v>531</v>
      </c>
      <c r="N117" s="14">
        <v>509</v>
      </c>
      <c r="O117" s="90">
        <v>0.95899999999999996</v>
      </c>
      <c r="P117" s="14">
        <v>286</v>
      </c>
      <c r="Q117" s="90">
        <v>0.56200000000000006</v>
      </c>
      <c r="R117" s="14">
        <v>356</v>
      </c>
      <c r="S117" s="90">
        <v>0.69899999999999995</v>
      </c>
      <c r="T117" s="14">
        <v>0</v>
      </c>
      <c r="U117" s="90">
        <v>0</v>
      </c>
      <c r="V117" s="14">
        <v>153</v>
      </c>
      <c r="W117" s="90">
        <v>0.30099999999999999</v>
      </c>
      <c r="X117" s="14">
        <v>0</v>
      </c>
      <c r="Y117" s="90">
        <v>0</v>
      </c>
      <c r="Z117" s="14">
        <v>27</v>
      </c>
      <c r="AA117" s="90">
        <v>5.0999999999999997E-2</v>
      </c>
      <c r="AB117" s="14">
        <v>7</v>
      </c>
      <c r="AC117" s="90">
        <v>0.25900000000000001</v>
      </c>
      <c r="AD117" s="14">
        <v>14</v>
      </c>
      <c r="AE117" s="90">
        <v>0.51900000000000002</v>
      </c>
      <c r="AF117" s="14">
        <v>6</v>
      </c>
      <c r="AG117" s="90">
        <v>0.222</v>
      </c>
      <c r="AH117" s="14">
        <v>0</v>
      </c>
      <c r="AI117" s="90">
        <v>0</v>
      </c>
      <c r="AJ117" s="14">
        <v>457</v>
      </c>
      <c r="AK117" s="90">
        <v>0.86099999999999999</v>
      </c>
      <c r="AL117" s="14">
        <v>71</v>
      </c>
      <c r="AM117" s="90">
        <v>0.159</v>
      </c>
      <c r="AN117" s="14">
        <v>376</v>
      </c>
      <c r="AO117" s="90">
        <v>0.84099999999999997</v>
      </c>
      <c r="AP117" s="14">
        <v>429</v>
      </c>
      <c r="AQ117" s="14">
        <v>48</v>
      </c>
      <c r="AR117" s="14">
        <v>35</v>
      </c>
      <c r="AS117" s="14">
        <v>65</v>
      </c>
      <c r="AT117" s="13">
        <v>180</v>
      </c>
      <c r="AU117" s="54">
        <v>0.34899999999999998</v>
      </c>
    </row>
    <row r="118" spans="1:47" x14ac:dyDescent="0.25">
      <c r="A118" s="13" t="s">
        <v>130</v>
      </c>
      <c r="B118" s="13" t="s">
        <v>150</v>
      </c>
      <c r="C118" s="13" t="s">
        <v>161</v>
      </c>
      <c r="D118" s="13" t="s">
        <v>162</v>
      </c>
      <c r="E118" s="13" t="s">
        <v>1</v>
      </c>
      <c r="F118" s="14">
        <v>627</v>
      </c>
      <c r="G118" s="14">
        <v>363</v>
      </c>
      <c r="H118" s="90">
        <v>0.57899999999999996</v>
      </c>
      <c r="I118" s="14">
        <v>363</v>
      </c>
      <c r="J118" s="14">
        <v>19.8</v>
      </c>
      <c r="K118" s="14">
        <v>9</v>
      </c>
      <c r="L118" s="14">
        <v>40.4</v>
      </c>
      <c r="M118" s="14">
        <v>627</v>
      </c>
      <c r="N118" s="14">
        <v>249</v>
      </c>
      <c r="O118" s="90">
        <v>0.39700000000000002</v>
      </c>
      <c r="P118" s="14">
        <v>214</v>
      </c>
      <c r="Q118" s="90">
        <v>0.85899999999999999</v>
      </c>
      <c r="R118" s="14">
        <v>168</v>
      </c>
      <c r="S118" s="90">
        <v>0.67500000000000004</v>
      </c>
      <c r="T118" s="14">
        <v>76</v>
      </c>
      <c r="U118" s="90">
        <v>0.30499999999999999</v>
      </c>
      <c r="V118" s="14" t="s">
        <v>357</v>
      </c>
      <c r="W118" s="90" t="s">
        <v>814</v>
      </c>
      <c r="X118" s="14" t="s">
        <v>357</v>
      </c>
      <c r="Y118" s="90" t="s">
        <v>814</v>
      </c>
      <c r="Z118" s="14">
        <v>43</v>
      </c>
      <c r="AA118" s="90">
        <v>6.9000000000000006E-2</v>
      </c>
      <c r="AB118" s="14" t="s">
        <v>357</v>
      </c>
      <c r="AC118" s="90" t="s">
        <v>814</v>
      </c>
      <c r="AD118" s="14">
        <v>30</v>
      </c>
      <c r="AE118" s="90">
        <v>0.69799999999999995</v>
      </c>
      <c r="AF118" s="14">
        <v>9</v>
      </c>
      <c r="AG118" s="90">
        <v>0.20899999999999999</v>
      </c>
      <c r="AH118" s="14" t="s">
        <v>357</v>
      </c>
      <c r="AI118" s="90" t="s">
        <v>814</v>
      </c>
      <c r="AJ118" s="14">
        <v>222</v>
      </c>
      <c r="AK118" s="90">
        <v>0.35399999999999998</v>
      </c>
      <c r="AL118" s="14">
        <v>25</v>
      </c>
      <c r="AM118" s="90">
        <v>0.123</v>
      </c>
      <c r="AN118" s="14">
        <v>179</v>
      </c>
      <c r="AO118" s="90">
        <v>0.877</v>
      </c>
      <c r="AP118" s="14">
        <v>222</v>
      </c>
      <c r="AQ118" s="14">
        <v>48</v>
      </c>
      <c r="AR118" s="14">
        <v>32</v>
      </c>
      <c r="AS118" s="14">
        <v>62</v>
      </c>
      <c r="AT118" s="13">
        <v>17</v>
      </c>
      <c r="AU118" s="54">
        <v>2.7999999999999997E-2</v>
      </c>
    </row>
    <row r="119" spans="1:47" x14ac:dyDescent="0.25">
      <c r="A119" s="13" t="s">
        <v>130</v>
      </c>
      <c r="B119" s="13" t="s">
        <v>150</v>
      </c>
      <c r="C119" s="13" t="s">
        <v>163</v>
      </c>
      <c r="D119" s="13" t="s">
        <v>164</v>
      </c>
      <c r="E119" s="13" t="s">
        <v>1</v>
      </c>
      <c r="F119" s="14">
        <v>671</v>
      </c>
      <c r="G119" s="14">
        <v>465</v>
      </c>
      <c r="H119" s="90">
        <v>0.69299999999999995</v>
      </c>
      <c r="I119" s="14">
        <v>465</v>
      </c>
      <c r="J119" s="14">
        <v>13.8</v>
      </c>
      <c r="K119" s="14">
        <v>6</v>
      </c>
      <c r="L119" s="14">
        <v>24.7</v>
      </c>
      <c r="M119" s="14">
        <v>671</v>
      </c>
      <c r="N119" s="14">
        <v>397</v>
      </c>
      <c r="O119" s="90">
        <v>0.59199999999999997</v>
      </c>
      <c r="P119" s="14">
        <v>356</v>
      </c>
      <c r="Q119" s="90">
        <v>0.89700000000000002</v>
      </c>
      <c r="R119" s="14">
        <v>307</v>
      </c>
      <c r="S119" s="90">
        <v>0.77300000000000002</v>
      </c>
      <c r="T119" s="14">
        <v>14</v>
      </c>
      <c r="U119" s="90">
        <v>3.5000000000000003E-2</v>
      </c>
      <c r="V119" s="14">
        <v>75</v>
      </c>
      <c r="W119" s="90">
        <v>0.189</v>
      </c>
      <c r="X119" s="14" t="s">
        <v>357</v>
      </c>
      <c r="Y119" s="90" t="s">
        <v>814</v>
      </c>
      <c r="Z119" s="14">
        <v>50</v>
      </c>
      <c r="AA119" s="90">
        <v>7.4999999999999997E-2</v>
      </c>
      <c r="AB119" s="14">
        <v>9</v>
      </c>
      <c r="AC119" s="90">
        <v>0.18</v>
      </c>
      <c r="AD119" s="14">
        <v>33</v>
      </c>
      <c r="AE119" s="90">
        <v>0.66</v>
      </c>
      <c r="AF119" s="14">
        <v>6</v>
      </c>
      <c r="AG119" s="90">
        <v>0.12</v>
      </c>
      <c r="AH119" s="14" t="s">
        <v>357</v>
      </c>
      <c r="AI119" s="90" t="s">
        <v>814</v>
      </c>
      <c r="AJ119" s="14">
        <v>304</v>
      </c>
      <c r="AK119" s="90">
        <v>0.45300000000000001</v>
      </c>
      <c r="AL119" s="14">
        <v>55</v>
      </c>
      <c r="AM119" s="90">
        <v>0.187</v>
      </c>
      <c r="AN119" s="14">
        <v>239</v>
      </c>
      <c r="AO119" s="90">
        <v>0.81299999999999994</v>
      </c>
      <c r="AP119" s="14">
        <v>301</v>
      </c>
      <c r="AQ119" s="14">
        <v>45.7</v>
      </c>
      <c r="AR119" s="14">
        <v>32.4</v>
      </c>
      <c r="AS119" s="14">
        <v>64</v>
      </c>
      <c r="AT119" s="13">
        <v>123</v>
      </c>
      <c r="AU119" s="54">
        <v>0.191</v>
      </c>
    </row>
    <row r="120" spans="1:47" x14ac:dyDescent="0.25">
      <c r="A120" s="13" t="s">
        <v>130</v>
      </c>
      <c r="B120" s="13" t="s">
        <v>150</v>
      </c>
      <c r="C120" s="13" t="s">
        <v>165</v>
      </c>
      <c r="D120" s="13" t="s">
        <v>166</v>
      </c>
      <c r="E120" s="13" t="s">
        <v>1</v>
      </c>
      <c r="F120" s="14">
        <v>120</v>
      </c>
      <c r="G120" s="14">
        <v>103</v>
      </c>
      <c r="H120" s="90">
        <v>0.85799999999999998</v>
      </c>
      <c r="I120" s="14">
        <v>103</v>
      </c>
      <c r="J120" s="14">
        <v>17.899999999999999</v>
      </c>
      <c r="K120" s="14">
        <v>3.1</v>
      </c>
      <c r="L120" s="14">
        <v>58.8</v>
      </c>
      <c r="M120" s="14">
        <v>120</v>
      </c>
      <c r="N120" s="14">
        <v>84</v>
      </c>
      <c r="O120" s="90">
        <v>0.7</v>
      </c>
      <c r="P120" s="14">
        <v>75</v>
      </c>
      <c r="Q120" s="90">
        <v>0.89300000000000002</v>
      </c>
      <c r="R120" s="14">
        <v>69</v>
      </c>
      <c r="S120" s="90">
        <v>0.82099999999999995</v>
      </c>
      <c r="T120" s="14">
        <v>7</v>
      </c>
      <c r="U120" s="90">
        <v>8.3000000000000004E-2</v>
      </c>
      <c r="V120" s="14">
        <v>8</v>
      </c>
      <c r="W120" s="90">
        <v>9.5000000000000001E-2</v>
      </c>
      <c r="X120" s="14">
        <v>0</v>
      </c>
      <c r="Y120" s="90">
        <v>0</v>
      </c>
      <c r="Z120" s="14">
        <v>7</v>
      </c>
      <c r="AA120" s="90">
        <v>5.8000000000000003E-2</v>
      </c>
      <c r="AB120" s="14">
        <v>0</v>
      </c>
      <c r="AC120" s="90">
        <v>0</v>
      </c>
      <c r="AD120" s="14" t="s">
        <v>357</v>
      </c>
      <c r="AE120" s="90" t="s">
        <v>814</v>
      </c>
      <c r="AF120" s="14">
        <v>5</v>
      </c>
      <c r="AG120" s="90">
        <v>0.71399999999999997</v>
      </c>
      <c r="AH120" s="14">
        <v>0</v>
      </c>
      <c r="AI120" s="90">
        <v>0</v>
      </c>
      <c r="AJ120" s="14">
        <v>0</v>
      </c>
      <c r="AK120" s="90">
        <v>0</v>
      </c>
      <c r="AL120" s="14">
        <v>0</v>
      </c>
      <c r="AM120" s="90" t="s">
        <v>370</v>
      </c>
      <c r="AN120" s="14">
        <v>0</v>
      </c>
      <c r="AO120" s="90" t="s">
        <v>370</v>
      </c>
      <c r="AP120" s="14">
        <v>0</v>
      </c>
      <c r="AQ120" s="14" t="s">
        <v>364</v>
      </c>
      <c r="AR120" s="14" t="s">
        <v>364</v>
      </c>
      <c r="AS120" s="14" t="s">
        <v>364</v>
      </c>
      <c r="AT120" s="13">
        <v>26</v>
      </c>
      <c r="AU120" s="54">
        <v>0.22</v>
      </c>
    </row>
    <row r="121" spans="1:47" x14ac:dyDescent="0.25">
      <c r="A121" s="13" t="s">
        <v>130</v>
      </c>
      <c r="B121" s="13" t="s">
        <v>167</v>
      </c>
      <c r="C121" s="13" t="s">
        <v>168</v>
      </c>
      <c r="D121" s="13" t="s">
        <v>169</v>
      </c>
      <c r="E121" s="13" t="s">
        <v>1</v>
      </c>
      <c r="F121" s="14">
        <v>1129</v>
      </c>
      <c r="G121" s="14">
        <v>940</v>
      </c>
      <c r="H121" s="90">
        <v>0.83299999999999996</v>
      </c>
      <c r="I121" s="14">
        <v>940</v>
      </c>
      <c r="J121" s="14">
        <v>14.7</v>
      </c>
      <c r="K121" s="14">
        <v>9</v>
      </c>
      <c r="L121" s="14">
        <v>21.5</v>
      </c>
      <c r="M121" s="14">
        <v>1129</v>
      </c>
      <c r="N121" s="14">
        <v>935</v>
      </c>
      <c r="O121" s="90">
        <v>0.82799999999999996</v>
      </c>
      <c r="P121" s="14">
        <v>866</v>
      </c>
      <c r="Q121" s="90">
        <v>0.92600000000000005</v>
      </c>
      <c r="R121" s="14">
        <v>913</v>
      </c>
      <c r="S121" s="90">
        <v>0.97599999999999998</v>
      </c>
      <c r="T121" s="14">
        <v>17</v>
      </c>
      <c r="U121" s="90">
        <v>1.7999999999999999E-2</v>
      </c>
      <c r="V121" s="14" t="s">
        <v>357</v>
      </c>
      <c r="W121" s="90" t="s">
        <v>814</v>
      </c>
      <c r="X121" s="14" t="s">
        <v>357</v>
      </c>
      <c r="Y121" s="90" t="s">
        <v>814</v>
      </c>
      <c r="Z121" s="14">
        <v>87</v>
      </c>
      <c r="AA121" s="90">
        <v>7.6999999999999999E-2</v>
      </c>
      <c r="AB121" s="14">
        <v>12</v>
      </c>
      <c r="AC121" s="90">
        <v>0.13800000000000001</v>
      </c>
      <c r="AD121" s="14">
        <v>48</v>
      </c>
      <c r="AE121" s="90">
        <v>0.55200000000000005</v>
      </c>
      <c r="AF121" s="14">
        <v>10</v>
      </c>
      <c r="AG121" s="90">
        <v>0.115</v>
      </c>
      <c r="AH121" s="14">
        <v>17</v>
      </c>
      <c r="AI121" s="90">
        <v>0.19500000000000001</v>
      </c>
      <c r="AJ121" s="14">
        <v>576</v>
      </c>
      <c r="AK121" s="90">
        <v>0.51</v>
      </c>
      <c r="AL121" s="14">
        <v>119</v>
      </c>
      <c r="AM121" s="90">
        <v>0.215</v>
      </c>
      <c r="AN121" s="14">
        <v>435</v>
      </c>
      <c r="AO121" s="90">
        <v>0.78500000000000003</v>
      </c>
      <c r="AP121" s="14">
        <v>565</v>
      </c>
      <c r="AQ121" s="14">
        <v>47</v>
      </c>
      <c r="AR121" s="14">
        <v>36</v>
      </c>
      <c r="AS121" s="14">
        <v>60</v>
      </c>
      <c r="AT121" s="13">
        <v>462</v>
      </c>
      <c r="AU121" s="54">
        <v>0.41499999999999998</v>
      </c>
    </row>
    <row r="122" spans="1:47" x14ac:dyDescent="0.25">
      <c r="A122" s="13" t="s">
        <v>130</v>
      </c>
      <c r="B122" s="13" t="s">
        <v>167</v>
      </c>
      <c r="C122" s="13" t="s">
        <v>170</v>
      </c>
      <c r="D122" s="13" t="s">
        <v>171</v>
      </c>
      <c r="E122" s="13" t="s">
        <v>1</v>
      </c>
      <c r="F122" s="14">
        <v>160</v>
      </c>
      <c r="G122" s="14">
        <v>74</v>
      </c>
      <c r="H122" s="90">
        <v>0.46200000000000002</v>
      </c>
      <c r="I122" s="14">
        <v>74</v>
      </c>
      <c r="J122" s="14">
        <v>44.3</v>
      </c>
      <c r="K122" s="14">
        <v>21.9</v>
      </c>
      <c r="L122" s="14">
        <v>90.3</v>
      </c>
      <c r="M122" s="14">
        <v>160</v>
      </c>
      <c r="N122" s="14">
        <v>38</v>
      </c>
      <c r="O122" s="90">
        <v>0.23799999999999999</v>
      </c>
      <c r="P122" s="14">
        <v>36</v>
      </c>
      <c r="Q122" s="90">
        <v>0.94699999999999995</v>
      </c>
      <c r="R122" s="14">
        <v>29</v>
      </c>
      <c r="S122" s="90">
        <v>0.76300000000000001</v>
      </c>
      <c r="T122" s="14">
        <v>9</v>
      </c>
      <c r="U122" s="90">
        <v>0.23699999999999999</v>
      </c>
      <c r="V122" s="14">
        <v>0</v>
      </c>
      <c r="W122" s="90">
        <v>0</v>
      </c>
      <c r="X122" s="14">
        <v>0</v>
      </c>
      <c r="Y122" s="90">
        <v>0</v>
      </c>
      <c r="Z122" s="14">
        <v>0</v>
      </c>
      <c r="AA122" s="90">
        <v>0</v>
      </c>
      <c r="AB122" s="14">
        <v>0</v>
      </c>
      <c r="AC122" s="90" t="s">
        <v>370</v>
      </c>
      <c r="AD122" s="14">
        <v>0</v>
      </c>
      <c r="AE122" s="90" t="s">
        <v>370</v>
      </c>
      <c r="AF122" s="14">
        <v>0</v>
      </c>
      <c r="AG122" s="90" t="s">
        <v>370</v>
      </c>
      <c r="AH122" s="14">
        <v>0</v>
      </c>
      <c r="AI122" s="90" t="s">
        <v>370</v>
      </c>
      <c r="AJ122" s="14">
        <v>65</v>
      </c>
      <c r="AK122" s="90">
        <v>0.40600000000000003</v>
      </c>
      <c r="AL122" s="14">
        <v>6</v>
      </c>
      <c r="AM122" s="90">
        <v>9.5000000000000001E-2</v>
      </c>
      <c r="AN122" s="14">
        <v>57</v>
      </c>
      <c r="AO122" s="90">
        <v>0.90500000000000003</v>
      </c>
      <c r="AP122" s="14">
        <v>65</v>
      </c>
      <c r="AQ122" s="14">
        <v>51.2</v>
      </c>
      <c r="AR122" s="14">
        <v>34.799999999999997</v>
      </c>
      <c r="AS122" s="14">
        <v>61.8</v>
      </c>
      <c r="AT122" s="13">
        <v>1</v>
      </c>
      <c r="AU122" s="54">
        <v>6.0000000000000001E-3</v>
      </c>
    </row>
    <row r="123" spans="1:47" x14ac:dyDescent="0.25">
      <c r="A123" s="13" t="s">
        <v>130</v>
      </c>
      <c r="B123" s="13" t="s">
        <v>167</v>
      </c>
      <c r="C123" s="13" t="s">
        <v>170</v>
      </c>
      <c r="D123" s="13" t="s">
        <v>172</v>
      </c>
      <c r="E123" s="13" t="s">
        <v>1</v>
      </c>
      <c r="F123" s="14">
        <v>470</v>
      </c>
      <c r="G123" s="14">
        <v>247</v>
      </c>
      <c r="H123" s="90">
        <v>0.52600000000000002</v>
      </c>
      <c r="I123" s="14">
        <v>247</v>
      </c>
      <c r="J123" s="14">
        <v>37.299999999999997</v>
      </c>
      <c r="K123" s="14">
        <v>16.3</v>
      </c>
      <c r="L123" s="14">
        <v>66.7</v>
      </c>
      <c r="M123" s="14">
        <v>470</v>
      </c>
      <c r="N123" s="14">
        <v>141</v>
      </c>
      <c r="O123" s="90">
        <v>0.3</v>
      </c>
      <c r="P123" s="14">
        <v>133</v>
      </c>
      <c r="Q123" s="90">
        <v>0.94299999999999995</v>
      </c>
      <c r="R123" s="14">
        <v>118</v>
      </c>
      <c r="S123" s="90">
        <v>0.83699999999999997</v>
      </c>
      <c r="T123" s="14">
        <v>16</v>
      </c>
      <c r="U123" s="90">
        <v>0.113</v>
      </c>
      <c r="V123" s="14" t="s">
        <v>357</v>
      </c>
      <c r="W123" s="90" t="s">
        <v>814</v>
      </c>
      <c r="X123" s="14">
        <v>5</v>
      </c>
      <c r="Y123" s="90">
        <v>3.5000000000000003E-2</v>
      </c>
      <c r="Z123" s="14">
        <v>65</v>
      </c>
      <c r="AA123" s="90">
        <v>0.13800000000000001</v>
      </c>
      <c r="AB123" s="14">
        <v>8</v>
      </c>
      <c r="AC123" s="90">
        <v>0.123</v>
      </c>
      <c r="AD123" s="14">
        <v>26</v>
      </c>
      <c r="AE123" s="90">
        <v>0.4</v>
      </c>
      <c r="AF123" s="14">
        <v>12</v>
      </c>
      <c r="AG123" s="90">
        <v>0.185</v>
      </c>
      <c r="AH123" s="14">
        <v>19</v>
      </c>
      <c r="AI123" s="90">
        <v>0.29199999999999998</v>
      </c>
      <c r="AJ123" s="14">
        <v>230</v>
      </c>
      <c r="AK123" s="90">
        <v>0.48899999999999999</v>
      </c>
      <c r="AL123" s="14">
        <v>13</v>
      </c>
      <c r="AM123" s="90">
        <v>5.8000000000000003E-2</v>
      </c>
      <c r="AN123" s="14">
        <v>211</v>
      </c>
      <c r="AO123" s="90">
        <v>0.94199999999999995</v>
      </c>
      <c r="AP123" s="14">
        <v>230</v>
      </c>
      <c r="AQ123" s="14">
        <v>40.799999999999997</v>
      </c>
      <c r="AR123" s="14">
        <v>31.4</v>
      </c>
      <c r="AS123" s="14">
        <v>58.8</v>
      </c>
      <c r="AT123" s="13">
        <v>1</v>
      </c>
      <c r="AU123" s="54">
        <v>2E-3</v>
      </c>
    </row>
    <row r="124" spans="1:47" x14ac:dyDescent="0.25">
      <c r="A124" s="13" t="s">
        <v>130</v>
      </c>
      <c r="B124" s="13" t="s">
        <v>167</v>
      </c>
      <c r="C124" s="13" t="s">
        <v>173</v>
      </c>
      <c r="D124" s="13" t="s">
        <v>174</v>
      </c>
      <c r="E124" s="13" t="s">
        <v>1</v>
      </c>
      <c r="F124" s="14">
        <v>229</v>
      </c>
      <c r="G124" s="14">
        <v>215</v>
      </c>
      <c r="H124" s="90">
        <v>0.93899999999999995</v>
      </c>
      <c r="I124" s="14">
        <v>215</v>
      </c>
      <c r="J124" s="14">
        <v>16.399999999999999</v>
      </c>
      <c r="K124" s="14">
        <v>10.1</v>
      </c>
      <c r="L124" s="14">
        <v>31.9</v>
      </c>
      <c r="M124" s="14">
        <v>229</v>
      </c>
      <c r="N124" s="14">
        <v>132</v>
      </c>
      <c r="O124" s="90">
        <v>0.57599999999999996</v>
      </c>
      <c r="P124" s="14">
        <v>126</v>
      </c>
      <c r="Q124" s="90">
        <v>0.95499999999999996</v>
      </c>
      <c r="R124" s="14">
        <v>132</v>
      </c>
      <c r="S124" s="90">
        <v>1</v>
      </c>
      <c r="T124" s="14">
        <v>0</v>
      </c>
      <c r="U124" s="90">
        <v>0</v>
      </c>
      <c r="V124" s="14">
        <v>0</v>
      </c>
      <c r="W124" s="90">
        <v>0</v>
      </c>
      <c r="X124" s="14">
        <v>0</v>
      </c>
      <c r="Y124" s="90">
        <v>0</v>
      </c>
      <c r="Z124" s="14">
        <v>21</v>
      </c>
      <c r="AA124" s="90">
        <v>9.1999999999999998E-2</v>
      </c>
      <c r="AB124" s="14" t="s">
        <v>357</v>
      </c>
      <c r="AC124" s="90" t="s">
        <v>814</v>
      </c>
      <c r="AD124" s="14">
        <v>10</v>
      </c>
      <c r="AE124" s="90">
        <v>0.47599999999999998</v>
      </c>
      <c r="AF124" s="14" t="s">
        <v>357</v>
      </c>
      <c r="AG124" s="90" t="s">
        <v>814</v>
      </c>
      <c r="AH124" s="14" t="s">
        <v>357</v>
      </c>
      <c r="AI124" s="90" t="s">
        <v>814</v>
      </c>
      <c r="AJ124" s="14">
        <v>113</v>
      </c>
      <c r="AK124" s="90">
        <v>0.49299999999999999</v>
      </c>
      <c r="AL124" s="14">
        <v>19</v>
      </c>
      <c r="AM124" s="90">
        <v>0.17</v>
      </c>
      <c r="AN124" s="14">
        <v>93</v>
      </c>
      <c r="AO124" s="90">
        <v>0.83</v>
      </c>
      <c r="AP124" s="14">
        <v>113</v>
      </c>
      <c r="AQ124" s="14">
        <v>52</v>
      </c>
      <c r="AR124" s="14">
        <v>33</v>
      </c>
      <c r="AS124" s="14">
        <v>65</v>
      </c>
      <c r="AT124" s="13">
        <v>60</v>
      </c>
      <c r="AU124" s="54">
        <v>0.27300000000000002</v>
      </c>
    </row>
    <row r="125" spans="1:47" x14ac:dyDescent="0.25">
      <c r="A125" s="13" t="s">
        <v>130</v>
      </c>
      <c r="B125" s="13" t="s">
        <v>167</v>
      </c>
      <c r="C125" s="13" t="s">
        <v>173</v>
      </c>
      <c r="D125" s="13" t="s">
        <v>175</v>
      </c>
      <c r="E125" s="13" t="s">
        <v>1</v>
      </c>
      <c r="F125" s="14">
        <v>231</v>
      </c>
      <c r="G125" s="14">
        <v>211</v>
      </c>
      <c r="H125" s="90">
        <v>0.91300000000000003</v>
      </c>
      <c r="I125" s="14">
        <v>211</v>
      </c>
      <c r="J125" s="14">
        <v>13.4</v>
      </c>
      <c r="K125" s="14">
        <v>5.8</v>
      </c>
      <c r="L125" s="14">
        <v>23</v>
      </c>
      <c r="M125" s="14">
        <v>231</v>
      </c>
      <c r="N125" s="14">
        <v>64</v>
      </c>
      <c r="O125" s="90">
        <v>0.27700000000000002</v>
      </c>
      <c r="P125" s="14">
        <v>63</v>
      </c>
      <c r="Q125" s="90">
        <v>0.98399999999999999</v>
      </c>
      <c r="R125" s="14">
        <v>57</v>
      </c>
      <c r="S125" s="90">
        <v>0.89100000000000001</v>
      </c>
      <c r="T125" s="14" t="s">
        <v>357</v>
      </c>
      <c r="U125" s="90">
        <v>1.6E-2</v>
      </c>
      <c r="V125" s="14">
        <v>5</v>
      </c>
      <c r="W125" s="90">
        <v>7.8E-2</v>
      </c>
      <c r="X125" s="14" t="s">
        <v>357</v>
      </c>
      <c r="Y125" s="90" t="s">
        <v>814</v>
      </c>
      <c r="Z125" s="14">
        <v>29</v>
      </c>
      <c r="AA125" s="90">
        <v>0.126</v>
      </c>
      <c r="AB125" s="14">
        <v>5</v>
      </c>
      <c r="AC125" s="90">
        <v>0.17199999999999999</v>
      </c>
      <c r="AD125" s="14">
        <v>20</v>
      </c>
      <c r="AE125" s="90">
        <v>0.69</v>
      </c>
      <c r="AF125" s="14" t="s">
        <v>357</v>
      </c>
      <c r="AG125" s="90" t="s">
        <v>814</v>
      </c>
      <c r="AH125" s="14" t="s">
        <v>357</v>
      </c>
      <c r="AI125" s="90" t="s">
        <v>814</v>
      </c>
      <c r="AJ125" s="14">
        <v>168</v>
      </c>
      <c r="AK125" s="90">
        <v>0.72699999999999998</v>
      </c>
      <c r="AL125" s="14">
        <v>21</v>
      </c>
      <c r="AM125" s="90">
        <v>0.154</v>
      </c>
      <c r="AN125" s="14">
        <v>115</v>
      </c>
      <c r="AO125" s="90">
        <v>0.84599999999999997</v>
      </c>
      <c r="AP125" s="14">
        <v>166</v>
      </c>
      <c r="AQ125" s="14">
        <v>40.5</v>
      </c>
      <c r="AR125" s="14">
        <v>30</v>
      </c>
      <c r="AS125" s="14">
        <v>54</v>
      </c>
      <c r="AT125" s="13">
        <v>28</v>
      </c>
      <c r="AU125" s="54">
        <v>0.125</v>
      </c>
    </row>
    <row r="126" spans="1:47" x14ac:dyDescent="0.25">
      <c r="A126" s="13" t="s">
        <v>210</v>
      </c>
      <c r="B126" s="13" t="s">
        <v>178</v>
      </c>
      <c r="C126" s="13" t="s">
        <v>179</v>
      </c>
      <c r="D126" s="13" t="s">
        <v>180</v>
      </c>
      <c r="E126" s="13" t="s">
        <v>1</v>
      </c>
      <c r="F126" s="14">
        <v>435</v>
      </c>
      <c r="G126" s="14">
        <v>390</v>
      </c>
      <c r="H126" s="90">
        <v>0.89700000000000002</v>
      </c>
      <c r="I126" s="14">
        <v>390</v>
      </c>
      <c r="J126" s="14">
        <v>13.2</v>
      </c>
      <c r="K126" s="14">
        <v>6</v>
      </c>
      <c r="L126" s="14">
        <v>21.9</v>
      </c>
      <c r="M126" s="14">
        <v>435</v>
      </c>
      <c r="N126" s="14">
        <v>214</v>
      </c>
      <c r="O126" s="90">
        <v>0.49199999999999999</v>
      </c>
      <c r="P126" s="14">
        <v>176</v>
      </c>
      <c r="Q126" s="90">
        <v>0.82199999999999995</v>
      </c>
      <c r="R126" s="14">
        <v>214</v>
      </c>
      <c r="S126" s="90">
        <v>1</v>
      </c>
      <c r="T126" s="14">
        <v>0</v>
      </c>
      <c r="U126" s="90">
        <v>0</v>
      </c>
      <c r="V126" s="14">
        <v>0</v>
      </c>
      <c r="W126" s="90">
        <v>0</v>
      </c>
      <c r="X126" s="14">
        <v>0</v>
      </c>
      <c r="Y126" s="90">
        <v>0</v>
      </c>
      <c r="Z126" s="14">
        <v>38</v>
      </c>
      <c r="AA126" s="90">
        <v>8.6999999999999994E-2</v>
      </c>
      <c r="AB126" s="14">
        <v>10</v>
      </c>
      <c r="AC126" s="90">
        <v>0.26300000000000001</v>
      </c>
      <c r="AD126" s="14">
        <v>21</v>
      </c>
      <c r="AE126" s="90">
        <v>0.55300000000000005</v>
      </c>
      <c r="AF126" s="14" t="s">
        <v>357</v>
      </c>
      <c r="AG126" s="90" t="s">
        <v>814</v>
      </c>
      <c r="AH126" s="14">
        <v>6</v>
      </c>
      <c r="AI126" s="90">
        <v>0.158</v>
      </c>
      <c r="AJ126" s="14">
        <v>403</v>
      </c>
      <c r="AK126" s="90">
        <v>0.92600000000000005</v>
      </c>
      <c r="AL126" s="14">
        <v>13</v>
      </c>
      <c r="AM126" s="90">
        <v>3.2000000000000001E-2</v>
      </c>
      <c r="AN126" s="14">
        <v>390</v>
      </c>
      <c r="AO126" s="90">
        <v>0.96799999999999997</v>
      </c>
      <c r="AP126" s="14">
        <v>398</v>
      </c>
      <c r="AQ126" s="14">
        <v>48</v>
      </c>
      <c r="AR126" s="14">
        <v>34</v>
      </c>
      <c r="AS126" s="14">
        <v>62</v>
      </c>
      <c r="AT126" s="13">
        <v>231</v>
      </c>
      <c r="AU126" s="54">
        <v>0.53500000000000003</v>
      </c>
    </row>
    <row r="127" spans="1:47" x14ac:dyDescent="0.25">
      <c r="A127" s="13" t="s">
        <v>210</v>
      </c>
      <c r="B127" s="13" t="s">
        <v>183</v>
      </c>
      <c r="C127" s="13" t="s">
        <v>184</v>
      </c>
      <c r="D127" s="13" t="s">
        <v>185</v>
      </c>
      <c r="E127" s="13" t="s">
        <v>1</v>
      </c>
      <c r="F127" s="14">
        <v>339</v>
      </c>
      <c r="G127" s="14">
        <v>314</v>
      </c>
      <c r="H127" s="90">
        <v>0.92600000000000005</v>
      </c>
      <c r="I127" s="14">
        <v>314</v>
      </c>
      <c r="J127" s="14">
        <v>19.5</v>
      </c>
      <c r="K127" s="14">
        <v>11.2</v>
      </c>
      <c r="L127" s="14">
        <v>35.6</v>
      </c>
      <c r="M127" s="14">
        <v>339</v>
      </c>
      <c r="N127" s="14">
        <v>328</v>
      </c>
      <c r="O127" s="90">
        <v>0.96799999999999997</v>
      </c>
      <c r="P127" s="14">
        <v>274</v>
      </c>
      <c r="Q127" s="90">
        <v>0.83499999999999996</v>
      </c>
      <c r="R127" s="14">
        <v>278</v>
      </c>
      <c r="S127" s="90">
        <v>0.84799999999999998</v>
      </c>
      <c r="T127" s="14">
        <v>7</v>
      </c>
      <c r="U127" s="90">
        <v>2.1000000000000001E-2</v>
      </c>
      <c r="V127" s="14">
        <v>43</v>
      </c>
      <c r="W127" s="90">
        <v>0.13100000000000001</v>
      </c>
      <c r="X127" s="14">
        <v>0</v>
      </c>
      <c r="Y127" s="90">
        <v>0</v>
      </c>
      <c r="Z127" s="14">
        <v>54</v>
      </c>
      <c r="AA127" s="90">
        <v>0.159</v>
      </c>
      <c r="AB127" s="14">
        <v>5</v>
      </c>
      <c r="AC127" s="90">
        <v>9.2999999999999999E-2</v>
      </c>
      <c r="AD127" s="14">
        <v>24</v>
      </c>
      <c r="AE127" s="90">
        <v>0.44400000000000001</v>
      </c>
      <c r="AF127" s="14">
        <v>17</v>
      </c>
      <c r="AG127" s="90">
        <v>0.315</v>
      </c>
      <c r="AH127" s="14">
        <v>8</v>
      </c>
      <c r="AI127" s="90">
        <v>0.14799999999999999</v>
      </c>
      <c r="AJ127" s="14">
        <v>88</v>
      </c>
      <c r="AK127" s="90">
        <v>0.26</v>
      </c>
      <c r="AL127" s="14">
        <v>12</v>
      </c>
      <c r="AM127" s="90">
        <v>0.14299999999999999</v>
      </c>
      <c r="AN127" s="14">
        <v>72</v>
      </c>
      <c r="AO127" s="90">
        <v>0.85699999999999998</v>
      </c>
      <c r="AP127" s="14">
        <v>88</v>
      </c>
      <c r="AQ127" s="14">
        <v>48.5</v>
      </c>
      <c r="AR127" s="14">
        <v>33.799999999999997</v>
      </c>
      <c r="AS127" s="14">
        <v>62.5</v>
      </c>
      <c r="AT127" s="13">
        <v>11</v>
      </c>
      <c r="AU127" s="54">
        <v>3.4000000000000002E-2</v>
      </c>
    </row>
    <row r="128" spans="1:47" x14ac:dyDescent="0.25">
      <c r="A128" s="13" t="s">
        <v>210</v>
      </c>
      <c r="B128" s="13" t="s">
        <v>183</v>
      </c>
      <c r="C128" s="13" t="s">
        <v>186</v>
      </c>
      <c r="D128" s="13" t="s">
        <v>187</v>
      </c>
      <c r="E128" s="13" t="s">
        <v>1</v>
      </c>
      <c r="F128" s="14">
        <v>185</v>
      </c>
      <c r="G128" s="14">
        <v>185</v>
      </c>
      <c r="H128" s="90">
        <v>1</v>
      </c>
      <c r="I128" s="14">
        <v>185</v>
      </c>
      <c r="J128" s="14">
        <v>17.5</v>
      </c>
      <c r="K128" s="14">
        <v>8.4</v>
      </c>
      <c r="L128" s="14">
        <v>28.7</v>
      </c>
      <c r="M128" s="14">
        <v>185</v>
      </c>
      <c r="N128" s="14">
        <v>106</v>
      </c>
      <c r="O128" s="90">
        <v>0.57299999999999995</v>
      </c>
      <c r="P128" s="14">
        <v>91</v>
      </c>
      <c r="Q128" s="90">
        <v>0.85799999999999998</v>
      </c>
      <c r="R128" s="14">
        <v>97</v>
      </c>
      <c r="S128" s="90">
        <v>0.91500000000000004</v>
      </c>
      <c r="T128" s="14" t="s">
        <v>357</v>
      </c>
      <c r="U128" s="90">
        <v>3.7999999999999999E-2</v>
      </c>
      <c r="V128" s="14" t="s">
        <v>357</v>
      </c>
      <c r="W128" s="90" t="s">
        <v>814</v>
      </c>
      <c r="X128" s="14" t="s">
        <v>357</v>
      </c>
      <c r="Y128" s="90" t="s">
        <v>814</v>
      </c>
      <c r="Z128" s="14">
        <v>9</v>
      </c>
      <c r="AA128" s="90">
        <v>4.9000000000000002E-2</v>
      </c>
      <c r="AB128" s="14" t="s">
        <v>357</v>
      </c>
      <c r="AC128" s="90" t="s">
        <v>814</v>
      </c>
      <c r="AD128" s="14">
        <v>6</v>
      </c>
      <c r="AE128" s="90">
        <v>0.66700000000000004</v>
      </c>
      <c r="AF128" s="14">
        <v>0</v>
      </c>
      <c r="AG128" s="90">
        <v>0</v>
      </c>
      <c r="AH128" s="14" t="s">
        <v>357</v>
      </c>
      <c r="AI128" s="90" t="s">
        <v>814</v>
      </c>
      <c r="AJ128" s="14">
        <v>115</v>
      </c>
      <c r="AK128" s="90">
        <v>0.622</v>
      </c>
      <c r="AL128" s="14" t="s">
        <v>357</v>
      </c>
      <c r="AM128" s="90" t="s">
        <v>814</v>
      </c>
      <c r="AN128" s="14">
        <v>91</v>
      </c>
      <c r="AO128" s="90">
        <v>0.96799999999999997</v>
      </c>
      <c r="AP128" s="14">
        <v>112</v>
      </c>
      <c r="AQ128" s="14">
        <v>41</v>
      </c>
      <c r="AR128" s="14">
        <v>31</v>
      </c>
      <c r="AS128" s="14">
        <v>54.2</v>
      </c>
      <c r="AT128" s="13">
        <v>86</v>
      </c>
      <c r="AU128" s="54">
        <v>0.47</v>
      </c>
    </row>
    <row r="129" spans="1:47" x14ac:dyDescent="0.25">
      <c r="A129" s="13" t="s">
        <v>210</v>
      </c>
      <c r="B129" s="13" t="s">
        <v>183</v>
      </c>
      <c r="C129" s="13" t="s">
        <v>186</v>
      </c>
      <c r="D129" s="13" t="s">
        <v>188</v>
      </c>
      <c r="E129" s="13" t="s">
        <v>1</v>
      </c>
      <c r="F129" s="14">
        <v>353</v>
      </c>
      <c r="G129" s="14">
        <v>351</v>
      </c>
      <c r="H129" s="90">
        <v>0.99399999999999999</v>
      </c>
      <c r="I129" s="14">
        <v>351</v>
      </c>
      <c r="J129" s="14">
        <v>16.7</v>
      </c>
      <c r="K129" s="14">
        <v>7.7</v>
      </c>
      <c r="L129" s="14">
        <v>23.1</v>
      </c>
      <c r="M129" s="14">
        <v>353</v>
      </c>
      <c r="N129" s="14">
        <v>197</v>
      </c>
      <c r="O129" s="90">
        <v>0.55800000000000005</v>
      </c>
      <c r="P129" s="14">
        <v>184</v>
      </c>
      <c r="Q129" s="90">
        <v>0.93400000000000005</v>
      </c>
      <c r="R129" s="14">
        <v>165</v>
      </c>
      <c r="S129" s="90">
        <v>0.83799999999999997</v>
      </c>
      <c r="T129" s="14">
        <v>8</v>
      </c>
      <c r="U129" s="90">
        <v>4.1000000000000002E-2</v>
      </c>
      <c r="V129" s="14">
        <v>17</v>
      </c>
      <c r="W129" s="90">
        <v>8.5999999999999993E-2</v>
      </c>
      <c r="X129" s="14">
        <v>7</v>
      </c>
      <c r="Y129" s="90">
        <v>3.5999999999999997E-2</v>
      </c>
      <c r="Z129" s="14">
        <v>30</v>
      </c>
      <c r="AA129" s="90">
        <v>8.5000000000000006E-2</v>
      </c>
      <c r="AB129" s="14">
        <v>8</v>
      </c>
      <c r="AC129" s="90">
        <v>0.26700000000000002</v>
      </c>
      <c r="AD129" s="14">
        <v>15</v>
      </c>
      <c r="AE129" s="90">
        <v>0.5</v>
      </c>
      <c r="AF129" s="14" t="s">
        <v>357</v>
      </c>
      <c r="AG129" s="90" t="s">
        <v>814</v>
      </c>
      <c r="AH129" s="14" t="s">
        <v>357</v>
      </c>
      <c r="AI129" s="90" t="s">
        <v>814</v>
      </c>
      <c r="AJ129" s="14">
        <v>270</v>
      </c>
      <c r="AK129" s="90">
        <v>0.76500000000000001</v>
      </c>
      <c r="AL129" s="14">
        <v>19</v>
      </c>
      <c r="AM129" s="90">
        <v>8.7999999999999995E-2</v>
      </c>
      <c r="AN129" s="14">
        <v>197</v>
      </c>
      <c r="AO129" s="90">
        <v>0.91200000000000003</v>
      </c>
      <c r="AP129" s="14">
        <v>240</v>
      </c>
      <c r="AQ129" s="14">
        <v>44</v>
      </c>
      <c r="AR129" s="14">
        <v>33</v>
      </c>
      <c r="AS129" s="14">
        <v>56</v>
      </c>
      <c r="AT129" s="13">
        <v>228</v>
      </c>
      <c r="AU129" s="54">
        <v>0.65</v>
      </c>
    </row>
    <row r="130" spans="1:47" x14ac:dyDescent="0.25">
      <c r="A130" s="13" t="s">
        <v>210</v>
      </c>
      <c r="B130" s="13" t="s">
        <v>183</v>
      </c>
      <c r="C130" s="13" t="s">
        <v>189</v>
      </c>
      <c r="D130" s="13" t="s">
        <v>190</v>
      </c>
      <c r="E130" s="13" t="s">
        <v>1</v>
      </c>
      <c r="F130" s="14">
        <v>414</v>
      </c>
      <c r="G130" s="14">
        <v>363</v>
      </c>
      <c r="H130" s="90">
        <v>0.877</v>
      </c>
      <c r="I130" s="14">
        <v>363</v>
      </c>
      <c r="J130" s="14">
        <v>18.399999999999999</v>
      </c>
      <c r="K130" s="14">
        <v>10.8</v>
      </c>
      <c r="L130" s="14">
        <v>33.5</v>
      </c>
      <c r="M130" s="14">
        <v>414</v>
      </c>
      <c r="N130" s="14">
        <v>152</v>
      </c>
      <c r="O130" s="90">
        <v>0.36699999999999999</v>
      </c>
      <c r="P130" s="14">
        <v>142</v>
      </c>
      <c r="Q130" s="90">
        <v>0.93400000000000005</v>
      </c>
      <c r="R130" s="14">
        <v>147</v>
      </c>
      <c r="S130" s="90">
        <v>0.96699999999999997</v>
      </c>
      <c r="T130" s="14" t="s">
        <v>357</v>
      </c>
      <c r="U130" s="90">
        <v>1.2999999999999999E-2</v>
      </c>
      <c r="V130" s="14" t="s">
        <v>357</v>
      </c>
      <c r="W130" s="90" t="s">
        <v>814</v>
      </c>
      <c r="X130" s="14" t="s">
        <v>357</v>
      </c>
      <c r="Y130" s="90" t="s">
        <v>814</v>
      </c>
      <c r="Z130" s="14">
        <v>48</v>
      </c>
      <c r="AA130" s="90">
        <v>0.11600000000000001</v>
      </c>
      <c r="AB130" s="14">
        <v>13</v>
      </c>
      <c r="AC130" s="90">
        <v>0.27100000000000002</v>
      </c>
      <c r="AD130" s="14">
        <v>25</v>
      </c>
      <c r="AE130" s="90">
        <v>0.52100000000000002</v>
      </c>
      <c r="AF130" s="14">
        <v>5</v>
      </c>
      <c r="AG130" s="90">
        <v>0.104</v>
      </c>
      <c r="AH130" s="14">
        <v>5</v>
      </c>
      <c r="AI130" s="90">
        <v>0.104</v>
      </c>
      <c r="AJ130" s="14">
        <v>254</v>
      </c>
      <c r="AK130" s="90">
        <v>0.61399999999999999</v>
      </c>
      <c r="AL130" s="14">
        <v>21</v>
      </c>
      <c r="AM130" s="90">
        <v>0.107</v>
      </c>
      <c r="AN130" s="14">
        <v>176</v>
      </c>
      <c r="AO130" s="90">
        <v>0.89300000000000002</v>
      </c>
      <c r="AP130" s="14">
        <v>233</v>
      </c>
      <c r="AQ130" s="14">
        <v>43</v>
      </c>
      <c r="AR130" s="14">
        <v>32</v>
      </c>
      <c r="AS130" s="14">
        <v>61</v>
      </c>
      <c r="AT130" s="13">
        <v>82</v>
      </c>
      <c r="AU130" s="54">
        <v>0.20300000000000001</v>
      </c>
    </row>
    <row r="131" spans="1:47" x14ac:dyDescent="0.25">
      <c r="A131" s="13" t="s">
        <v>210</v>
      </c>
      <c r="B131" s="13" t="s">
        <v>191</v>
      </c>
      <c r="C131" s="13" t="s">
        <v>192</v>
      </c>
      <c r="D131" s="13" t="s">
        <v>211</v>
      </c>
      <c r="E131" s="13" t="s">
        <v>1</v>
      </c>
      <c r="F131" s="14">
        <v>280</v>
      </c>
      <c r="G131" s="14">
        <v>223</v>
      </c>
      <c r="H131" s="90">
        <v>0.79600000000000004</v>
      </c>
      <c r="I131" s="14">
        <v>223</v>
      </c>
      <c r="J131" s="14">
        <v>17.600000000000001</v>
      </c>
      <c r="K131" s="14">
        <v>6.7</v>
      </c>
      <c r="L131" s="14">
        <v>40.700000000000003</v>
      </c>
      <c r="M131" s="14">
        <v>280</v>
      </c>
      <c r="N131" s="14">
        <v>172</v>
      </c>
      <c r="O131" s="90">
        <v>0.61399999999999999</v>
      </c>
      <c r="P131" s="14">
        <v>138</v>
      </c>
      <c r="Q131" s="90">
        <v>0.80200000000000005</v>
      </c>
      <c r="R131" s="14">
        <v>137</v>
      </c>
      <c r="S131" s="90">
        <v>0.79700000000000004</v>
      </c>
      <c r="T131" s="14">
        <v>14</v>
      </c>
      <c r="U131" s="90">
        <v>8.1000000000000003E-2</v>
      </c>
      <c r="V131" s="14">
        <v>21</v>
      </c>
      <c r="W131" s="90">
        <v>0.122</v>
      </c>
      <c r="X131" s="14">
        <v>0</v>
      </c>
      <c r="Y131" s="90">
        <v>0</v>
      </c>
      <c r="Z131" s="14">
        <v>28</v>
      </c>
      <c r="AA131" s="90">
        <v>0.1</v>
      </c>
      <c r="AB131" s="14" t="s">
        <v>357</v>
      </c>
      <c r="AC131" s="90" t="s">
        <v>814</v>
      </c>
      <c r="AD131" s="14">
        <v>9</v>
      </c>
      <c r="AE131" s="90">
        <v>0.32100000000000001</v>
      </c>
      <c r="AF131" s="14" t="s">
        <v>357</v>
      </c>
      <c r="AG131" s="90" t="s">
        <v>814</v>
      </c>
      <c r="AH131" s="14">
        <v>17</v>
      </c>
      <c r="AI131" s="90">
        <v>0.60699999999999998</v>
      </c>
      <c r="AJ131" s="14">
        <v>24</v>
      </c>
      <c r="AK131" s="90">
        <v>8.5999999999999993E-2</v>
      </c>
      <c r="AL131" s="14">
        <v>5</v>
      </c>
      <c r="AM131" s="90">
        <v>0.217</v>
      </c>
      <c r="AN131" s="14">
        <v>18</v>
      </c>
      <c r="AO131" s="90">
        <v>0.78300000000000003</v>
      </c>
      <c r="AP131" s="14">
        <v>22</v>
      </c>
      <c r="AQ131" s="14">
        <v>53</v>
      </c>
      <c r="AR131" s="14">
        <v>41.8</v>
      </c>
      <c r="AS131" s="14">
        <v>66.8</v>
      </c>
      <c r="AT131" s="13">
        <v>59</v>
      </c>
      <c r="AU131" s="54">
        <v>0.214</v>
      </c>
    </row>
    <row r="132" spans="1:47" x14ac:dyDescent="0.25">
      <c r="A132" s="13" t="s">
        <v>210</v>
      </c>
      <c r="B132" s="13" t="s">
        <v>191</v>
      </c>
      <c r="C132" s="13" t="s">
        <v>192</v>
      </c>
      <c r="D132" s="13" t="s">
        <v>193</v>
      </c>
      <c r="E132" s="13" t="s">
        <v>1</v>
      </c>
      <c r="F132" s="14">
        <v>308</v>
      </c>
      <c r="G132" s="14">
        <v>245</v>
      </c>
      <c r="H132" s="90">
        <v>0.79500000000000004</v>
      </c>
      <c r="I132" s="14">
        <v>245</v>
      </c>
      <c r="J132" s="14">
        <v>15.9</v>
      </c>
      <c r="K132" s="14">
        <v>8.8000000000000007</v>
      </c>
      <c r="L132" s="14">
        <v>35.5</v>
      </c>
      <c r="M132" s="14">
        <v>308</v>
      </c>
      <c r="N132" s="14">
        <v>182</v>
      </c>
      <c r="O132" s="90">
        <v>0.59099999999999997</v>
      </c>
      <c r="P132" s="14">
        <v>111</v>
      </c>
      <c r="Q132" s="90">
        <v>0.61</v>
      </c>
      <c r="R132" s="14">
        <v>153</v>
      </c>
      <c r="S132" s="90">
        <v>0.84099999999999997</v>
      </c>
      <c r="T132" s="14">
        <v>17</v>
      </c>
      <c r="U132" s="90">
        <v>9.2999999999999999E-2</v>
      </c>
      <c r="V132" s="14">
        <v>9</v>
      </c>
      <c r="W132" s="90">
        <v>4.9000000000000002E-2</v>
      </c>
      <c r="X132" s="14" t="s">
        <v>357</v>
      </c>
      <c r="Y132" s="90" t="s">
        <v>814</v>
      </c>
      <c r="Z132" s="14">
        <v>14</v>
      </c>
      <c r="AA132" s="90">
        <v>4.4999999999999998E-2</v>
      </c>
      <c r="AB132" s="14" t="s">
        <v>357</v>
      </c>
      <c r="AC132" s="90" t="s">
        <v>814</v>
      </c>
      <c r="AD132" s="14" t="s">
        <v>357</v>
      </c>
      <c r="AE132" s="90" t="s">
        <v>814</v>
      </c>
      <c r="AF132" s="14" t="s">
        <v>357</v>
      </c>
      <c r="AG132" s="90" t="s">
        <v>814</v>
      </c>
      <c r="AH132" s="14">
        <v>6</v>
      </c>
      <c r="AI132" s="90">
        <v>0.42899999999999999</v>
      </c>
      <c r="AJ132" s="14">
        <v>166</v>
      </c>
      <c r="AK132" s="90">
        <v>0.53900000000000003</v>
      </c>
      <c r="AL132" s="14">
        <v>15</v>
      </c>
      <c r="AM132" s="90">
        <v>0.113</v>
      </c>
      <c r="AN132" s="14">
        <v>118</v>
      </c>
      <c r="AO132" s="90">
        <v>0.88700000000000001</v>
      </c>
      <c r="AP132" s="14">
        <v>143</v>
      </c>
      <c r="AQ132" s="14">
        <v>42</v>
      </c>
      <c r="AR132" s="14">
        <v>30</v>
      </c>
      <c r="AS132" s="14">
        <v>56</v>
      </c>
      <c r="AT132" s="13">
        <v>37</v>
      </c>
      <c r="AU132" s="54">
        <v>0.121</v>
      </c>
    </row>
    <row r="133" spans="1:47" x14ac:dyDescent="0.25">
      <c r="A133" s="13" t="s">
        <v>210</v>
      </c>
      <c r="B133" s="13" t="s">
        <v>194</v>
      </c>
      <c r="C133" s="13" t="s">
        <v>195</v>
      </c>
      <c r="D133" s="13" t="s">
        <v>196</v>
      </c>
      <c r="E133" s="13" t="s">
        <v>1</v>
      </c>
      <c r="F133" s="14">
        <v>397</v>
      </c>
      <c r="G133" s="14">
        <v>387</v>
      </c>
      <c r="H133" s="90">
        <v>0.97499999999999998</v>
      </c>
      <c r="I133" s="14">
        <v>387</v>
      </c>
      <c r="J133" s="14">
        <v>21.4</v>
      </c>
      <c r="K133" s="14">
        <v>12.9</v>
      </c>
      <c r="L133" s="14">
        <v>44.4</v>
      </c>
      <c r="M133" s="14">
        <v>397</v>
      </c>
      <c r="N133" s="14">
        <v>50</v>
      </c>
      <c r="O133" s="90">
        <v>0.126</v>
      </c>
      <c r="P133" s="14">
        <v>45</v>
      </c>
      <c r="Q133" s="90">
        <v>0.9</v>
      </c>
      <c r="R133" s="14">
        <v>34</v>
      </c>
      <c r="S133" s="90">
        <v>0.68</v>
      </c>
      <c r="T133" s="14">
        <v>16</v>
      </c>
      <c r="U133" s="90">
        <v>0.32</v>
      </c>
      <c r="V133" s="14">
        <v>0</v>
      </c>
      <c r="W133" s="90">
        <v>0</v>
      </c>
      <c r="X133" s="14">
        <v>0</v>
      </c>
      <c r="Y133" s="90">
        <v>0</v>
      </c>
      <c r="Z133" s="14">
        <v>44</v>
      </c>
      <c r="AA133" s="90">
        <v>0.111</v>
      </c>
      <c r="AB133" s="14">
        <v>5</v>
      </c>
      <c r="AC133" s="90">
        <v>0.114</v>
      </c>
      <c r="AD133" s="14">
        <v>29</v>
      </c>
      <c r="AE133" s="90">
        <v>0.65900000000000003</v>
      </c>
      <c r="AF133" s="14">
        <v>6</v>
      </c>
      <c r="AG133" s="90">
        <v>0.13600000000000001</v>
      </c>
      <c r="AH133" s="14" t="s">
        <v>357</v>
      </c>
      <c r="AI133" s="90" t="s">
        <v>814</v>
      </c>
      <c r="AJ133" s="14">
        <v>5</v>
      </c>
      <c r="AK133" s="90">
        <v>1.2999999999999999E-2</v>
      </c>
      <c r="AL133" s="14">
        <v>0</v>
      </c>
      <c r="AM133" s="90" t="s">
        <v>370</v>
      </c>
      <c r="AN133" s="14">
        <v>0</v>
      </c>
      <c r="AO133" s="90" t="s">
        <v>370</v>
      </c>
      <c r="AP133" s="14">
        <v>5</v>
      </c>
      <c r="AQ133" s="14">
        <v>47</v>
      </c>
      <c r="AR133" s="14">
        <v>31</v>
      </c>
      <c r="AS133" s="14">
        <v>48.9</v>
      </c>
      <c r="AT133" s="13">
        <v>8</v>
      </c>
      <c r="AU133" s="54">
        <v>0.02</v>
      </c>
    </row>
    <row r="134" spans="1:47" x14ac:dyDescent="0.25">
      <c r="A134" s="13" t="s">
        <v>210</v>
      </c>
      <c r="B134" s="13" t="s">
        <v>194</v>
      </c>
      <c r="C134" s="13" t="s">
        <v>195</v>
      </c>
      <c r="D134" s="13" t="s">
        <v>197</v>
      </c>
      <c r="E134" s="13" t="s">
        <v>1</v>
      </c>
      <c r="F134" s="14">
        <v>125</v>
      </c>
      <c r="G134" s="14">
        <v>109</v>
      </c>
      <c r="H134" s="90">
        <v>0.872</v>
      </c>
      <c r="I134" s="14">
        <v>109</v>
      </c>
      <c r="J134" s="14">
        <v>20</v>
      </c>
      <c r="K134" s="14">
        <v>8.4</v>
      </c>
      <c r="L134" s="14">
        <v>43.8</v>
      </c>
      <c r="M134" s="14">
        <v>125</v>
      </c>
      <c r="N134" s="14">
        <v>24</v>
      </c>
      <c r="O134" s="90">
        <v>0.192</v>
      </c>
      <c r="P134" s="14">
        <v>23</v>
      </c>
      <c r="Q134" s="90">
        <v>0.95799999999999996</v>
      </c>
      <c r="R134" s="14">
        <v>22</v>
      </c>
      <c r="S134" s="90">
        <v>0.91700000000000004</v>
      </c>
      <c r="T134" s="14" t="s">
        <v>357</v>
      </c>
      <c r="U134" s="90">
        <v>4.2000000000000003E-2</v>
      </c>
      <c r="V134" s="14" t="s">
        <v>357</v>
      </c>
      <c r="W134" s="90" t="s">
        <v>814</v>
      </c>
      <c r="X134" s="14">
        <v>0</v>
      </c>
      <c r="Y134" s="90">
        <v>0</v>
      </c>
      <c r="Z134" s="14">
        <v>14</v>
      </c>
      <c r="AA134" s="90">
        <v>0.112</v>
      </c>
      <c r="AB134" s="14" t="s">
        <v>357</v>
      </c>
      <c r="AC134" s="90" t="s">
        <v>814</v>
      </c>
      <c r="AD134" s="14">
        <v>7</v>
      </c>
      <c r="AE134" s="90">
        <v>0.5</v>
      </c>
      <c r="AF134" s="14" t="s">
        <v>357</v>
      </c>
      <c r="AG134" s="90" t="s">
        <v>814</v>
      </c>
      <c r="AH134" s="14" t="s">
        <v>357</v>
      </c>
      <c r="AI134" s="90" t="s">
        <v>814</v>
      </c>
      <c r="AJ134" s="14" t="s">
        <v>357</v>
      </c>
      <c r="AK134" s="90" t="s">
        <v>814</v>
      </c>
      <c r="AL134" s="14">
        <v>0</v>
      </c>
      <c r="AM134" s="90">
        <v>0</v>
      </c>
      <c r="AN134" s="14" t="s">
        <v>357</v>
      </c>
      <c r="AO134" s="90">
        <v>1</v>
      </c>
      <c r="AP134" s="14" t="s">
        <v>357</v>
      </c>
      <c r="AQ134" s="14">
        <v>74.900000000000006</v>
      </c>
      <c r="AR134" s="14">
        <v>50.5</v>
      </c>
      <c r="AS134" s="14">
        <v>77.8</v>
      </c>
      <c r="AT134" s="13">
        <v>20</v>
      </c>
      <c r="AU134" s="54">
        <v>0.16399999999999998</v>
      </c>
    </row>
    <row r="135" spans="1:47" x14ac:dyDescent="0.25">
      <c r="A135" s="13" t="s">
        <v>210</v>
      </c>
      <c r="B135" s="13" t="s">
        <v>194</v>
      </c>
      <c r="C135" s="13" t="s">
        <v>198</v>
      </c>
      <c r="D135" s="13" t="s">
        <v>199</v>
      </c>
      <c r="E135" s="13" t="s">
        <v>1</v>
      </c>
      <c r="F135" s="14">
        <v>117</v>
      </c>
      <c r="G135" s="14">
        <v>117</v>
      </c>
      <c r="H135" s="90">
        <v>1</v>
      </c>
      <c r="I135" s="14">
        <v>117</v>
      </c>
      <c r="J135" s="14">
        <v>26</v>
      </c>
      <c r="K135" s="14">
        <v>18.899999999999999</v>
      </c>
      <c r="L135" s="14">
        <v>51.6</v>
      </c>
      <c r="M135" s="14">
        <v>117</v>
      </c>
      <c r="N135" s="14">
        <v>115</v>
      </c>
      <c r="O135" s="90">
        <v>0.98299999999999998</v>
      </c>
      <c r="P135" s="14">
        <v>114</v>
      </c>
      <c r="Q135" s="90">
        <v>0.99099999999999999</v>
      </c>
      <c r="R135" s="14">
        <v>113</v>
      </c>
      <c r="S135" s="90">
        <v>0.98299999999999998</v>
      </c>
      <c r="T135" s="14" t="s">
        <v>357</v>
      </c>
      <c r="U135" s="90">
        <v>8.9999999999999993E-3</v>
      </c>
      <c r="V135" s="14" t="s">
        <v>357</v>
      </c>
      <c r="W135" s="90" t="s">
        <v>814</v>
      </c>
      <c r="X135" s="14">
        <v>0</v>
      </c>
      <c r="Y135" s="90">
        <v>0</v>
      </c>
      <c r="Z135" s="14">
        <v>14</v>
      </c>
      <c r="AA135" s="90">
        <v>0.12</v>
      </c>
      <c r="AB135" s="14" t="s">
        <v>357</v>
      </c>
      <c r="AC135" s="90" t="s">
        <v>814</v>
      </c>
      <c r="AD135" s="14" t="s">
        <v>357</v>
      </c>
      <c r="AE135" s="90" t="s">
        <v>814</v>
      </c>
      <c r="AF135" s="14" t="s">
        <v>357</v>
      </c>
      <c r="AG135" s="90" t="s">
        <v>814</v>
      </c>
      <c r="AH135" s="14">
        <v>7</v>
      </c>
      <c r="AI135" s="90">
        <v>0.5</v>
      </c>
      <c r="AJ135" s="14">
        <v>34</v>
      </c>
      <c r="AK135" s="90">
        <v>0.29099999999999998</v>
      </c>
      <c r="AL135" s="14">
        <v>5</v>
      </c>
      <c r="AM135" s="90">
        <v>0.14699999999999999</v>
      </c>
      <c r="AN135" s="14">
        <v>29</v>
      </c>
      <c r="AO135" s="90">
        <v>0.85299999999999998</v>
      </c>
      <c r="AP135" s="14">
        <v>34</v>
      </c>
      <c r="AQ135" s="14">
        <v>32</v>
      </c>
      <c r="AR135" s="14">
        <v>28</v>
      </c>
      <c r="AS135" s="14">
        <v>49.5</v>
      </c>
      <c r="AT135" s="13">
        <v>0</v>
      </c>
      <c r="AU135" s="54">
        <v>0</v>
      </c>
    </row>
    <row r="136" spans="1:47" x14ac:dyDescent="0.25">
      <c r="A136" s="13" t="s">
        <v>210</v>
      </c>
      <c r="B136" s="13" t="s">
        <v>194</v>
      </c>
      <c r="C136" s="13" t="s">
        <v>200</v>
      </c>
      <c r="D136" s="13" t="s">
        <v>201</v>
      </c>
      <c r="E136" s="13" t="s">
        <v>1</v>
      </c>
      <c r="F136" s="14">
        <v>800</v>
      </c>
      <c r="G136" s="14">
        <v>800</v>
      </c>
      <c r="H136" s="90">
        <v>1</v>
      </c>
      <c r="I136" s="14">
        <v>800</v>
      </c>
      <c r="J136" s="14">
        <v>13.7</v>
      </c>
      <c r="K136" s="14">
        <v>7</v>
      </c>
      <c r="L136" s="14">
        <v>19.8</v>
      </c>
      <c r="M136" s="14">
        <v>800</v>
      </c>
      <c r="N136" s="14">
        <v>707</v>
      </c>
      <c r="O136" s="90">
        <v>0.88400000000000001</v>
      </c>
      <c r="P136" s="14">
        <v>554</v>
      </c>
      <c r="Q136" s="90">
        <v>0.78400000000000003</v>
      </c>
      <c r="R136" s="14">
        <v>628</v>
      </c>
      <c r="S136" s="90">
        <v>0.88800000000000001</v>
      </c>
      <c r="T136" s="14">
        <v>65</v>
      </c>
      <c r="U136" s="90">
        <v>9.1999999999999998E-2</v>
      </c>
      <c r="V136" s="14">
        <v>13</v>
      </c>
      <c r="W136" s="90">
        <v>1.7999999999999999E-2</v>
      </c>
      <c r="X136" s="14" t="s">
        <v>357</v>
      </c>
      <c r="Y136" s="90" t="s">
        <v>814</v>
      </c>
      <c r="Z136" s="14">
        <v>67</v>
      </c>
      <c r="AA136" s="90">
        <v>8.4000000000000005E-2</v>
      </c>
      <c r="AB136" s="14">
        <v>12</v>
      </c>
      <c r="AC136" s="90">
        <v>0.17899999999999999</v>
      </c>
      <c r="AD136" s="14">
        <v>28</v>
      </c>
      <c r="AE136" s="90">
        <v>0.41799999999999998</v>
      </c>
      <c r="AF136" s="14">
        <v>5</v>
      </c>
      <c r="AG136" s="90">
        <v>7.4999999999999997E-2</v>
      </c>
      <c r="AH136" s="14">
        <v>22</v>
      </c>
      <c r="AI136" s="90">
        <v>0.32800000000000001</v>
      </c>
      <c r="AJ136" s="14">
        <v>652</v>
      </c>
      <c r="AK136" s="90">
        <v>0.81499999999999995</v>
      </c>
      <c r="AL136" s="14">
        <v>55</v>
      </c>
      <c r="AM136" s="90">
        <v>8.8999999999999996E-2</v>
      </c>
      <c r="AN136" s="14">
        <v>565</v>
      </c>
      <c r="AO136" s="90">
        <v>0.91100000000000003</v>
      </c>
      <c r="AP136" s="14">
        <v>645</v>
      </c>
      <c r="AQ136" s="14">
        <v>44</v>
      </c>
      <c r="AR136" s="14">
        <v>32</v>
      </c>
      <c r="AS136" s="14">
        <v>58</v>
      </c>
      <c r="AT136" s="13">
        <v>9</v>
      </c>
      <c r="AU136" s="54">
        <v>1.2E-2</v>
      </c>
    </row>
    <row r="137" spans="1:47" x14ac:dyDescent="0.25">
      <c r="A137" s="13" t="s">
        <v>210</v>
      </c>
      <c r="B137" s="13" t="s">
        <v>194</v>
      </c>
      <c r="C137" s="13" t="s">
        <v>202</v>
      </c>
      <c r="D137" s="13" t="s">
        <v>203</v>
      </c>
      <c r="E137" s="13" t="s">
        <v>1</v>
      </c>
      <c r="F137" s="14">
        <v>614</v>
      </c>
      <c r="G137" s="14">
        <v>547</v>
      </c>
      <c r="H137" s="90">
        <v>0.89100000000000001</v>
      </c>
      <c r="I137" s="14">
        <v>547</v>
      </c>
      <c r="J137" s="14">
        <v>17.2</v>
      </c>
      <c r="K137" s="14">
        <v>10.5</v>
      </c>
      <c r="L137" s="14">
        <v>23.1</v>
      </c>
      <c r="M137" s="14">
        <v>614</v>
      </c>
      <c r="N137" s="14">
        <v>229</v>
      </c>
      <c r="O137" s="90">
        <v>0.373</v>
      </c>
      <c r="P137" s="14">
        <v>170</v>
      </c>
      <c r="Q137" s="90">
        <v>0.74199999999999999</v>
      </c>
      <c r="R137" s="14">
        <v>201</v>
      </c>
      <c r="S137" s="90">
        <v>0.878</v>
      </c>
      <c r="T137" s="14" t="s">
        <v>357</v>
      </c>
      <c r="U137" s="90">
        <v>8.9999999999999993E-3</v>
      </c>
      <c r="V137" s="14">
        <v>24</v>
      </c>
      <c r="W137" s="90">
        <v>0.105</v>
      </c>
      <c r="X137" s="14" t="s">
        <v>357</v>
      </c>
      <c r="Y137" s="90" t="s">
        <v>814</v>
      </c>
      <c r="Z137" s="14">
        <v>45</v>
      </c>
      <c r="AA137" s="90">
        <v>7.2999999999999995E-2</v>
      </c>
      <c r="AB137" s="14" t="s">
        <v>357</v>
      </c>
      <c r="AC137" s="90" t="s">
        <v>814</v>
      </c>
      <c r="AD137" s="14">
        <v>29</v>
      </c>
      <c r="AE137" s="90">
        <v>0.64400000000000002</v>
      </c>
      <c r="AF137" s="14">
        <v>13</v>
      </c>
      <c r="AG137" s="90">
        <v>0.28899999999999998</v>
      </c>
      <c r="AH137" s="14" t="s">
        <v>357</v>
      </c>
      <c r="AI137" s="90" t="s">
        <v>814</v>
      </c>
      <c r="AJ137" s="14">
        <v>439</v>
      </c>
      <c r="AK137" s="90">
        <v>0.71499999999999997</v>
      </c>
      <c r="AL137" s="14">
        <v>69</v>
      </c>
      <c r="AM137" s="90">
        <v>0.16200000000000001</v>
      </c>
      <c r="AN137" s="14">
        <v>358</v>
      </c>
      <c r="AO137" s="90">
        <v>0.83799999999999997</v>
      </c>
      <c r="AP137" s="14">
        <v>405</v>
      </c>
      <c r="AQ137" s="14">
        <v>46</v>
      </c>
      <c r="AR137" s="14">
        <v>34</v>
      </c>
      <c r="AS137" s="14">
        <v>63</v>
      </c>
      <c r="AT137" s="13">
        <v>182</v>
      </c>
      <c r="AU137" s="54">
        <v>0.30299999999999999</v>
      </c>
    </row>
    <row r="138" spans="1:47" x14ac:dyDescent="0.25">
      <c r="A138" s="188" t="s">
        <v>210</v>
      </c>
      <c r="B138" s="188" t="s">
        <v>212</v>
      </c>
      <c r="C138" s="188" t="s">
        <v>221</v>
      </c>
      <c r="D138" s="188" t="s">
        <v>222</v>
      </c>
      <c r="E138" s="13" t="s">
        <v>1</v>
      </c>
      <c r="F138" s="14">
        <v>498</v>
      </c>
      <c r="G138" s="14">
        <v>385</v>
      </c>
      <c r="H138" s="90">
        <v>0.77300000000000002</v>
      </c>
      <c r="I138" s="14">
        <v>385</v>
      </c>
      <c r="J138" s="14">
        <v>11.4</v>
      </c>
      <c r="K138" s="14">
        <v>3.5</v>
      </c>
      <c r="L138" s="14">
        <v>22.7</v>
      </c>
      <c r="M138" s="14">
        <v>498</v>
      </c>
      <c r="N138" s="14">
        <v>378</v>
      </c>
      <c r="O138" s="90">
        <v>0.75900000000000001</v>
      </c>
      <c r="P138" s="14">
        <v>249</v>
      </c>
      <c r="Q138" s="90">
        <v>0.65900000000000003</v>
      </c>
      <c r="R138" s="14">
        <v>331</v>
      </c>
      <c r="S138" s="90">
        <v>0.876</v>
      </c>
      <c r="T138" s="14">
        <v>34</v>
      </c>
      <c r="U138" s="90">
        <v>0.09</v>
      </c>
      <c r="V138" s="14">
        <v>11</v>
      </c>
      <c r="W138" s="90">
        <v>2.9000000000000001E-2</v>
      </c>
      <c r="X138" s="14" t="s">
        <v>357</v>
      </c>
      <c r="Y138" s="90" t="s">
        <v>814</v>
      </c>
      <c r="Z138" s="14">
        <v>84</v>
      </c>
      <c r="AA138" s="90">
        <v>0.16900000000000001</v>
      </c>
      <c r="AB138" s="14">
        <v>14</v>
      </c>
      <c r="AC138" s="90">
        <v>0.16700000000000001</v>
      </c>
      <c r="AD138" s="14">
        <v>42</v>
      </c>
      <c r="AE138" s="90">
        <v>0.5</v>
      </c>
      <c r="AF138" s="14">
        <v>23</v>
      </c>
      <c r="AG138" s="90">
        <v>0.27400000000000002</v>
      </c>
      <c r="AH138" s="14">
        <v>5</v>
      </c>
      <c r="AI138" s="90">
        <v>0.06</v>
      </c>
      <c r="AJ138" s="14">
        <v>134</v>
      </c>
      <c r="AK138" s="90">
        <v>0.26900000000000002</v>
      </c>
      <c r="AL138" s="14">
        <v>22</v>
      </c>
      <c r="AM138" s="90">
        <v>0.16400000000000001</v>
      </c>
      <c r="AN138" s="14">
        <v>112</v>
      </c>
      <c r="AO138" s="90">
        <v>0.83599999999999997</v>
      </c>
      <c r="AP138" s="14">
        <v>134</v>
      </c>
      <c r="AQ138" s="14">
        <v>50.5</v>
      </c>
      <c r="AR138" s="14">
        <v>30.4</v>
      </c>
      <c r="AS138" s="14">
        <v>69</v>
      </c>
      <c r="AT138" s="13">
        <v>12</v>
      </c>
      <c r="AU138" s="54">
        <v>2.5000000000000001E-2</v>
      </c>
    </row>
    <row r="139" spans="1:47" x14ac:dyDescent="0.25">
      <c r="A139" s="13" t="s">
        <v>210</v>
      </c>
      <c r="B139" s="13" t="s">
        <v>212</v>
      </c>
      <c r="C139" s="13" t="s">
        <v>213</v>
      </c>
      <c r="D139" s="13" t="s">
        <v>214</v>
      </c>
      <c r="E139" s="13" t="s">
        <v>1</v>
      </c>
      <c r="F139" s="14">
        <v>429</v>
      </c>
      <c r="G139" s="14">
        <v>382</v>
      </c>
      <c r="H139" s="90">
        <v>0.89</v>
      </c>
      <c r="I139" s="14">
        <v>382</v>
      </c>
      <c r="J139" s="14">
        <v>14.7</v>
      </c>
      <c r="K139" s="14">
        <v>5.3</v>
      </c>
      <c r="L139" s="14">
        <v>23</v>
      </c>
      <c r="M139" s="14">
        <v>429</v>
      </c>
      <c r="N139" s="14">
        <v>283</v>
      </c>
      <c r="O139" s="90">
        <v>0.66</v>
      </c>
      <c r="P139" s="14">
        <v>193</v>
      </c>
      <c r="Q139" s="90">
        <v>0.68200000000000005</v>
      </c>
      <c r="R139" s="14">
        <v>248</v>
      </c>
      <c r="S139" s="90">
        <v>0.876</v>
      </c>
      <c r="T139" s="14">
        <v>13</v>
      </c>
      <c r="U139" s="90">
        <v>4.5999999999999999E-2</v>
      </c>
      <c r="V139" s="14">
        <v>21</v>
      </c>
      <c r="W139" s="90">
        <v>7.3999999999999996E-2</v>
      </c>
      <c r="X139" s="14" t="s">
        <v>357</v>
      </c>
      <c r="Y139" s="90" t="s">
        <v>814</v>
      </c>
      <c r="Z139" s="14">
        <v>101</v>
      </c>
      <c r="AA139" s="90">
        <v>0.23499999999999999</v>
      </c>
      <c r="AB139" s="14">
        <v>17</v>
      </c>
      <c r="AC139" s="90">
        <v>0.16800000000000001</v>
      </c>
      <c r="AD139" s="14">
        <v>49</v>
      </c>
      <c r="AE139" s="90">
        <v>0.48499999999999999</v>
      </c>
      <c r="AF139" s="14">
        <v>9</v>
      </c>
      <c r="AG139" s="90">
        <v>8.8999999999999996E-2</v>
      </c>
      <c r="AH139" s="14">
        <v>26</v>
      </c>
      <c r="AI139" s="90">
        <v>0.25700000000000001</v>
      </c>
      <c r="AJ139" s="14">
        <v>180</v>
      </c>
      <c r="AK139" s="90">
        <v>0.42</v>
      </c>
      <c r="AL139" s="14">
        <v>27</v>
      </c>
      <c r="AM139" s="90">
        <v>0.16200000000000001</v>
      </c>
      <c r="AN139" s="14">
        <v>140</v>
      </c>
      <c r="AO139" s="90">
        <v>0.83799999999999997</v>
      </c>
      <c r="AP139" s="14">
        <v>150</v>
      </c>
      <c r="AQ139" s="14">
        <v>46</v>
      </c>
      <c r="AR139" s="14">
        <v>32</v>
      </c>
      <c r="AS139" s="14">
        <v>61</v>
      </c>
      <c r="AT139" s="13">
        <v>114</v>
      </c>
      <c r="AU139" s="54">
        <v>0.27500000000000002</v>
      </c>
    </row>
    <row r="140" spans="1:47" x14ac:dyDescent="0.25">
      <c r="A140" s="13" t="s">
        <v>210</v>
      </c>
      <c r="B140" s="13" t="s">
        <v>212</v>
      </c>
      <c r="C140" s="13" t="s">
        <v>213</v>
      </c>
      <c r="D140" s="13" t="s">
        <v>215</v>
      </c>
      <c r="E140" s="13" t="s">
        <v>1</v>
      </c>
      <c r="F140" s="14">
        <v>451</v>
      </c>
      <c r="G140" s="14">
        <v>374</v>
      </c>
      <c r="H140" s="90">
        <v>0.82899999999999996</v>
      </c>
      <c r="I140" s="14">
        <v>374</v>
      </c>
      <c r="J140" s="14">
        <v>16.100000000000001</v>
      </c>
      <c r="K140" s="14">
        <v>9.3000000000000007</v>
      </c>
      <c r="L140" s="14">
        <v>22</v>
      </c>
      <c r="M140" s="14">
        <v>451</v>
      </c>
      <c r="N140" s="14">
        <v>272</v>
      </c>
      <c r="O140" s="90">
        <v>0.60299999999999998</v>
      </c>
      <c r="P140" s="14">
        <v>220</v>
      </c>
      <c r="Q140" s="90">
        <v>0.80900000000000005</v>
      </c>
      <c r="R140" s="14">
        <v>251</v>
      </c>
      <c r="S140" s="90">
        <v>0.92300000000000004</v>
      </c>
      <c r="T140" s="14">
        <v>14</v>
      </c>
      <c r="U140" s="90">
        <v>5.0999999999999997E-2</v>
      </c>
      <c r="V140" s="14">
        <v>7</v>
      </c>
      <c r="W140" s="90">
        <v>2.5999999999999999E-2</v>
      </c>
      <c r="X140" s="14">
        <v>0</v>
      </c>
      <c r="Y140" s="90">
        <v>0</v>
      </c>
      <c r="Z140" s="14">
        <v>100</v>
      </c>
      <c r="AA140" s="90">
        <v>0.222</v>
      </c>
      <c r="AB140" s="14">
        <v>29</v>
      </c>
      <c r="AC140" s="90">
        <v>0.28999999999999998</v>
      </c>
      <c r="AD140" s="14">
        <v>46</v>
      </c>
      <c r="AE140" s="90">
        <v>0.46</v>
      </c>
      <c r="AF140" s="14">
        <v>23</v>
      </c>
      <c r="AG140" s="90">
        <v>0.23</v>
      </c>
      <c r="AH140" s="14" t="s">
        <v>357</v>
      </c>
      <c r="AI140" s="90" t="s">
        <v>814</v>
      </c>
      <c r="AJ140" s="14">
        <v>176</v>
      </c>
      <c r="AK140" s="90">
        <v>0.39</v>
      </c>
      <c r="AL140" s="14">
        <v>25</v>
      </c>
      <c r="AM140" s="90">
        <v>0.16900000000000001</v>
      </c>
      <c r="AN140" s="14">
        <v>123</v>
      </c>
      <c r="AO140" s="90">
        <v>0.83099999999999996</v>
      </c>
      <c r="AP140" s="14">
        <v>144</v>
      </c>
      <c r="AQ140" s="14">
        <v>46</v>
      </c>
      <c r="AR140" s="14">
        <v>32</v>
      </c>
      <c r="AS140" s="14">
        <v>67</v>
      </c>
      <c r="AT140" s="13">
        <v>199</v>
      </c>
      <c r="AU140" s="54">
        <v>0.46</v>
      </c>
    </row>
    <row r="141" spans="1:47" x14ac:dyDescent="0.25">
      <c r="A141" s="13" t="s">
        <v>210</v>
      </c>
      <c r="B141" s="13" t="s">
        <v>212</v>
      </c>
      <c r="C141" s="13" t="s">
        <v>216</v>
      </c>
      <c r="D141" s="13" t="s">
        <v>217</v>
      </c>
      <c r="E141" s="13" t="s">
        <v>1</v>
      </c>
      <c r="F141" s="14">
        <v>199</v>
      </c>
      <c r="G141" s="14">
        <v>196</v>
      </c>
      <c r="H141" s="90">
        <v>0.98499999999999999</v>
      </c>
      <c r="I141" s="14">
        <v>196</v>
      </c>
      <c r="J141" s="14">
        <v>35.6</v>
      </c>
      <c r="K141" s="14">
        <v>15.9</v>
      </c>
      <c r="L141" s="14">
        <v>71.400000000000006</v>
      </c>
      <c r="M141" s="14">
        <v>199</v>
      </c>
      <c r="N141" s="14">
        <v>190</v>
      </c>
      <c r="O141" s="90">
        <v>0.95499999999999996</v>
      </c>
      <c r="P141" s="14">
        <v>117</v>
      </c>
      <c r="Q141" s="90">
        <v>0.61599999999999999</v>
      </c>
      <c r="R141" s="14">
        <v>186</v>
      </c>
      <c r="S141" s="90">
        <v>0.97899999999999998</v>
      </c>
      <c r="T141" s="14" t="s">
        <v>357</v>
      </c>
      <c r="U141" s="90">
        <v>1.0999999999999999E-2</v>
      </c>
      <c r="V141" s="14">
        <v>0</v>
      </c>
      <c r="W141" s="90">
        <v>0</v>
      </c>
      <c r="X141" s="14" t="s">
        <v>357</v>
      </c>
      <c r="Y141" s="90" t="s">
        <v>814</v>
      </c>
      <c r="Z141" s="14">
        <v>13</v>
      </c>
      <c r="AA141" s="90">
        <v>6.5000000000000002E-2</v>
      </c>
      <c r="AB141" s="14" t="s">
        <v>357</v>
      </c>
      <c r="AC141" s="90" t="s">
        <v>814</v>
      </c>
      <c r="AD141" s="14" t="s">
        <v>357</v>
      </c>
      <c r="AE141" s="90" t="s">
        <v>814</v>
      </c>
      <c r="AF141" s="14" t="s">
        <v>357</v>
      </c>
      <c r="AG141" s="90" t="s">
        <v>814</v>
      </c>
      <c r="AH141" s="14">
        <v>6</v>
      </c>
      <c r="AI141" s="90">
        <v>0.46200000000000002</v>
      </c>
      <c r="AJ141" s="14">
        <v>140</v>
      </c>
      <c r="AK141" s="90">
        <v>0.70399999999999996</v>
      </c>
      <c r="AL141" s="14">
        <v>17</v>
      </c>
      <c r="AM141" s="90">
        <v>0.124</v>
      </c>
      <c r="AN141" s="14">
        <v>120</v>
      </c>
      <c r="AO141" s="90">
        <v>0.876</v>
      </c>
      <c r="AP141" s="14">
        <v>119</v>
      </c>
      <c r="AQ141" s="14">
        <v>50</v>
      </c>
      <c r="AR141" s="14">
        <v>34</v>
      </c>
      <c r="AS141" s="14">
        <v>57.8</v>
      </c>
      <c r="AT141" s="13">
        <v>23</v>
      </c>
      <c r="AU141" s="54">
        <v>0.11699999999999999</v>
      </c>
    </row>
    <row r="142" spans="1:47" x14ac:dyDescent="0.25">
      <c r="A142" s="13" t="s">
        <v>210</v>
      </c>
      <c r="B142" s="13" t="s">
        <v>212</v>
      </c>
      <c r="C142" s="13" t="s">
        <v>216</v>
      </c>
      <c r="D142" s="13" t="s">
        <v>218</v>
      </c>
      <c r="E142" s="13" t="s">
        <v>1</v>
      </c>
      <c r="F142" s="14">
        <v>159</v>
      </c>
      <c r="G142" s="14">
        <v>154</v>
      </c>
      <c r="H142" s="90">
        <v>0.96899999999999997</v>
      </c>
      <c r="I142" s="14">
        <v>154</v>
      </c>
      <c r="J142" s="14">
        <v>22.8</v>
      </c>
      <c r="K142" s="14">
        <v>12.5</v>
      </c>
      <c r="L142" s="14">
        <v>60.5</v>
      </c>
      <c r="M142" s="14">
        <v>159</v>
      </c>
      <c r="N142" s="14">
        <v>150</v>
      </c>
      <c r="O142" s="90">
        <v>0.94299999999999995</v>
      </c>
      <c r="P142" s="14">
        <v>88</v>
      </c>
      <c r="Q142" s="90">
        <v>0.58699999999999997</v>
      </c>
      <c r="R142" s="14">
        <v>143</v>
      </c>
      <c r="S142" s="90">
        <v>0.95299999999999996</v>
      </c>
      <c r="T142" s="14" t="s">
        <v>357</v>
      </c>
      <c r="U142" s="90">
        <v>2.7E-2</v>
      </c>
      <c r="V142" s="14" t="s">
        <v>357</v>
      </c>
      <c r="W142" s="90" t="s">
        <v>814</v>
      </c>
      <c r="X142" s="14" t="s">
        <v>357</v>
      </c>
      <c r="Y142" s="90" t="s">
        <v>814</v>
      </c>
      <c r="Z142" s="14">
        <v>10</v>
      </c>
      <c r="AA142" s="90">
        <v>6.3E-2</v>
      </c>
      <c r="AB142" s="14">
        <v>0</v>
      </c>
      <c r="AC142" s="90">
        <v>0</v>
      </c>
      <c r="AD142" s="14">
        <v>5</v>
      </c>
      <c r="AE142" s="90">
        <v>0.5</v>
      </c>
      <c r="AF142" s="14" t="s">
        <v>357</v>
      </c>
      <c r="AG142" s="90" t="s">
        <v>814</v>
      </c>
      <c r="AH142" s="14" t="s">
        <v>357</v>
      </c>
      <c r="AI142" s="90" t="s">
        <v>814</v>
      </c>
      <c r="AJ142" s="14">
        <v>126</v>
      </c>
      <c r="AK142" s="90">
        <v>0.79200000000000004</v>
      </c>
      <c r="AL142" s="14">
        <v>13</v>
      </c>
      <c r="AM142" s="90">
        <v>0.105</v>
      </c>
      <c r="AN142" s="14">
        <v>111</v>
      </c>
      <c r="AO142" s="90">
        <v>0.89500000000000002</v>
      </c>
      <c r="AP142" s="14">
        <v>116</v>
      </c>
      <c r="AQ142" s="14">
        <v>52</v>
      </c>
      <c r="AR142" s="14">
        <v>38</v>
      </c>
      <c r="AS142" s="14">
        <v>68.2</v>
      </c>
      <c r="AT142" s="13">
        <v>17</v>
      </c>
      <c r="AU142" s="54">
        <v>0.107</v>
      </c>
    </row>
    <row r="143" spans="1:47" x14ac:dyDescent="0.25">
      <c r="A143" s="13" t="s">
        <v>210</v>
      </c>
      <c r="B143" s="13" t="s">
        <v>212</v>
      </c>
      <c r="C143" s="13" t="s">
        <v>219</v>
      </c>
      <c r="D143" s="13" t="s">
        <v>220</v>
      </c>
      <c r="E143" s="13" t="s">
        <v>1</v>
      </c>
      <c r="F143" s="14">
        <v>609</v>
      </c>
      <c r="G143" s="14">
        <v>540</v>
      </c>
      <c r="H143" s="90">
        <v>0.88700000000000001</v>
      </c>
      <c r="I143" s="14">
        <v>540</v>
      </c>
      <c r="J143" s="14">
        <v>23.5</v>
      </c>
      <c r="K143" s="14">
        <v>14.2</v>
      </c>
      <c r="L143" s="14">
        <v>45.7</v>
      </c>
      <c r="M143" s="14">
        <v>609</v>
      </c>
      <c r="N143" s="14">
        <v>393</v>
      </c>
      <c r="O143" s="90">
        <v>0.64500000000000002</v>
      </c>
      <c r="P143" s="14">
        <v>307</v>
      </c>
      <c r="Q143" s="90">
        <v>0.78100000000000003</v>
      </c>
      <c r="R143" s="14">
        <v>345</v>
      </c>
      <c r="S143" s="90">
        <v>0.878</v>
      </c>
      <c r="T143" s="14">
        <v>7</v>
      </c>
      <c r="U143" s="90">
        <v>1.7999999999999999E-2</v>
      </c>
      <c r="V143" s="14">
        <v>40</v>
      </c>
      <c r="W143" s="90">
        <v>0.10199999999999999</v>
      </c>
      <c r="X143" s="14" t="s">
        <v>357</v>
      </c>
      <c r="Y143" s="90" t="s">
        <v>814</v>
      </c>
      <c r="Z143" s="14">
        <v>72</v>
      </c>
      <c r="AA143" s="90">
        <v>0.11799999999999999</v>
      </c>
      <c r="AB143" s="14">
        <v>19</v>
      </c>
      <c r="AC143" s="90">
        <v>0.26400000000000001</v>
      </c>
      <c r="AD143" s="14">
        <v>49</v>
      </c>
      <c r="AE143" s="90">
        <v>0.68100000000000005</v>
      </c>
      <c r="AF143" s="14" t="s">
        <v>357</v>
      </c>
      <c r="AG143" s="90" t="s">
        <v>814</v>
      </c>
      <c r="AH143" s="14">
        <v>0</v>
      </c>
      <c r="AI143" s="90">
        <v>0</v>
      </c>
      <c r="AJ143" s="14">
        <v>309</v>
      </c>
      <c r="AK143" s="90">
        <v>0.50700000000000001</v>
      </c>
      <c r="AL143" s="14">
        <v>43</v>
      </c>
      <c r="AM143" s="90">
        <v>0.14000000000000001</v>
      </c>
      <c r="AN143" s="14">
        <v>264</v>
      </c>
      <c r="AO143" s="90">
        <v>0.86</v>
      </c>
      <c r="AP143" s="14">
        <v>295</v>
      </c>
      <c r="AQ143" s="14">
        <v>49.5</v>
      </c>
      <c r="AR143" s="14">
        <v>38.799999999999997</v>
      </c>
      <c r="AS143" s="14">
        <v>66</v>
      </c>
      <c r="AT143" s="13">
        <v>1</v>
      </c>
      <c r="AU143" s="54">
        <v>2E-3</v>
      </c>
    </row>
    <row r="144" spans="1:47" x14ac:dyDescent="0.25">
      <c r="A144" s="13" t="s">
        <v>210</v>
      </c>
      <c r="B144" s="13" t="s">
        <v>223</v>
      </c>
      <c r="C144" s="13" t="s">
        <v>224</v>
      </c>
      <c r="D144" s="13" t="s">
        <v>225</v>
      </c>
      <c r="E144" s="13" t="s">
        <v>1</v>
      </c>
      <c r="F144" s="14">
        <v>314</v>
      </c>
      <c r="G144" s="14">
        <v>181</v>
      </c>
      <c r="H144" s="90">
        <v>0.57599999999999996</v>
      </c>
      <c r="I144" s="14">
        <v>181</v>
      </c>
      <c r="J144" s="14">
        <v>12.6</v>
      </c>
      <c r="K144" s="14">
        <v>0.6</v>
      </c>
      <c r="L144" s="14">
        <v>29.7</v>
      </c>
      <c r="M144" s="14">
        <v>314</v>
      </c>
      <c r="N144" s="14">
        <v>224</v>
      </c>
      <c r="O144" s="90">
        <v>0.71299999999999997</v>
      </c>
      <c r="P144" s="14">
        <v>145</v>
      </c>
      <c r="Q144" s="90">
        <v>0.64700000000000002</v>
      </c>
      <c r="R144" s="14">
        <v>207</v>
      </c>
      <c r="S144" s="90">
        <v>0.92400000000000004</v>
      </c>
      <c r="T144" s="14">
        <v>6</v>
      </c>
      <c r="U144" s="90">
        <v>2.7E-2</v>
      </c>
      <c r="V144" s="14">
        <v>9</v>
      </c>
      <c r="W144" s="90">
        <v>0.04</v>
      </c>
      <c r="X144" s="14" t="s">
        <v>357</v>
      </c>
      <c r="Y144" s="90" t="s">
        <v>814</v>
      </c>
      <c r="Z144" s="14">
        <v>48</v>
      </c>
      <c r="AA144" s="90">
        <v>0.153</v>
      </c>
      <c r="AB144" s="14" t="s">
        <v>357</v>
      </c>
      <c r="AC144" s="90" t="s">
        <v>814</v>
      </c>
      <c r="AD144" s="14">
        <v>16</v>
      </c>
      <c r="AE144" s="90">
        <v>0.33300000000000002</v>
      </c>
      <c r="AF144" s="14">
        <v>8</v>
      </c>
      <c r="AG144" s="90">
        <v>0.16700000000000001</v>
      </c>
      <c r="AH144" s="14">
        <v>21</v>
      </c>
      <c r="AI144" s="90">
        <v>0.438</v>
      </c>
      <c r="AJ144" s="14">
        <v>0</v>
      </c>
      <c r="AK144" s="90">
        <v>0</v>
      </c>
      <c r="AL144" s="14">
        <v>0</v>
      </c>
      <c r="AM144" s="90" t="s">
        <v>370</v>
      </c>
      <c r="AN144" s="14">
        <v>0</v>
      </c>
      <c r="AO144" s="90" t="s">
        <v>370</v>
      </c>
      <c r="AP144" s="14">
        <v>0</v>
      </c>
      <c r="AQ144" s="14" t="s">
        <v>364</v>
      </c>
      <c r="AR144" s="14" t="s">
        <v>364</v>
      </c>
      <c r="AS144" s="14" t="s">
        <v>364</v>
      </c>
      <c r="AT144" s="13">
        <v>0</v>
      </c>
      <c r="AU144" s="54">
        <v>0</v>
      </c>
    </row>
    <row r="145" spans="1:47" x14ac:dyDescent="0.25">
      <c r="A145" s="13" t="s">
        <v>210</v>
      </c>
      <c r="B145" s="13" t="s">
        <v>223</v>
      </c>
      <c r="C145" s="13" t="s">
        <v>226</v>
      </c>
      <c r="D145" s="13" t="s">
        <v>227</v>
      </c>
      <c r="E145" s="13" t="s">
        <v>1</v>
      </c>
      <c r="F145" s="14">
        <v>248</v>
      </c>
      <c r="G145" s="14">
        <v>209</v>
      </c>
      <c r="H145" s="90">
        <v>0.84299999999999997</v>
      </c>
      <c r="I145" s="14">
        <v>209</v>
      </c>
      <c r="J145" s="14">
        <v>12.7</v>
      </c>
      <c r="K145" s="14">
        <v>6.2</v>
      </c>
      <c r="L145" s="14">
        <v>19.3</v>
      </c>
      <c r="M145" s="14">
        <v>248</v>
      </c>
      <c r="N145" s="14">
        <v>196</v>
      </c>
      <c r="O145" s="90">
        <v>0.79</v>
      </c>
      <c r="P145" s="14">
        <v>99</v>
      </c>
      <c r="Q145" s="90">
        <v>0.505</v>
      </c>
      <c r="R145" s="14">
        <v>184</v>
      </c>
      <c r="S145" s="90">
        <v>0.93899999999999995</v>
      </c>
      <c r="T145" s="14">
        <v>0</v>
      </c>
      <c r="U145" s="90">
        <v>0</v>
      </c>
      <c r="V145" s="14">
        <v>12</v>
      </c>
      <c r="W145" s="90">
        <v>6.0999999999999999E-2</v>
      </c>
      <c r="X145" s="14">
        <v>0</v>
      </c>
      <c r="Y145" s="90">
        <v>0</v>
      </c>
      <c r="Z145" s="14">
        <v>16</v>
      </c>
      <c r="AA145" s="90">
        <v>6.5000000000000002E-2</v>
      </c>
      <c r="AB145" s="14" t="s">
        <v>357</v>
      </c>
      <c r="AC145" s="90" t="s">
        <v>814</v>
      </c>
      <c r="AD145" s="14">
        <v>9</v>
      </c>
      <c r="AE145" s="90">
        <v>0.56200000000000006</v>
      </c>
      <c r="AF145" s="14" t="s">
        <v>357</v>
      </c>
      <c r="AG145" s="90" t="s">
        <v>814</v>
      </c>
      <c r="AH145" s="14" t="s">
        <v>357</v>
      </c>
      <c r="AI145" s="90" t="s">
        <v>814</v>
      </c>
      <c r="AJ145" s="14">
        <v>26</v>
      </c>
      <c r="AK145" s="90">
        <v>0.105</v>
      </c>
      <c r="AL145" s="14" t="s">
        <v>357</v>
      </c>
      <c r="AM145" s="90" t="s">
        <v>814</v>
      </c>
      <c r="AN145" s="14">
        <v>15</v>
      </c>
      <c r="AO145" s="90">
        <v>0.93799999999999994</v>
      </c>
      <c r="AP145" s="14">
        <v>26</v>
      </c>
      <c r="AQ145" s="14">
        <v>46.1</v>
      </c>
      <c r="AR145" s="14">
        <v>40.200000000000003</v>
      </c>
      <c r="AS145" s="14">
        <v>65</v>
      </c>
      <c r="AT145" s="13">
        <v>140</v>
      </c>
      <c r="AU145" s="54">
        <v>0.57899999999999996</v>
      </c>
    </row>
    <row r="146" spans="1:47" x14ac:dyDescent="0.25">
      <c r="A146" s="13" t="s">
        <v>210</v>
      </c>
      <c r="B146" s="13" t="s">
        <v>223</v>
      </c>
      <c r="C146" s="13" t="s">
        <v>228</v>
      </c>
      <c r="D146" s="13" t="s">
        <v>229</v>
      </c>
      <c r="E146" s="13" t="s">
        <v>1</v>
      </c>
      <c r="F146" s="14">
        <v>318</v>
      </c>
      <c r="G146" s="14">
        <v>313</v>
      </c>
      <c r="H146" s="90">
        <v>0.98399999999999999</v>
      </c>
      <c r="I146" s="14">
        <v>313</v>
      </c>
      <c r="J146" s="14">
        <v>19</v>
      </c>
      <c r="K146" s="14">
        <v>9.6999999999999993</v>
      </c>
      <c r="L146" s="14">
        <v>34.700000000000003</v>
      </c>
      <c r="M146" s="14">
        <v>318</v>
      </c>
      <c r="N146" s="14">
        <v>231</v>
      </c>
      <c r="O146" s="90">
        <v>0.72599999999999998</v>
      </c>
      <c r="P146" s="14">
        <v>143</v>
      </c>
      <c r="Q146" s="90">
        <v>0.61899999999999999</v>
      </c>
      <c r="R146" s="14">
        <v>210</v>
      </c>
      <c r="S146" s="90">
        <v>0.90900000000000003</v>
      </c>
      <c r="T146" s="14">
        <v>10</v>
      </c>
      <c r="U146" s="90">
        <v>4.2999999999999997E-2</v>
      </c>
      <c r="V146" s="14">
        <v>9</v>
      </c>
      <c r="W146" s="90">
        <v>3.9E-2</v>
      </c>
      <c r="X146" s="14" t="s">
        <v>357</v>
      </c>
      <c r="Y146" s="90" t="s">
        <v>814</v>
      </c>
      <c r="Z146" s="14">
        <v>21</v>
      </c>
      <c r="AA146" s="90">
        <v>6.6000000000000003E-2</v>
      </c>
      <c r="AB146" s="14" t="s">
        <v>357</v>
      </c>
      <c r="AC146" s="90" t="s">
        <v>814</v>
      </c>
      <c r="AD146" s="14">
        <v>5</v>
      </c>
      <c r="AE146" s="90">
        <v>0.23799999999999999</v>
      </c>
      <c r="AF146" s="14">
        <v>6</v>
      </c>
      <c r="AG146" s="90">
        <v>0.28599999999999998</v>
      </c>
      <c r="AH146" s="14">
        <v>9</v>
      </c>
      <c r="AI146" s="90">
        <v>0.42899999999999999</v>
      </c>
      <c r="AJ146" s="14" t="s">
        <v>357</v>
      </c>
      <c r="AK146" s="90" t="s">
        <v>814</v>
      </c>
      <c r="AL146" s="14">
        <v>0</v>
      </c>
      <c r="AM146" s="90" t="s">
        <v>370</v>
      </c>
      <c r="AN146" s="14">
        <v>0</v>
      </c>
      <c r="AO146" s="90" t="s">
        <v>370</v>
      </c>
      <c r="AP146" s="14" t="s">
        <v>357</v>
      </c>
      <c r="AQ146" s="14">
        <v>95.4</v>
      </c>
      <c r="AR146" s="14">
        <v>81.099999999999994</v>
      </c>
      <c r="AS146" s="14">
        <v>109.7</v>
      </c>
      <c r="AT146" s="13">
        <v>45</v>
      </c>
      <c r="AU146" s="54">
        <v>0.14599999999999999</v>
      </c>
    </row>
    <row r="147" spans="1:47" x14ac:dyDescent="0.25">
      <c r="A147" s="13" t="s">
        <v>210</v>
      </c>
      <c r="B147" s="13" t="s">
        <v>230</v>
      </c>
      <c r="C147" s="13" t="s">
        <v>231</v>
      </c>
      <c r="D147" s="13" t="s">
        <v>232</v>
      </c>
      <c r="E147" s="13" t="s">
        <v>1</v>
      </c>
      <c r="F147" s="14">
        <v>128</v>
      </c>
      <c r="G147" s="14">
        <v>128</v>
      </c>
      <c r="H147" s="90">
        <v>1</v>
      </c>
      <c r="I147" s="14">
        <v>128</v>
      </c>
      <c r="J147" s="14">
        <v>12.5</v>
      </c>
      <c r="K147" s="14">
        <v>2.8</v>
      </c>
      <c r="L147" s="14">
        <v>18.8</v>
      </c>
      <c r="M147" s="14">
        <v>128</v>
      </c>
      <c r="N147" s="14">
        <v>99</v>
      </c>
      <c r="O147" s="90">
        <v>0.77300000000000002</v>
      </c>
      <c r="P147" s="14">
        <v>70</v>
      </c>
      <c r="Q147" s="90">
        <v>0.70699999999999996</v>
      </c>
      <c r="R147" s="14">
        <v>98</v>
      </c>
      <c r="S147" s="90">
        <v>0.99</v>
      </c>
      <c r="T147" s="14" t="s">
        <v>357</v>
      </c>
      <c r="U147" s="90">
        <v>0.01</v>
      </c>
      <c r="V147" s="14">
        <v>0</v>
      </c>
      <c r="W147" s="90">
        <v>0</v>
      </c>
      <c r="X147" s="14">
        <v>0</v>
      </c>
      <c r="Y147" s="90">
        <v>0</v>
      </c>
      <c r="Z147" s="14" t="s">
        <v>357</v>
      </c>
      <c r="AA147" s="90" t="s">
        <v>814</v>
      </c>
      <c r="AB147" s="14">
        <v>0</v>
      </c>
      <c r="AC147" s="90">
        <v>0</v>
      </c>
      <c r="AD147" s="14">
        <v>0</v>
      </c>
      <c r="AE147" s="90">
        <v>0</v>
      </c>
      <c r="AF147" s="14">
        <v>0</v>
      </c>
      <c r="AG147" s="90">
        <v>0</v>
      </c>
      <c r="AH147" s="14" t="s">
        <v>357</v>
      </c>
      <c r="AI147" s="90">
        <v>1</v>
      </c>
      <c r="AJ147" s="14">
        <v>53</v>
      </c>
      <c r="AK147" s="90">
        <v>0.41399999999999998</v>
      </c>
      <c r="AL147" s="14">
        <v>0</v>
      </c>
      <c r="AM147" s="90">
        <v>0</v>
      </c>
      <c r="AN147" s="14">
        <v>53</v>
      </c>
      <c r="AO147" s="90">
        <v>1</v>
      </c>
      <c r="AP147" s="14">
        <v>53</v>
      </c>
      <c r="AQ147" s="14">
        <v>39</v>
      </c>
      <c r="AR147" s="14">
        <v>32</v>
      </c>
      <c r="AS147" s="14">
        <v>52</v>
      </c>
      <c r="AT147" s="13">
        <v>0</v>
      </c>
      <c r="AU147" s="54">
        <v>0</v>
      </c>
    </row>
    <row r="148" spans="1:47" x14ac:dyDescent="0.25">
      <c r="A148" s="13" t="s">
        <v>210</v>
      </c>
      <c r="B148" s="13" t="s">
        <v>230</v>
      </c>
      <c r="C148" s="13" t="s">
        <v>231</v>
      </c>
      <c r="D148" s="13" t="s">
        <v>233</v>
      </c>
      <c r="E148" s="13" t="s">
        <v>1</v>
      </c>
      <c r="F148" s="14">
        <v>145</v>
      </c>
      <c r="G148" s="14">
        <v>145</v>
      </c>
      <c r="H148" s="90">
        <v>1</v>
      </c>
      <c r="I148" s="14">
        <v>145</v>
      </c>
      <c r="J148" s="14">
        <v>12.8</v>
      </c>
      <c r="K148" s="14">
        <v>2.1</v>
      </c>
      <c r="L148" s="14">
        <v>22.2</v>
      </c>
      <c r="M148" s="14">
        <v>145</v>
      </c>
      <c r="N148" s="14">
        <v>115</v>
      </c>
      <c r="O148" s="90">
        <v>0.79300000000000004</v>
      </c>
      <c r="P148" s="14">
        <v>79</v>
      </c>
      <c r="Q148" s="90">
        <v>0.68700000000000006</v>
      </c>
      <c r="R148" s="14">
        <v>115</v>
      </c>
      <c r="S148" s="90">
        <v>1</v>
      </c>
      <c r="T148" s="14">
        <v>0</v>
      </c>
      <c r="U148" s="90">
        <v>0</v>
      </c>
      <c r="V148" s="14">
        <v>0</v>
      </c>
      <c r="W148" s="90">
        <v>0</v>
      </c>
      <c r="X148" s="14">
        <v>0</v>
      </c>
      <c r="Y148" s="90">
        <v>0</v>
      </c>
      <c r="Z148" s="14">
        <v>10</v>
      </c>
      <c r="AA148" s="90">
        <v>6.9000000000000006E-2</v>
      </c>
      <c r="AB148" s="14">
        <v>0</v>
      </c>
      <c r="AC148" s="90">
        <v>0</v>
      </c>
      <c r="AD148" s="14">
        <v>5</v>
      </c>
      <c r="AE148" s="90">
        <v>0.5</v>
      </c>
      <c r="AF148" s="14" t="s">
        <v>357</v>
      </c>
      <c r="AG148" s="90" t="s">
        <v>814</v>
      </c>
      <c r="AH148" s="14" t="s">
        <v>357</v>
      </c>
      <c r="AI148" s="90" t="s">
        <v>814</v>
      </c>
      <c r="AJ148" s="14">
        <v>55</v>
      </c>
      <c r="AK148" s="90">
        <v>0.379</v>
      </c>
      <c r="AL148" s="14" t="s">
        <v>357</v>
      </c>
      <c r="AM148" s="90" t="s">
        <v>814</v>
      </c>
      <c r="AN148" s="14">
        <v>53</v>
      </c>
      <c r="AO148" s="90">
        <v>0.98099999999999998</v>
      </c>
      <c r="AP148" s="14">
        <v>55</v>
      </c>
      <c r="AQ148" s="14">
        <v>38</v>
      </c>
      <c r="AR148" s="14">
        <v>31.5</v>
      </c>
      <c r="AS148" s="14">
        <v>55</v>
      </c>
      <c r="AT148" s="13">
        <v>0</v>
      </c>
      <c r="AU148" s="54">
        <v>0</v>
      </c>
    </row>
    <row r="149" spans="1:47" x14ac:dyDescent="0.25">
      <c r="A149" s="13" t="s">
        <v>210</v>
      </c>
      <c r="B149" s="13" t="s">
        <v>230</v>
      </c>
      <c r="C149" s="13" t="s">
        <v>234</v>
      </c>
      <c r="D149" s="13" t="s">
        <v>235</v>
      </c>
      <c r="E149" s="13" t="s">
        <v>1</v>
      </c>
      <c r="F149" s="14" t="s">
        <v>357</v>
      </c>
      <c r="G149" s="14" t="s">
        <v>357</v>
      </c>
      <c r="H149" s="90">
        <v>1</v>
      </c>
      <c r="I149" s="14" t="s">
        <v>357</v>
      </c>
      <c r="J149" s="14">
        <v>3.7</v>
      </c>
      <c r="K149" s="14">
        <v>3.7</v>
      </c>
      <c r="L149" s="14">
        <v>3.7</v>
      </c>
      <c r="M149" s="14" t="s">
        <v>357</v>
      </c>
      <c r="N149" s="14" t="s">
        <v>357</v>
      </c>
      <c r="O149" s="90">
        <v>1</v>
      </c>
      <c r="P149" s="14" t="s">
        <v>357</v>
      </c>
      <c r="Q149" s="90">
        <v>1</v>
      </c>
      <c r="R149" s="14" t="s">
        <v>357</v>
      </c>
      <c r="S149" s="90">
        <v>1</v>
      </c>
      <c r="T149" s="14">
        <v>0</v>
      </c>
      <c r="U149" s="90">
        <v>0</v>
      </c>
      <c r="V149" s="14">
        <v>0</v>
      </c>
      <c r="W149" s="90">
        <v>0</v>
      </c>
      <c r="X149" s="14">
        <v>0</v>
      </c>
      <c r="Y149" s="90">
        <v>0</v>
      </c>
      <c r="Z149" s="14">
        <v>0</v>
      </c>
      <c r="AA149" s="90">
        <v>0</v>
      </c>
      <c r="AB149" s="14">
        <v>0</v>
      </c>
      <c r="AC149" s="90" t="s">
        <v>370</v>
      </c>
      <c r="AD149" s="14">
        <v>0</v>
      </c>
      <c r="AE149" s="90" t="s">
        <v>370</v>
      </c>
      <c r="AF149" s="14">
        <v>0</v>
      </c>
      <c r="AG149" s="90" t="s">
        <v>370</v>
      </c>
      <c r="AH149" s="14">
        <v>0</v>
      </c>
      <c r="AI149" s="90" t="s">
        <v>370</v>
      </c>
      <c r="AJ149" s="14">
        <v>0</v>
      </c>
      <c r="AK149" s="90">
        <v>0</v>
      </c>
      <c r="AL149" s="14">
        <v>0</v>
      </c>
      <c r="AM149" s="90" t="s">
        <v>370</v>
      </c>
      <c r="AN149" s="14">
        <v>0</v>
      </c>
      <c r="AO149" s="90" t="s">
        <v>370</v>
      </c>
      <c r="AP149" s="14">
        <v>0</v>
      </c>
      <c r="AQ149" s="14" t="s">
        <v>364</v>
      </c>
      <c r="AR149" s="14" t="s">
        <v>364</v>
      </c>
      <c r="AS149" s="14" t="s">
        <v>364</v>
      </c>
      <c r="AT149" s="13">
        <v>1</v>
      </c>
      <c r="AU149" s="54">
        <v>1</v>
      </c>
    </row>
    <row r="150" spans="1:47" x14ac:dyDescent="0.25">
      <c r="A150" s="13" t="s">
        <v>210</v>
      </c>
      <c r="B150" s="13" t="s">
        <v>230</v>
      </c>
      <c r="C150" s="13" t="s">
        <v>234</v>
      </c>
      <c r="D150" s="13" t="s">
        <v>236</v>
      </c>
      <c r="E150" s="13" t="s">
        <v>1</v>
      </c>
      <c r="F150" s="14">
        <v>84</v>
      </c>
      <c r="G150" s="14">
        <v>84</v>
      </c>
      <c r="H150" s="90">
        <v>1</v>
      </c>
      <c r="I150" s="14">
        <v>84</v>
      </c>
      <c r="J150" s="14">
        <v>10.4</v>
      </c>
      <c r="K150" s="14">
        <v>-0.5</v>
      </c>
      <c r="L150" s="14">
        <v>19.3</v>
      </c>
      <c r="M150" s="14">
        <v>84</v>
      </c>
      <c r="N150" s="14">
        <v>81</v>
      </c>
      <c r="O150" s="90">
        <v>0.96399999999999997</v>
      </c>
      <c r="P150" s="14">
        <v>70</v>
      </c>
      <c r="Q150" s="90">
        <v>0.86399999999999999</v>
      </c>
      <c r="R150" s="14">
        <v>69</v>
      </c>
      <c r="S150" s="90">
        <v>0.85199999999999998</v>
      </c>
      <c r="T150" s="14">
        <v>0</v>
      </c>
      <c r="U150" s="90">
        <v>0</v>
      </c>
      <c r="V150" s="14">
        <v>12</v>
      </c>
      <c r="W150" s="90">
        <v>0.14799999999999999</v>
      </c>
      <c r="X150" s="14">
        <v>0</v>
      </c>
      <c r="Y150" s="90">
        <v>0</v>
      </c>
      <c r="Z150" s="14">
        <v>8</v>
      </c>
      <c r="AA150" s="90">
        <v>9.5000000000000001E-2</v>
      </c>
      <c r="AB150" s="14">
        <v>0</v>
      </c>
      <c r="AC150" s="90">
        <v>0</v>
      </c>
      <c r="AD150" s="14" t="s">
        <v>357</v>
      </c>
      <c r="AE150" s="90" t="s">
        <v>814</v>
      </c>
      <c r="AF150" s="14">
        <v>0</v>
      </c>
      <c r="AG150" s="90">
        <v>0</v>
      </c>
      <c r="AH150" s="14" t="s">
        <v>357</v>
      </c>
      <c r="AI150" s="90" t="s">
        <v>814</v>
      </c>
      <c r="AJ150" s="14">
        <v>42</v>
      </c>
      <c r="AK150" s="90">
        <v>0.5</v>
      </c>
      <c r="AL150" s="14" t="s">
        <v>357</v>
      </c>
      <c r="AM150" s="90" t="s">
        <v>814</v>
      </c>
      <c r="AN150" s="14">
        <v>41</v>
      </c>
      <c r="AO150" s="90">
        <v>0.97599999999999998</v>
      </c>
      <c r="AP150" s="14">
        <v>39</v>
      </c>
      <c r="AQ150" s="14">
        <v>34</v>
      </c>
      <c r="AR150" s="14">
        <v>30</v>
      </c>
      <c r="AS150" s="14">
        <v>51.5</v>
      </c>
      <c r="AT150" s="13">
        <v>65</v>
      </c>
      <c r="AU150" s="54">
        <v>0.77400000000000002</v>
      </c>
    </row>
    <row r="151" spans="1:47" x14ac:dyDescent="0.25">
      <c r="A151" s="13" t="s">
        <v>210</v>
      </c>
      <c r="B151" s="13" t="s">
        <v>230</v>
      </c>
      <c r="C151" s="13" t="s">
        <v>234</v>
      </c>
      <c r="D151" s="13" t="s">
        <v>237</v>
      </c>
      <c r="E151" s="13" t="s">
        <v>1</v>
      </c>
      <c r="F151" s="14">
        <v>294</v>
      </c>
      <c r="G151" s="14">
        <v>225</v>
      </c>
      <c r="H151" s="90">
        <v>0.76500000000000001</v>
      </c>
      <c r="I151" s="14">
        <v>225</v>
      </c>
      <c r="J151" s="14">
        <v>19.399999999999999</v>
      </c>
      <c r="K151" s="14">
        <v>13.5</v>
      </c>
      <c r="L151" s="14">
        <v>27.4</v>
      </c>
      <c r="M151" s="14">
        <v>294</v>
      </c>
      <c r="N151" s="14">
        <v>182</v>
      </c>
      <c r="O151" s="90">
        <v>0.61899999999999999</v>
      </c>
      <c r="P151" s="14">
        <v>97</v>
      </c>
      <c r="Q151" s="90">
        <v>0.53300000000000003</v>
      </c>
      <c r="R151" s="14">
        <v>154</v>
      </c>
      <c r="S151" s="90">
        <v>0.84599999999999997</v>
      </c>
      <c r="T151" s="14">
        <v>24</v>
      </c>
      <c r="U151" s="90">
        <v>0.13200000000000001</v>
      </c>
      <c r="V151" s="14" t="s">
        <v>357</v>
      </c>
      <c r="W151" s="90" t="s">
        <v>814</v>
      </c>
      <c r="X151" s="14">
        <v>0</v>
      </c>
      <c r="Y151" s="90">
        <v>0</v>
      </c>
      <c r="Z151" s="14">
        <v>10</v>
      </c>
      <c r="AA151" s="90">
        <v>3.4000000000000002E-2</v>
      </c>
      <c r="AB151" s="14" t="s">
        <v>357</v>
      </c>
      <c r="AC151" s="90" t="s">
        <v>814</v>
      </c>
      <c r="AD151" s="14">
        <v>5</v>
      </c>
      <c r="AE151" s="90">
        <v>0.5</v>
      </c>
      <c r="AF151" s="14" t="s">
        <v>357</v>
      </c>
      <c r="AG151" s="90" t="s">
        <v>814</v>
      </c>
      <c r="AH151" s="14" t="s">
        <v>357</v>
      </c>
      <c r="AI151" s="90" t="s">
        <v>814</v>
      </c>
      <c r="AJ151" s="14">
        <v>122</v>
      </c>
      <c r="AK151" s="90">
        <v>0.41499999999999998</v>
      </c>
      <c r="AL151" s="14">
        <v>8</v>
      </c>
      <c r="AM151" s="90">
        <v>6.6000000000000003E-2</v>
      </c>
      <c r="AN151" s="14">
        <v>113</v>
      </c>
      <c r="AO151" s="90">
        <v>0.93400000000000005</v>
      </c>
      <c r="AP151" s="14">
        <v>122</v>
      </c>
      <c r="AQ151" s="14">
        <v>47.5</v>
      </c>
      <c r="AR151" s="14">
        <v>37</v>
      </c>
      <c r="AS151" s="14">
        <v>62.8</v>
      </c>
      <c r="AT151" s="13">
        <v>1</v>
      </c>
      <c r="AU151" s="54">
        <v>3.0000000000000001E-3</v>
      </c>
    </row>
    <row r="152" spans="1:47" x14ac:dyDescent="0.25">
      <c r="A152" s="13" t="s">
        <v>210</v>
      </c>
      <c r="B152" s="13" t="s">
        <v>230</v>
      </c>
      <c r="C152" s="13" t="s">
        <v>234</v>
      </c>
      <c r="D152" s="13" t="s">
        <v>238</v>
      </c>
      <c r="E152" s="13" t="s">
        <v>1</v>
      </c>
      <c r="F152" s="14">
        <v>206</v>
      </c>
      <c r="G152" s="14">
        <v>196</v>
      </c>
      <c r="H152" s="90">
        <v>0.95099999999999996</v>
      </c>
      <c r="I152" s="14">
        <v>196</v>
      </c>
      <c r="J152" s="14">
        <v>14.9</v>
      </c>
      <c r="K152" s="14">
        <v>7.8</v>
      </c>
      <c r="L152" s="14">
        <v>22.1</v>
      </c>
      <c r="M152" s="14">
        <v>206</v>
      </c>
      <c r="N152" s="14">
        <v>145</v>
      </c>
      <c r="O152" s="90">
        <v>0.70399999999999996</v>
      </c>
      <c r="P152" s="14">
        <v>94</v>
      </c>
      <c r="Q152" s="90">
        <v>0.64800000000000002</v>
      </c>
      <c r="R152" s="14">
        <v>113</v>
      </c>
      <c r="S152" s="90">
        <v>0.77900000000000003</v>
      </c>
      <c r="T152" s="14">
        <v>21</v>
      </c>
      <c r="U152" s="90">
        <v>0.14499999999999999</v>
      </c>
      <c r="V152" s="14">
        <v>9</v>
      </c>
      <c r="W152" s="90">
        <v>6.2E-2</v>
      </c>
      <c r="X152" s="14" t="s">
        <v>357</v>
      </c>
      <c r="Y152" s="90" t="s">
        <v>814</v>
      </c>
      <c r="Z152" s="14">
        <v>12</v>
      </c>
      <c r="AA152" s="90">
        <v>5.8000000000000003E-2</v>
      </c>
      <c r="AB152" s="14" t="s">
        <v>357</v>
      </c>
      <c r="AC152" s="90" t="s">
        <v>814</v>
      </c>
      <c r="AD152" s="14">
        <v>8</v>
      </c>
      <c r="AE152" s="90">
        <v>0.66700000000000004</v>
      </c>
      <c r="AF152" s="14" t="s">
        <v>357</v>
      </c>
      <c r="AG152" s="90" t="s">
        <v>814</v>
      </c>
      <c r="AH152" s="14">
        <v>0</v>
      </c>
      <c r="AI152" s="90">
        <v>0</v>
      </c>
      <c r="AJ152" s="14">
        <v>54</v>
      </c>
      <c r="AK152" s="90">
        <v>0.26200000000000001</v>
      </c>
      <c r="AL152" s="14">
        <v>16</v>
      </c>
      <c r="AM152" s="90">
        <v>0.29599999999999999</v>
      </c>
      <c r="AN152" s="14">
        <v>38</v>
      </c>
      <c r="AO152" s="90">
        <v>0.70399999999999996</v>
      </c>
      <c r="AP152" s="14">
        <v>54</v>
      </c>
      <c r="AQ152" s="14">
        <v>53.5</v>
      </c>
      <c r="AR152" s="14">
        <v>43</v>
      </c>
      <c r="AS152" s="14">
        <v>70.8</v>
      </c>
      <c r="AT152" s="13">
        <v>97</v>
      </c>
      <c r="AU152" s="54">
        <v>0.503</v>
      </c>
    </row>
    <row r="153" spans="1:47" x14ac:dyDescent="0.25">
      <c r="A153" s="13" t="s">
        <v>239</v>
      </c>
      <c r="B153" s="13" t="s">
        <v>178</v>
      </c>
      <c r="C153" s="13" t="s">
        <v>240</v>
      </c>
      <c r="D153" s="13" t="s">
        <v>241</v>
      </c>
      <c r="E153" s="13" t="s">
        <v>1</v>
      </c>
      <c r="F153" s="14">
        <v>256</v>
      </c>
      <c r="G153" s="14">
        <v>211</v>
      </c>
      <c r="H153" s="90">
        <v>0.82399999999999995</v>
      </c>
      <c r="I153" s="14">
        <v>211</v>
      </c>
      <c r="J153" s="14">
        <v>13.1</v>
      </c>
      <c r="K153" s="14">
        <v>6.7</v>
      </c>
      <c r="L153" s="14">
        <v>17.5</v>
      </c>
      <c r="M153" s="14">
        <v>256</v>
      </c>
      <c r="N153" s="14">
        <v>201</v>
      </c>
      <c r="O153" s="90">
        <v>0.78500000000000003</v>
      </c>
      <c r="P153" s="14">
        <v>149</v>
      </c>
      <c r="Q153" s="90">
        <v>0.74099999999999999</v>
      </c>
      <c r="R153" s="14">
        <v>163</v>
      </c>
      <c r="S153" s="90">
        <v>0.81100000000000005</v>
      </c>
      <c r="T153" s="14">
        <v>22</v>
      </c>
      <c r="U153" s="90">
        <v>0.109</v>
      </c>
      <c r="V153" s="14">
        <v>12</v>
      </c>
      <c r="W153" s="90">
        <v>0.06</v>
      </c>
      <c r="X153" s="14" t="s">
        <v>357</v>
      </c>
      <c r="Y153" s="90" t="s">
        <v>814</v>
      </c>
      <c r="Z153" s="14">
        <v>23</v>
      </c>
      <c r="AA153" s="90">
        <v>0.09</v>
      </c>
      <c r="AB153" s="14">
        <v>6</v>
      </c>
      <c r="AC153" s="90">
        <v>0.26100000000000001</v>
      </c>
      <c r="AD153" s="14">
        <v>16</v>
      </c>
      <c r="AE153" s="90">
        <v>0.69599999999999995</v>
      </c>
      <c r="AF153" s="14" t="s">
        <v>357</v>
      </c>
      <c r="AG153" s="90" t="s">
        <v>814</v>
      </c>
      <c r="AH153" s="14">
        <v>0</v>
      </c>
      <c r="AI153" s="90">
        <v>0</v>
      </c>
      <c r="AJ153" s="14">
        <v>111</v>
      </c>
      <c r="AK153" s="90">
        <v>0.434</v>
      </c>
      <c r="AL153" s="14">
        <v>39</v>
      </c>
      <c r="AM153" s="90">
        <v>0.35499999999999998</v>
      </c>
      <c r="AN153" s="14">
        <v>71</v>
      </c>
      <c r="AO153" s="90">
        <v>0.64500000000000002</v>
      </c>
      <c r="AP153" s="14">
        <v>108</v>
      </c>
      <c r="AQ153" s="14">
        <v>47</v>
      </c>
      <c r="AR153" s="14">
        <v>34</v>
      </c>
      <c r="AS153" s="14">
        <v>67</v>
      </c>
      <c r="AT153" s="13">
        <v>95</v>
      </c>
      <c r="AU153" s="54">
        <v>0.377</v>
      </c>
    </row>
    <row r="154" spans="1:47" x14ac:dyDescent="0.25">
      <c r="A154" s="13" t="s">
        <v>239</v>
      </c>
      <c r="B154" s="13" t="s">
        <v>178</v>
      </c>
      <c r="C154" s="13" t="s">
        <v>242</v>
      </c>
      <c r="D154" s="13" t="s">
        <v>243</v>
      </c>
      <c r="E154" s="13" t="s">
        <v>1</v>
      </c>
      <c r="F154" s="14">
        <v>16</v>
      </c>
      <c r="G154" s="14">
        <v>16</v>
      </c>
      <c r="H154" s="90">
        <v>1</v>
      </c>
      <c r="I154" s="14">
        <v>16</v>
      </c>
      <c r="J154" s="14">
        <v>56.5</v>
      </c>
      <c r="K154" s="14">
        <v>39.200000000000003</v>
      </c>
      <c r="L154" s="14">
        <v>105.4</v>
      </c>
      <c r="M154" s="14">
        <v>16</v>
      </c>
      <c r="N154" s="14">
        <v>14</v>
      </c>
      <c r="O154" s="90">
        <v>0.875</v>
      </c>
      <c r="P154" s="14">
        <v>9</v>
      </c>
      <c r="Q154" s="90">
        <v>0.64300000000000002</v>
      </c>
      <c r="R154" s="14">
        <v>13</v>
      </c>
      <c r="S154" s="90">
        <v>0.92900000000000005</v>
      </c>
      <c r="T154" s="14" t="s">
        <v>357</v>
      </c>
      <c r="U154" s="90">
        <v>7.0999999999999994E-2</v>
      </c>
      <c r="V154" s="14">
        <v>0</v>
      </c>
      <c r="W154" s="90">
        <v>0</v>
      </c>
      <c r="X154" s="14">
        <v>0</v>
      </c>
      <c r="Y154" s="90">
        <v>0</v>
      </c>
      <c r="Z154" s="14">
        <v>0</v>
      </c>
      <c r="AA154" s="90">
        <v>0</v>
      </c>
      <c r="AB154" s="14">
        <v>0</v>
      </c>
      <c r="AC154" s="90" t="s">
        <v>370</v>
      </c>
      <c r="AD154" s="14">
        <v>0</v>
      </c>
      <c r="AE154" s="90" t="s">
        <v>370</v>
      </c>
      <c r="AF154" s="14">
        <v>0</v>
      </c>
      <c r="AG154" s="90" t="s">
        <v>370</v>
      </c>
      <c r="AH154" s="14">
        <v>0</v>
      </c>
      <c r="AI154" s="90" t="s">
        <v>370</v>
      </c>
      <c r="AJ154" s="14">
        <v>0</v>
      </c>
      <c r="AK154" s="90">
        <v>0</v>
      </c>
      <c r="AL154" s="14">
        <v>0</v>
      </c>
      <c r="AM154" s="90" t="s">
        <v>370</v>
      </c>
      <c r="AN154" s="14">
        <v>0</v>
      </c>
      <c r="AO154" s="90" t="s">
        <v>370</v>
      </c>
      <c r="AP154" s="14">
        <v>0</v>
      </c>
      <c r="AQ154" s="14" t="s">
        <v>364</v>
      </c>
      <c r="AR154" s="14" t="s">
        <v>364</v>
      </c>
      <c r="AS154" s="14" t="s">
        <v>364</v>
      </c>
      <c r="AT154" s="13">
        <v>1</v>
      </c>
      <c r="AU154" s="54">
        <v>6.2E-2</v>
      </c>
    </row>
    <row r="155" spans="1:47" x14ac:dyDescent="0.25">
      <c r="A155" s="13" t="s">
        <v>239</v>
      </c>
      <c r="B155" s="13" t="s">
        <v>244</v>
      </c>
      <c r="C155" s="13" t="s">
        <v>245</v>
      </c>
      <c r="D155" s="13" t="s">
        <v>246</v>
      </c>
      <c r="E155" s="13" t="s">
        <v>1</v>
      </c>
      <c r="F155" s="14">
        <v>600</v>
      </c>
      <c r="G155" s="14">
        <v>395</v>
      </c>
      <c r="H155" s="90">
        <v>0.65800000000000003</v>
      </c>
      <c r="I155" s="14">
        <v>395</v>
      </c>
      <c r="J155" s="14">
        <v>32.700000000000003</v>
      </c>
      <c r="K155" s="14">
        <v>18.7</v>
      </c>
      <c r="L155" s="14">
        <v>48.6</v>
      </c>
      <c r="M155" s="14">
        <v>600</v>
      </c>
      <c r="N155" s="14">
        <v>480</v>
      </c>
      <c r="O155" s="90">
        <v>0.8</v>
      </c>
      <c r="P155" s="14">
        <v>378</v>
      </c>
      <c r="Q155" s="90">
        <v>0.78800000000000003</v>
      </c>
      <c r="R155" s="14">
        <v>454</v>
      </c>
      <c r="S155" s="90">
        <v>0.94599999999999995</v>
      </c>
      <c r="T155" s="14">
        <v>0</v>
      </c>
      <c r="U155" s="90">
        <v>0</v>
      </c>
      <c r="V155" s="14">
        <v>25</v>
      </c>
      <c r="W155" s="90">
        <v>5.1999999999999998E-2</v>
      </c>
      <c r="X155" s="14" t="s">
        <v>357</v>
      </c>
      <c r="Y155" s="90" t="s">
        <v>814</v>
      </c>
      <c r="Z155" s="14">
        <v>49</v>
      </c>
      <c r="AA155" s="90">
        <v>8.2000000000000003E-2</v>
      </c>
      <c r="AB155" s="14" t="s">
        <v>357</v>
      </c>
      <c r="AC155" s="90" t="s">
        <v>814</v>
      </c>
      <c r="AD155" s="14">
        <v>24</v>
      </c>
      <c r="AE155" s="90">
        <v>0.49</v>
      </c>
      <c r="AF155" s="14">
        <v>10</v>
      </c>
      <c r="AG155" s="90">
        <v>0.20399999999999999</v>
      </c>
      <c r="AH155" s="14">
        <v>12</v>
      </c>
      <c r="AI155" s="90">
        <v>0.245</v>
      </c>
      <c r="AJ155" s="14">
        <v>183</v>
      </c>
      <c r="AK155" s="90">
        <v>0.30499999999999999</v>
      </c>
      <c r="AL155" s="14">
        <v>27</v>
      </c>
      <c r="AM155" s="90">
        <v>0.155</v>
      </c>
      <c r="AN155" s="14">
        <v>147</v>
      </c>
      <c r="AO155" s="90">
        <v>0.84499999999999997</v>
      </c>
      <c r="AP155" s="14">
        <v>157</v>
      </c>
      <c r="AQ155" s="14">
        <v>47</v>
      </c>
      <c r="AR155" s="14">
        <v>36</v>
      </c>
      <c r="AS155" s="14">
        <v>60</v>
      </c>
      <c r="AT155" s="13">
        <v>70</v>
      </c>
      <c r="AU155" s="54">
        <v>0.11699999999999999</v>
      </c>
    </row>
    <row r="156" spans="1:47" x14ac:dyDescent="0.25">
      <c r="A156" s="13" t="s">
        <v>239</v>
      </c>
      <c r="B156" s="13" t="s">
        <v>247</v>
      </c>
      <c r="C156" s="13" t="s">
        <v>248</v>
      </c>
      <c r="D156" s="13" t="s">
        <v>249</v>
      </c>
      <c r="E156" s="13" t="s">
        <v>1</v>
      </c>
      <c r="F156" s="14">
        <v>334</v>
      </c>
      <c r="G156" s="14">
        <v>304</v>
      </c>
      <c r="H156" s="90">
        <v>0.91</v>
      </c>
      <c r="I156" s="14">
        <v>304</v>
      </c>
      <c r="J156" s="14">
        <v>12.5</v>
      </c>
      <c r="K156" s="14">
        <v>5.0999999999999996</v>
      </c>
      <c r="L156" s="14">
        <v>18.600000000000001</v>
      </c>
      <c r="M156" s="14">
        <v>334</v>
      </c>
      <c r="N156" s="14">
        <v>288</v>
      </c>
      <c r="O156" s="90">
        <v>0.86199999999999999</v>
      </c>
      <c r="P156" s="14">
        <v>201</v>
      </c>
      <c r="Q156" s="90">
        <v>0.69799999999999995</v>
      </c>
      <c r="R156" s="14">
        <v>239</v>
      </c>
      <c r="S156" s="90">
        <v>0.83</v>
      </c>
      <c r="T156" s="14">
        <v>43</v>
      </c>
      <c r="U156" s="90">
        <v>0.14899999999999999</v>
      </c>
      <c r="V156" s="14" t="s">
        <v>357</v>
      </c>
      <c r="W156" s="90" t="s">
        <v>814</v>
      </c>
      <c r="X156" s="14" t="s">
        <v>357</v>
      </c>
      <c r="Y156" s="90" t="s">
        <v>814</v>
      </c>
      <c r="Z156" s="14">
        <v>34</v>
      </c>
      <c r="AA156" s="90">
        <v>0.10199999999999999</v>
      </c>
      <c r="AB156" s="14">
        <v>0</v>
      </c>
      <c r="AC156" s="90">
        <v>0</v>
      </c>
      <c r="AD156" s="14">
        <v>15</v>
      </c>
      <c r="AE156" s="90">
        <v>0.441</v>
      </c>
      <c r="AF156" s="14">
        <v>6</v>
      </c>
      <c r="AG156" s="90">
        <v>0.17599999999999999</v>
      </c>
      <c r="AH156" s="14">
        <v>13</v>
      </c>
      <c r="AI156" s="90">
        <v>0.38200000000000001</v>
      </c>
      <c r="AJ156" s="14">
        <v>18</v>
      </c>
      <c r="AK156" s="90">
        <v>5.3999999999999999E-2</v>
      </c>
      <c r="AL156" s="14" t="s">
        <v>357</v>
      </c>
      <c r="AM156" s="90" t="s">
        <v>814</v>
      </c>
      <c r="AN156" s="14">
        <v>11</v>
      </c>
      <c r="AO156" s="90">
        <v>0.78600000000000003</v>
      </c>
      <c r="AP156" s="14">
        <v>18</v>
      </c>
      <c r="AQ156" s="14">
        <v>42.5</v>
      </c>
      <c r="AR156" s="14">
        <v>30.8</v>
      </c>
      <c r="AS156" s="14">
        <v>66.2</v>
      </c>
      <c r="AT156" s="13">
        <v>53</v>
      </c>
      <c r="AU156" s="54">
        <v>0.16399999999999998</v>
      </c>
    </row>
    <row r="157" spans="1:47" x14ac:dyDescent="0.25">
      <c r="A157" s="13" t="s">
        <v>239</v>
      </c>
      <c r="B157" s="13" t="s">
        <v>247</v>
      </c>
      <c r="C157" s="13" t="s">
        <v>250</v>
      </c>
      <c r="D157" s="13" t="s">
        <v>251</v>
      </c>
      <c r="E157" s="13" t="s">
        <v>1</v>
      </c>
      <c r="F157" s="14">
        <v>272</v>
      </c>
      <c r="G157" s="14">
        <v>233</v>
      </c>
      <c r="H157" s="90">
        <v>0.85699999999999998</v>
      </c>
      <c r="I157" s="14">
        <v>233</v>
      </c>
      <c r="J157" s="14">
        <v>14.2</v>
      </c>
      <c r="K157" s="14">
        <v>-2.6</v>
      </c>
      <c r="L157" s="14">
        <v>43.4</v>
      </c>
      <c r="M157" s="14">
        <v>272</v>
      </c>
      <c r="N157" s="14">
        <v>238</v>
      </c>
      <c r="O157" s="90">
        <v>0.875</v>
      </c>
      <c r="P157" s="14">
        <v>223</v>
      </c>
      <c r="Q157" s="90">
        <v>0.93700000000000006</v>
      </c>
      <c r="R157" s="14">
        <v>187</v>
      </c>
      <c r="S157" s="90">
        <v>0.78600000000000003</v>
      </c>
      <c r="T157" s="14">
        <v>26</v>
      </c>
      <c r="U157" s="90">
        <v>0.109</v>
      </c>
      <c r="V157" s="14">
        <v>20</v>
      </c>
      <c r="W157" s="90">
        <v>8.4000000000000005E-2</v>
      </c>
      <c r="X157" s="14">
        <v>5</v>
      </c>
      <c r="Y157" s="90">
        <v>2.1000000000000001E-2</v>
      </c>
      <c r="Z157" s="14">
        <v>30</v>
      </c>
      <c r="AA157" s="90">
        <v>0.11</v>
      </c>
      <c r="AB157" s="14" t="s">
        <v>357</v>
      </c>
      <c r="AC157" s="90" t="s">
        <v>814</v>
      </c>
      <c r="AD157" s="14">
        <v>19</v>
      </c>
      <c r="AE157" s="90">
        <v>0.63300000000000001</v>
      </c>
      <c r="AF157" s="14" t="s">
        <v>357</v>
      </c>
      <c r="AG157" s="90" t="s">
        <v>814</v>
      </c>
      <c r="AH157" s="14">
        <v>5</v>
      </c>
      <c r="AI157" s="90">
        <v>0.16700000000000001</v>
      </c>
      <c r="AJ157" s="14">
        <v>161</v>
      </c>
      <c r="AK157" s="90">
        <v>0.59199999999999997</v>
      </c>
      <c r="AL157" s="14">
        <v>56</v>
      </c>
      <c r="AM157" s="90">
        <v>0.35699999999999998</v>
      </c>
      <c r="AN157" s="14">
        <v>101</v>
      </c>
      <c r="AO157" s="90">
        <v>0.64300000000000002</v>
      </c>
      <c r="AP157" s="14">
        <v>161</v>
      </c>
      <c r="AQ157" s="14">
        <v>43</v>
      </c>
      <c r="AR157" s="14">
        <v>30</v>
      </c>
      <c r="AS157" s="14">
        <v>62</v>
      </c>
      <c r="AT157" s="13">
        <v>62</v>
      </c>
      <c r="AU157" s="54">
        <v>0.23</v>
      </c>
    </row>
    <row r="158" spans="1:47" x14ac:dyDescent="0.25">
      <c r="A158" s="13" t="s">
        <v>239</v>
      </c>
      <c r="B158" s="13" t="s">
        <v>252</v>
      </c>
      <c r="C158" s="13" t="s">
        <v>253</v>
      </c>
      <c r="D158" s="13" t="s">
        <v>254</v>
      </c>
      <c r="E158" s="13" t="s">
        <v>1</v>
      </c>
      <c r="F158" s="14">
        <v>151</v>
      </c>
      <c r="G158" s="14">
        <v>149</v>
      </c>
      <c r="H158" s="90">
        <v>0.98699999999999999</v>
      </c>
      <c r="I158" s="14">
        <v>149</v>
      </c>
      <c r="J158" s="14">
        <v>19.2</v>
      </c>
      <c r="K158" s="14">
        <v>7.8</v>
      </c>
      <c r="L158" s="14">
        <v>31.9</v>
      </c>
      <c r="M158" s="14">
        <v>151</v>
      </c>
      <c r="N158" s="14">
        <v>128</v>
      </c>
      <c r="O158" s="90">
        <v>0.84799999999999998</v>
      </c>
      <c r="P158" s="14">
        <v>105</v>
      </c>
      <c r="Q158" s="90">
        <v>0.82</v>
      </c>
      <c r="R158" s="14">
        <v>118</v>
      </c>
      <c r="S158" s="90">
        <v>0.92200000000000004</v>
      </c>
      <c r="T158" s="14" t="s">
        <v>357</v>
      </c>
      <c r="U158" s="90">
        <v>2.3E-2</v>
      </c>
      <c r="V158" s="14">
        <v>7</v>
      </c>
      <c r="W158" s="90">
        <v>5.5E-2</v>
      </c>
      <c r="X158" s="14">
        <v>0</v>
      </c>
      <c r="Y158" s="90">
        <v>0</v>
      </c>
      <c r="Z158" s="14">
        <v>9</v>
      </c>
      <c r="AA158" s="90">
        <v>0.06</v>
      </c>
      <c r="AB158" s="14" t="s">
        <v>357</v>
      </c>
      <c r="AC158" s="90" t="s">
        <v>814</v>
      </c>
      <c r="AD158" s="14" t="s">
        <v>357</v>
      </c>
      <c r="AE158" s="90" t="s">
        <v>814</v>
      </c>
      <c r="AF158" s="14" t="s">
        <v>357</v>
      </c>
      <c r="AG158" s="90" t="s">
        <v>814</v>
      </c>
      <c r="AH158" s="14" t="s">
        <v>357</v>
      </c>
      <c r="AI158" s="90" t="s">
        <v>814</v>
      </c>
      <c r="AJ158" s="14">
        <v>6</v>
      </c>
      <c r="AK158" s="90">
        <v>0.04</v>
      </c>
      <c r="AL158" s="14" t="s">
        <v>357</v>
      </c>
      <c r="AM158" s="90" t="s">
        <v>814</v>
      </c>
      <c r="AN158" s="14" t="s">
        <v>357</v>
      </c>
      <c r="AO158" s="90" t="s">
        <v>814</v>
      </c>
      <c r="AP158" s="14">
        <v>6</v>
      </c>
      <c r="AQ158" s="14">
        <v>29.5</v>
      </c>
      <c r="AR158" s="14">
        <v>27.5</v>
      </c>
      <c r="AS158" s="14">
        <v>39.799999999999997</v>
      </c>
      <c r="AT158" s="13">
        <v>14</v>
      </c>
      <c r="AU158" s="54">
        <v>9.3000000000000013E-2</v>
      </c>
    </row>
    <row r="159" spans="1:47" x14ac:dyDescent="0.25">
      <c r="A159" s="13" t="s">
        <v>239</v>
      </c>
      <c r="B159" s="13" t="s">
        <v>204</v>
      </c>
      <c r="C159" s="13" t="s">
        <v>255</v>
      </c>
      <c r="D159" s="13" t="s">
        <v>256</v>
      </c>
      <c r="E159" s="13" t="s">
        <v>1</v>
      </c>
      <c r="F159" s="14">
        <v>146</v>
      </c>
      <c r="G159" s="14">
        <v>131</v>
      </c>
      <c r="H159" s="90">
        <v>0.89700000000000002</v>
      </c>
      <c r="I159" s="14">
        <v>131</v>
      </c>
      <c r="J159" s="14">
        <v>11.6</v>
      </c>
      <c r="K159" s="14">
        <v>1.3</v>
      </c>
      <c r="L159" s="14">
        <v>24.4</v>
      </c>
      <c r="M159" s="14">
        <v>146</v>
      </c>
      <c r="N159" s="14">
        <v>120</v>
      </c>
      <c r="O159" s="90">
        <v>0.82199999999999995</v>
      </c>
      <c r="P159" s="14">
        <v>99</v>
      </c>
      <c r="Q159" s="90">
        <v>0.82499999999999996</v>
      </c>
      <c r="R159" s="14">
        <v>104</v>
      </c>
      <c r="S159" s="90">
        <v>0.86699999999999999</v>
      </c>
      <c r="T159" s="14">
        <v>15</v>
      </c>
      <c r="U159" s="90">
        <v>0.125</v>
      </c>
      <c r="V159" s="14">
        <v>0</v>
      </c>
      <c r="W159" s="90">
        <v>0</v>
      </c>
      <c r="X159" s="14" t="s">
        <v>357</v>
      </c>
      <c r="Y159" s="90" t="s">
        <v>814</v>
      </c>
      <c r="Z159" s="14">
        <v>12</v>
      </c>
      <c r="AA159" s="90">
        <v>8.2000000000000003E-2</v>
      </c>
      <c r="AB159" s="14">
        <v>0</v>
      </c>
      <c r="AC159" s="90">
        <v>0</v>
      </c>
      <c r="AD159" s="14">
        <v>5</v>
      </c>
      <c r="AE159" s="90">
        <v>0.41699999999999998</v>
      </c>
      <c r="AF159" s="14" t="s">
        <v>357</v>
      </c>
      <c r="AG159" s="90" t="s">
        <v>814</v>
      </c>
      <c r="AH159" s="14" t="s">
        <v>357</v>
      </c>
      <c r="AI159" s="90" t="s">
        <v>814</v>
      </c>
      <c r="AJ159" s="14">
        <v>7</v>
      </c>
      <c r="AK159" s="90">
        <v>4.8000000000000001E-2</v>
      </c>
      <c r="AL159" s="14">
        <v>0</v>
      </c>
      <c r="AM159" s="90">
        <v>0</v>
      </c>
      <c r="AN159" s="14">
        <v>7</v>
      </c>
      <c r="AO159" s="90">
        <v>1</v>
      </c>
      <c r="AP159" s="14">
        <v>7</v>
      </c>
      <c r="AQ159" s="14">
        <v>54</v>
      </c>
      <c r="AR159" s="14">
        <v>30.5</v>
      </c>
      <c r="AS159" s="14">
        <v>69.5</v>
      </c>
      <c r="AT159" s="13">
        <v>0</v>
      </c>
      <c r="AU159" s="54">
        <v>0</v>
      </c>
    </row>
    <row r="160" spans="1:47" x14ac:dyDescent="0.25">
      <c r="A160" s="13" t="s">
        <v>239</v>
      </c>
      <c r="B160" s="13" t="s">
        <v>204</v>
      </c>
      <c r="C160" s="13" t="s">
        <v>205</v>
      </c>
      <c r="D160" s="13" t="s">
        <v>257</v>
      </c>
      <c r="E160" s="13" t="s">
        <v>1</v>
      </c>
      <c r="F160" s="14">
        <v>265</v>
      </c>
      <c r="G160" s="14">
        <v>265</v>
      </c>
      <c r="H160" s="90">
        <v>1</v>
      </c>
      <c r="I160" s="14">
        <v>265</v>
      </c>
      <c r="J160" s="14">
        <v>12.7</v>
      </c>
      <c r="K160" s="14">
        <v>6.6</v>
      </c>
      <c r="L160" s="14">
        <v>19</v>
      </c>
      <c r="M160" s="14">
        <v>265</v>
      </c>
      <c r="N160" s="14">
        <v>124</v>
      </c>
      <c r="O160" s="90">
        <v>0.46800000000000003</v>
      </c>
      <c r="P160" s="14">
        <v>124</v>
      </c>
      <c r="Q160" s="90">
        <v>1</v>
      </c>
      <c r="R160" s="14">
        <v>117</v>
      </c>
      <c r="S160" s="90">
        <v>0.94399999999999995</v>
      </c>
      <c r="T160" s="14" t="s">
        <v>357</v>
      </c>
      <c r="U160" s="90">
        <v>3.2000000000000001E-2</v>
      </c>
      <c r="V160" s="14" t="s">
        <v>357</v>
      </c>
      <c r="W160" s="90" t="s">
        <v>814</v>
      </c>
      <c r="X160" s="14" t="s">
        <v>357</v>
      </c>
      <c r="Y160" s="90" t="s">
        <v>814</v>
      </c>
      <c r="Z160" s="14">
        <v>13</v>
      </c>
      <c r="AA160" s="90">
        <v>4.9000000000000002E-2</v>
      </c>
      <c r="AB160" s="14">
        <v>5</v>
      </c>
      <c r="AC160" s="90">
        <v>0.38500000000000001</v>
      </c>
      <c r="AD160" s="14">
        <v>7</v>
      </c>
      <c r="AE160" s="90">
        <v>0.53800000000000003</v>
      </c>
      <c r="AF160" s="14" t="s">
        <v>357</v>
      </c>
      <c r="AG160" s="90" t="s">
        <v>814</v>
      </c>
      <c r="AH160" s="14">
        <v>0</v>
      </c>
      <c r="AI160" s="90">
        <v>0</v>
      </c>
      <c r="AJ160" s="14">
        <v>211</v>
      </c>
      <c r="AK160" s="90">
        <v>0.79600000000000004</v>
      </c>
      <c r="AL160" s="14">
        <v>20</v>
      </c>
      <c r="AM160" s="90">
        <v>0.10199999999999999</v>
      </c>
      <c r="AN160" s="14">
        <v>176</v>
      </c>
      <c r="AO160" s="90">
        <v>0.89800000000000002</v>
      </c>
      <c r="AP160" s="14">
        <v>211</v>
      </c>
      <c r="AQ160" s="14">
        <v>43</v>
      </c>
      <c r="AR160" s="14">
        <v>34</v>
      </c>
      <c r="AS160" s="14">
        <v>59.5</v>
      </c>
      <c r="AT160" s="13">
        <v>14</v>
      </c>
      <c r="AU160" s="54">
        <v>5.5999999999999994E-2</v>
      </c>
    </row>
    <row r="161" spans="1:47" x14ac:dyDescent="0.25">
      <c r="A161" s="13" t="s">
        <v>239</v>
      </c>
      <c r="B161" s="13" t="s">
        <v>204</v>
      </c>
      <c r="C161" s="13" t="s">
        <v>205</v>
      </c>
      <c r="D161" s="13" t="s">
        <v>206</v>
      </c>
      <c r="E161" s="13" t="s">
        <v>1</v>
      </c>
      <c r="F161" s="14">
        <v>484</v>
      </c>
      <c r="G161" s="14">
        <v>476</v>
      </c>
      <c r="H161" s="90">
        <v>0.98299999999999998</v>
      </c>
      <c r="I161" s="14">
        <v>476</v>
      </c>
      <c r="J161" s="14">
        <v>15.5</v>
      </c>
      <c r="K161" s="14">
        <v>9.6</v>
      </c>
      <c r="L161" s="14">
        <v>21</v>
      </c>
      <c r="M161" s="14">
        <v>484</v>
      </c>
      <c r="N161" s="14">
        <v>299</v>
      </c>
      <c r="O161" s="90">
        <v>0.61799999999999999</v>
      </c>
      <c r="P161" s="14">
        <v>220</v>
      </c>
      <c r="Q161" s="90">
        <v>0.73599999999999999</v>
      </c>
      <c r="R161" s="14">
        <v>278</v>
      </c>
      <c r="S161" s="90">
        <v>0.93</v>
      </c>
      <c r="T161" s="14">
        <v>7</v>
      </c>
      <c r="U161" s="90">
        <v>2.3E-2</v>
      </c>
      <c r="V161" s="14">
        <v>6</v>
      </c>
      <c r="W161" s="90">
        <v>0.02</v>
      </c>
      <c r="X161" s="14">
        <v>8</v>
      </c>
      <c r="Y161" s="90">
        <v>2.7E-2</v>
      </c>
      <c r="Z161" s="14">
        <v>32</v>
      </c>
      <c r="AA161" s="90">
        <v>6.6000000000000003E-2</v>
      </c>
      <c r="AB161" s="14" t="s">
        <v>357</v>
      </c>
      <c r="AC161" s="90" t="s">
        <v>814</v>
      </c>
      <c r="AD161" s="14">
        <v>16</v>
      </c>
      <c r="AE161" s="90">
        <v>0.5</v>
      </c>
      <c r="AF161" s="14" t="s">
        <v>357</v>
      </c>
      <c r="AG161" s="90" t="s">
        <v>814</v>
      </c>
      <c r="AH161" s="14">
        <v>11</v>
      </c>
      <c r="AI161" s="90">
        <v>0.34399999999999997</v>
      </c>
      <c r="AJ161" s="14">
        <v>379</v>
      </c>
      <c r="AK161" s="90">
        <v>0.78300000000000003</v>
      </c>
      <c r="AL161" s="14">
        <v>34</v>
      </c>
      <c r="AM161" s="90">
        <v>0.09</v>
      </c>
      <c r="AN161" s="14">
        <v>344</v>
      </c>
      <c r="AO161" s="90">
        <v>0.91</v>
      </c>
      <c r="AP161" s="14">
        <v>379</v>
      </c>
      <c r="AQ161" s="14">
        <v>44</v>
      </c>
      <c r="AR161" s="14">
        <v>34</v>
      </c>
      <c r="AS161" s="14">
        <v>57.5</v>
      </c>
      <c r="AT161" s="13">
        <v>86</v>
      </c>
      <c r="AU161" s="54">
        <v>0.183</v>
      </c>
    </row>
    <row r="162" spans="1:47" x14ac:dyDescent="0.25">
      <c r="A162" s="13" t="s">
        <v>239</v>
      </c>
      <c r="B162" s="13" t="s">
        <v>258</v>
      </c>
      <c r="C162" s="13" t="s">
        <v>259</v>
      </c>
      <c r="D162" s="13" t="s">
        <v>260</v>
      </c>
      <c r="E162" s="13" t="s">
        <v>1</v>
      </c>
      <c r="F162" s="14">
        <v>467</v>
      </c>
      <c r="G162" s="14">
        <v>430</v>
      </c>
      <c r="H162" s="90">
        <v>0.92100000000000004</v>
      </c>
      <c r="I162" s="14">
        <v>430</v>
      </c>
      <c r="J162" s="14">
        <v>20</v>
      </c>
      <c r="K162" s="14">
        <v>12.2</v>
      </c>
      <c r="L162" s="14">
        <v>38.9</v>
      </c>
      <c r="M162" s="14">
        <v>467</v>
      </c>
      <c r="N162" s="14">
        <v>60</v>
      </c>
      <c r="O162" s="90">
        <v>0.128</v>
      </c>
      <c r="P162" s="14">
        <v>51</v>
      </c>
      <c r="Q162" s="90">
        <v>0.85</v>
      </c>
      <c r="R162" s="14">
        <v>55</v>
      </c>
      <c r="S162" s="90">
        <v>0.91700000000000004</v>
      </c>
      <c r="T162" s="14">
        <v>5</v>
      </c>
      <c r="U162" s="90">
        <v>8.3000000000000004E-2</v>
      </c>
      <c r="V162" s="14">
        <v>0</v>
      </c>
      <c r="W162" s="90">
        <v>0</v>
      </c>
      <c r="X162" s="14">
        <v>0</v>
      </c>
      <c r="Y162" s="90">
        <v>0</v>
      </c>
      <c r="Z162" s="14">
        <v>32</v>
      </c>
      <c r="AA162" s="90">
        <v>6.9000000000000006E-2</v>
      </c>
      <c r="AB162" s="14">
        <v>13</v>
      </c>
      <c r="AC162" s="90">
        <v>0.40600000000000003</v>
      </c>
      <c r="AD162" s="14">
        <v>18</v>
      </c>
      <c r="AE162" s="90">
        <v>0.56200000000000006</v>
      </c>
      <c r="AF162" s="14">
        <v>0</v>
      </c>
      <c r="AG162" s="90">
        <v>0</v>
      </c>
      <c r="AH162" s="14" t="s">
        <v>357</v>
      </c>
      <c r="AI162" s="90" t="s">
        <v>814</v>
      </c>
      <c r="AJ162" s="14">
        <v>23</v>
      </c>
      <c r="AK162" s="90">
        <v>4.9000000000000002E-2</v>
      </c>
      <c r="AL162" s="14" t="s">
        <v>357</v>
      </c>
      <c r="AM162" s="90" t="s">
        <v>814</v>
      </c>
      <c r="AN162" s="14">
        <v>17</v>
      </c>
      <c r="AO162" s="90">
        <v>0.81</v>
      </c>
      <c r="AP162" s="14">
        <v>23</v>
      </c>
      <c r="AQ162" s="14">
        <v>53</v>
      </c>
      <c r="AR162" s="14">
        <v>31.3</v>
      </c>
      <c r="AS162" s="14">
        <v>62</v>
      </c>
      <c r="AT162" s="13">
        <v>165</v>
      </c>
      <c r="AU162" s="54">
        <v>0.36099999999999999</v>
      </c>
    </row>
    <row r="163" spans="1:47" x14ac:dyDescent="0.25">
      <c r="A163" s="13" t="s">
        <v>239</v>
      </c>
      <c r="B163" s="13" t="s">
        <v>258</v>
      </c>
      <c r="C163" s="13" t="s">
        <v>261</v>
      </c>
      <c r="D163" s="13" t="s">
        <v>262</v>
      </c>
      <c r="E163" s="13" t="s">
        <v>1</v>
      </c>
      <c r="F163" s="14">
        <v>277</v>
      </c>
      <c r="G163" s="14">
        <v>271</v>
      </c>
      <c r="H163" s="90">
        <v>0.97799999999999998</v>
      </c>
      <c r="I163" s="14">
        <v>271</v>
      </c>
      <c r="J163" s="14">
        <v>21.1</v>
      </c>
      <c r="K163" s="14">
        <v>14.8</v>
      </c>
      <c r="L163" s="14">
        <v>37.1</v>
      </c>
      <c r="M163" s="14">
        <v>277</v>
      </c>
      <c r="N163" s="14">
        <v>266</v>
      </c>
      <c r="O163" s="90">
        <v>0.96</v>
      </c>
      <c r="P163" s="14">
        <v>107</v>
      </c>
      <c r="Q163" s="90">
        <v>0.40200000000000002</v>
      </c>
      <c r="R163" s="14">
        <v>181</v>
      </c>
      <c r="S163" s="90">
        <v>0.68</v>
      </c>
      <c r="T163" s="14">
        <v>80</v>
      </c>
      <c r="U163" s="90">
        <v>0.30099999999999999</v>
      </c>
      <c r="V163" s="14">
        <v>5</v>
      </c>
      <c r="W163" s="90">
        <v>1.9E-2</v>
      </c>
      <c r="X163" s="14">
        <v>0</v>
      </c>
      <c r="Y163" s="90">
        <v>0</v>
      </c>
      <c r="Z163" s="14">
        <v>12</v>
      </c>
      <c r="AA163" s="90">
        <v>4.2999999999999997E-2</v>
      </c>
      <c r="AB163" s="14" t="s">
        <v>357</v>
      </c>
      <c r="AC163" s="90" t="s">
        <v>814</v>
      </c>
      <c r="AD163" s="14">
        <v>6</v>
      </c>
      <c r="AE163" s="90">
        <v>0.5</v>
      </c>
      <c r="AF163" s="14">
        <v>0</v>
      </c>
      <c r="AG163" s="90">
        <v>0</v>
      </c>
      <c r="AH163" s="14" t="s">
        <v>357</v>
      </c>
      <c r="AI163" s="90" t="s">
        <v>814</v>
      </c>
      <c r="AJ163" s="14">
        <v>121</v>
      </c>
      <c r="AK163" s="90">
        <v>0.437</v>
      </c>
      <c r="AL163" s="14">
        <v>8</v>
      </c>
      <c r="AM163" s="90">
        <v>0.105</v>
      </c>
      <c r="AN163" s="14">
        <v>68</v>
      </c>
      <c r="AO163" s="90">
        <v>0.89500000000000002</v>
      </c>
      <c r="AP163" s="14">
        <v>118</v>
      </c>
      <c r="AQ163" s="14">
        <v>40.5</v>
      </c>
      <c r="AR163" s="14">
        <v>33</v>
      </c>
      <c r="AS163" s="14">
        <v>54.8</v>
      </c>
      <c r="AT163" s="13">
        <v>136</v>
      </c>
      <c r="AU163" s="54">
        <v>0.50900000000000001</v>
      </c>
    </row>
    <row r="164" spans="1:47" x14ac:dyDescent="0.25">
      <c r="A164" s="13" t="s">
        <v>239</v>
      </c>
      <c r="B164" s="13" t="s">
        <v>263</v>
      </c>
      <c r="C164" s="13" t="s">
        <v>264</v>
      </c>
      <c r="D164" s="13" t="s">
        <v>265</v>
      </c>
      <c r="E164" s="13" t="s">
        <v>1</v>
      </c>
      <c r="F164" s="14">
        <v>115</v>
      </c>
      <c r="G164" s="14">
        <v>82</v>
      </c>
      <c r="H164" s="90">
        <v>0.71299999999999997</v>
      </c>
      <c r="I164" s="14">
        <v>82</v>
      </c>
      <c r="J164" s="14">
        <v>22.1</v>
      </c>
      <c r="K164" s="14">
        <v>15.3</v>
      </c>
      <c r="L164" s="14">
        <v>39</v>
      </c>
      <c r="M164" s="14">
        <v>115</v>
      </c>
      <c r="N164" s="14">
        <v>80</v>
      </c>
      <c r="O164" s="90">
        <v>0.69599999999999995</v>
      </c>
      <c r="P164" s="14">
        <v>76</v>
      </c>
      <c r="Q164" s="90">
        <v>0.95</v>
      </c>
      <c r="R164" s="14">
        <v>47</v>
      </c>
      <c r="S164" s="90">
        <v>0.58799999999999997</v>
      </c>
      <c r="T164" s="14">
        <v>28</v>
      </c>
      <c r="U164" s="90">
        <v>0.35</v>
      </c>
      <c r="V164" s="14" t="s">
        <v>357</v>
      </c>
      <c r="W164" s="90" t="s">
        <v>814</v>
      </c>
      <c r="X164" s="14" t="s">
        <v>357</v>
      </c>
      <c r="Y164" s="90" t="s">
        <v>814</v>
      </c>
      <c r="Z164" s="14">
        <v>8</v>
      </c>
      <c r="AA164" s="90">
        <v>7.0000000000000007E-2</v>
      </c>
      <c r="AB164" s="14" t="s">
        <v>357</v>
      </c>
      <c r="AC164" s="90" t="s">
        <v>814</v>
      </c>
      <c r="AD164" s="14" t="s">
        <v>357</v>
      </c>
      <c r="AE164" s="90" t="s">
        <v>814</v>
      </c>
      <c r="AF164" s="14" t="s">
        <v>357</v>
      </c>
      <c r="AG164" s="90" t="s">
        <v>814</v>
      </c>
      <c r="AH164" s="14" t="s">
        <v>357</v>
      </c>
      <c r="AI164" s="90" t="s">
        <v>814</v>
      </c>
      <c r="AJ164" s="14">
        <v>0</v>
      </c>
      <c r="AK164" s="90">
        <v>0</v>
      </c>
      <c r="AL164" s="14">
        <v>0</v>
      </c>
      <c r="AM164" s="90" t="s">
        <v>370</v>
      </c>
      <c r="AN164" s="14">
        <v>0</v>
      </c>
      <c r="AO164" s="90" t="s">
        <v>370</v>
      </c>
      <c r="AP164" s="14">
        <v>0</v>
      </c>
      <c r="AQ164" s="14" t="s">
        <v>364</v>
      </c>
      <c r="AR164" s="14" t="s">
        <v>364</v>
      </c>
      <c r="AS164" s="14" t="s">
        <v>364</v>
      </c>
      <c r="AT164" s="13">
        <v>27</v>
      </c>
      <c r="AU164" s="54">
        <v>0.24299999999999999</v>
      </c>
    </row>
    <row r="165" spans="1:47" x14ac:dyDescent="0.25">
      <c r="A165" s="13" t="s">
        <v>239</v>
      </c>
      <c r="B165" s="13" t="s">
        <v>263</v>
      </c>
      <c r="C165" s="13" t="s">
        <v>264</v>
      </c>
      <c r="D165" s="13" t="s">
        <v>266</v>
      </c>
      <c r="E165" s="13" t="s">
        <v>1</v>
      </c>
      <c r="F165" s="14">
        <v>455</v>
      </c>
      <c r="G165" s="14">
        <v>455</v>
      </c>
      <c r="H165" s="90">
        <v>1</v>
      </c>
      <c r="I165" s="14">
        <v>455</v>
      </c>
      <c r="J165" s="14">
        <v>6.6</v>
      </c>
      <c r="K165" s="14">
        <v>2.9</v>
      </c>
      <c r="L165" s="14">
        <v>12.9</v>
      </c>
      <c r="M165" s="14">
        <v>455</v>
      </c>
      <c r="N165" s="14">
        <v>266</v>
      </c>
      <c r="O165" s="90">
        <v>0.58499999999999996</v>
      </c>
      <c r="P165" s="14">
        <v>266</v>
      </c>
      <c r="Q165" s="90">
        <v>1</v>
      </c>
      <c r="R165" s="14">
        <v>266</v>
      </c>
      <c r="S165" s="90">
        <v>1</v>
      </c>
      <c r="T165" s="14">
        <v>0</v>
      </c>
      <c r="U165" s="90">
        <v>0</v>
      </c>
      <c r="V165" s="14">
        <v>0</v>
      </c>
      <c r="W165" s="90">
        <v>0</v>
      </c>
      <c r="X165" s="14">
        <v>0</v>
      </c>
      <c r="Y165" s="90">
        <v>0</v>
      </c>
      <c r="Z165" s="14">
        <v>41</v>
      </c>
      <c r="AA165" s="90">
        <v>0.09</v>
      </c>
      <c r="AB165" s="14" t="s">
        <v>357</v>
      </c>
      <c r="AC165" s="90" t="s">
        <v>814</v>
      </c>
      <c r="AD165" s="14">
        <v>21</v>
      </c>
      <c r="AE165" s="90">
        <v>0.51200000000000001</v>
      </c>
      <c r="AF165" s="14">
        <v>18</v>
      </c>
      <c r="AG165" s="90">
        <v>0.439</v>
      </c>
      <c r="AH165" s="14">
        <v>0</v>
      </c>
      <c r="AI165" s="90">
        <v>0</v>
      </c>
      <c r="AJ165" s="14">
        <v>15</v>
      </c>
      <c r="AK165" s="90">
        <v>3.3000000000000002E-2</v>
      </c>
      <c r="AL165" s="14">
        <v>0</v>
      </c>
      <c r="AM165" s="90">
        <v>0</v>
      </c>
      <c r="AN165" s="14">
        <v>15</v>
      </c>
      <c r="AO165" s="90">
        <v>1</v>
      </c>
      <c r="AP165" s="14">
        <v>15</v>
      </c>
      <c r="AQ165" s="14">
        <v>43</v>
      </c>
      <c r="AR165" s="14">
        <v>28.5</v>
      </c>
      <c r="AS165" s="14">
        <v>58.5</v>
      </c>
      <c r="AT165" s="13">
        <v>418</v>
      </c>
      <c r="AU165" s="54">
        <v>0.97199999999999998</v>
      </c>
    </row>
    <row r="166" spans="1:47" x14ac:dyDescent="0.25">
      <c r="A166" s="13" t="s">
        <v>239</v>
      </c>
      <c r="B166" s="13" t="s">
        <v>263</v>
      </c>
      <c r="C166" s="13" t="s">
        <v>267</v>
      </c>
      <c r="D166" s="13" t="s">
        <v>268</v>
      </c>
      <c r="E166" s="13" t="s">
        <v>1</v>
      </c>
      <c r="F166" s="14">
        <v>497</v>
      </c>
      <c r="G166" s="14">
        <v>331</v>
      </c>
      <c r="H166" s="90">
        <v>0.66600000000000004</v>
      </c>
      <c r="I166" s="14">
        <v>331</v>
      </c>
      <c r="J166" s="14">
        <v>13.1</v>
      </c>
      <c r="K166" s="14">
        <v>1.7</v>
      </c>
      <c r="L166" s="14">
        <v>27.1</v>
      </c>
      <c r="M166" s="14">
        <v>497</v>
      </c>
      <c r="N166" s="14">
        <v>397</v>
      </c>
      <c r="O166" s="90">
        <v>0.79900000000000004</v>
      </c>
      <c r="P166" s="14">
        <v>256</v>
      </c>
      <c r="Q166" s="90">
        <v>0.64500000000000002</v>
      </c>
      <c r="R166" s="14">
        <v>340</v>
      </c>
      <c r="S166" s="90">
        <v>0.85599999999999998</v>
      </c>
      <c r="T166" s="14">
        <v>39</v>
      </c>
      <c r="U166" s="90">
        <v>9.8000000000000004E-2</v>
      </c>
      <c r="V166" s="14">
        <v>9</v>
      </c>
      <c r="W166" s="90">
        <v>2.3E-2</v>
      </c>
      <c r="X166" s="14">
        <v>9</v>
      </c>
      <c r="Y166" s="90">
        <v>2.3E-2</v>
      </c>
      <c r="Z166" s="14">
        <v>42</v>
      </c>
      <c r="AA166" s="90">
        <v>8.5000000000000006E-2</v>
      </c>
      <c r="AB166" s="14">
        <v>12</v>
      </c>
      <c r="AC166" s="90">
        <v>0.28599999999999998</v>
      </c>
      <c r="AD166" s="14">
        <v>19</v>
      </c>
      <c r="AE166" s="90">
        <v>0.45200000000000001</v>
      </c>
      <c r="AF166" s="14">
        <v>10</v>
      </c>
      <c r="AG166" s="90">
        <v>0.23799999999999999</v>
      </c>
      <c r="AH166" s="14" t="s">
        <v>357</v>
      </c>
      <c r="AI166" s="90" t="s">
        <v>814</v>
      </c>
      <c r="AJ166" s="14">
        <v>208</v>
      </c>
      <c r="AK166" s="90">
        <v>0.41899999999999998</v>
      </c>
      <c r="AL166" s="14">
        <v>37</v>
      </c>
      <c r="AM166" s="90">
        <v>0.18</v>
      </c>
      <c r="AN166" s="14">
        <v>169</v>
      </c>
      <c r="AO166" s="90">
        <v>0.82</v>
      </c>
      <c r="AP166" s="14">
        <v>208</v>
      </c>
      <c r="AQ166" s="14">
        <v>54.5</v>
      </c>
      <c r="AR166" s="14">
        <v>39</v>
      </c>
      <c r="AS166" s="14">
        <v>77</v>
      </c>
      <c r="AT166" s="13">
        <v>9</v>
      </c>
      <c r="AU166" s="54">
        <v>0.02</v>
      </c>
    </row>
    <row r="167" spans="1:47" x14ac:dyDescent="0.25">
      <c r="A167" s="13" t="s">
        <v>239</v>
      </c>
      <c r="B167" s="16" t="s">
        <v>263</v>
      </c>
      <c r="C167" s="16" t="s">
        <v>269</v>
      </c>
      <c r="D167" s="16" t="s">
        <v>270</v>
      </c>
      <c r="E167" s="16" t="s">
        <v>1</v>
      </c>
      <c r="F167" s="69">
        <v>740</v>
      </c>
      <c r="G167" s="69">
        <v>549</v>
      </c>
      <c r="H167" s="91">
        <v>0.74199999999999999</v>
      </c>
      <c r="I167" s="69">
        <v>549</v>
      </c>
      <c r="J167" s="69">
        <v>19.100000000000001</v>
      </c>
      <c r="K167" s="69">
        <v>9.1999999999999993</v>
      </c>
      <c r="L167" s="69">
        <v>43.8</v>
      </c>
      <c r="M167" s="69">
        <v>740</v>
      </c>
      <c r="N167" s="69">
        <v>350</v>
      </c>
      <c r="O167" s="91">
        <v>0.47299999999999998</v>
      </c>
      <c r="P167" s="69">
        <v>295</v>
      </c>
      <c r="Q167" s="91">
        <v>0.84299999999999997</v>
      </c>
      <c r="R167" s="69">
        <v>342</v>
      </c>
      <c r="S167" s="91">
        <v>0.97699999999999998</v>
      </c>
      <c r="T167" s="69" t="s">
        <v>357</v>
      </c>
      <c r="U167" s="91">
        <v>8.9999999999999993E-3</v>
      </c>
      <c r="V167" s="69">
        <v>5</v>
      </c>
      <c r="W167" s="91">
        <v>1.4E-2</v>
      </c>
      <c r="X167" s="69">
        <v>0</v>
      </c>
      <c r="Y167" s="91">
        <v>0</v>
      </c>
      <c r="Z167" s="69">
        <v>27</v>
      </c>
      <c r="AA167" s="91">
        <v>3.5999999999999997E-2</v>
      </c>
      <c r="AB167" s="69">
        <v>0</v>
      </c>
      <c r="AC167" s="91">
        <v>0</v>
      </c>
      <c r="AD167" s="69" t="s">
        <v>357</v>
      </c>
      <c r="AE167" s="91" t="s">
        <v>814</v>
      </c>
      <c r="AF167" s="69" t="s">
        <v>357</v>
      </c>
      <c r="AG167" s="91" t="s">
        <v>814</v>
      </c>
      <c r="AH167" s="69">
        <v>19</v>
      </c>
      <c r="AI167" s="91">
        <v>0.70399999999999996</v>
      </c>
      <c r="AJ167" s="69">
        <v>136</v>
      </c>
      <c r="AK167" s="91">
        <v>0.184</v>
      </c>
      <c r="AL167" s="69">
        <v>26</v>
      </c>
      <c r="AM167" s="91">
        <v>0.20599999999999999</v>
      </c>
      <c r="AN167" s="69">
        <v>100</v>
      </c>
      <c r="AO167" s="91">
        <v>0.79400000000000004</v>
      </c>
      <c r="AP167" s="69">
        <v>134</v>
      </c>
      <c r="AQ167" s="69">
        <v>46</v>
      </c>
      <c r="AR167" s="69">
        <v>36</v>
      </c>
      <c r="AS167" s="69">
        <v>61.8</v>
      </c>
      <c r="AT167" s="16">
        <v>118</v>
      </c>
      <c r="AU167" s="95">
        <v>0.16300000000000001</v>
      </c>
    </row>
    <row r="168" spans="1:47" s="84" customFormat="1" x14ac:dyDescent="0.25">
      <c r="A168" s="82"/>
      <c r="B168" s="83"/>
      <c r="C168" s="83" t="s">
        <v>358</v>
      </c>
      <c r="D168" s="83" t="s">
        <v>352</v>
      </c>
      <c r="E168" s="83" t="s">
        <v>353</v>
      </c>
      <c r="F168" s="73"/>
      <c r="G168" s="73"/>
      <c r="H168" s="92"/>
      <c r="I168" s="73"/>
      <c r="J168" s="73"/>
      <c r="K168" s="73"/>
      <c r="L168" s="73"/>
      <c r="M168" s="73"/>
      <c r="N168" s="73"/>
      <c r="O168" s="92"/>
      <c r="P168" s="73"/>
      <c r="Q168" s="92"/>
      <c r="R168" s="73"/>
      <c r="S168" s="92"/>
      <c r="T168" s="73"/>
      <c r="U168" s="92"/>
      <c r="V168" s="73"/>
      <c r="W168" s="92"/>
      <c r="X168" s="73"/>
      <c r="Y168" s="92"/>
      <c r="Z168" s="73"/>
      <c r="AA168" s="92"/>
      <c r="AB168" s="73"/>
      <c r="AC168" s="92"/>
      <c r="AD168" s="73"/>
      <c r="AE168" s="92"/>
      <c r="AF168" s="73"/>
      <c r="AG168" s="92"/>
      <c r="AH168" s="73"/>
      <c r="AI168" s="92"/>
      <c r="AJ168" s="73"/>
      <c r="AK168" s="92"/>
      <c r="AL168" s="97"/>
      <c r="AM168" s="104"/>
      <c r="AN168" s="97"/>
      <c r="AO168" s="104"/>
      <c r="AP168" s="97"/>
      <c r="AQ168" s="97"/>
      <c r="AR168" s="97"/>
      <c r="AS168" s="97"/>
      <c r="AT168" s="72"/>
      <c r="AU168" s="98"/>
    </row>
    <row r="169" spans="1:47" x14ac:dyDescent="0.25">
      <c r="A169" s="64"/>
      <c r="B169" s="65"/>
      <c r="C169" s="23" t="s">
        <v>331</v>
      </c>
      <c r="D169" s="23" t="s">
        <v>332</v>
      </c>
      <c r="E169" s="25" t="s">
        <v>2</v>
      </c>
      <c r="F169" s="34">
        <v>226</v>
      </c>
      <c r="G169" s="34">
        <v>129</v>
      </c>
      <c r="H169" s="89">
        <v>0.57099999999999995</v>
      </c>
      <c r="I169" s="34">
        <v>129</v>
      </c>
      <c r="J169" s="34">
        <v>21.1</v>
      </c>
      <c r="K169" s="34">
        <v>5.3</v>
      </c>
      <c r="L169" s="34">
        <v>46.8</v>
      </c>
      <c r="M169" s="34">
        <v>226</v>
      </c>
      <c r="N169" s="34">
        <v>160</v>
      </c>
      <c r="O169" s="89">
        <v>0.70799999999999996</v>
      </c>
      <c r="P169" s="34">
        <v>108</v>
      </c>
      <c r="Q169" s="89">
        <v>0.67500000000000004</v>
      </c>
      <c r="R169" s="34">
        <v>141</v>
      </c>
      <c r="S169" s="89">
        <v>0.88100000000000001</v>
      </c>
      <c r="T169" s="34">
        <v>6</v>
      </c>
      <c r="U169" s="89">
        <v>3.7999999999999999E-2</v>
      </c>
      <c r="V169" s="34">
        <v>13</v>
      </c>
      <c r="W169" s="89">
        <v>8.1000000000000003E-2</v>
      </c>
      <c r="X169" s="34">
        <v>0</v>
      </c>
      <c r="Y169" s="89">
        <v>0</v>
      </c>
      <c r="Z169" s="34" t="s">
        <v>357</v>
      </c>
      <c r="AA169" s="89" t="s">
        <v>814</v>
      </c>
      <c r="AB169" s="34">
        <v>0</v>
      </c>
      <c r="AC169" s="89">
        <v>0</v>
      </c>
      <c r="AD169" s="34" t="s">
        <v>357</v>
      </c>
      <c r="AE169" s="89">
        <v>1</v>
      </c>
      <c r="AF169" s="34">
        <v>0</v>
      </c>
      <c r="AG169" s="89">
        <v>0</v>
      </c>
      <c r="AH169" s="34">
        <v>0</v>
      </c>
      <c r="AI169" s="89">
        <v>0</v>
      </c>
      <c r="AJ169" s="34">
        <v>158</v>
      </c>
      <c r="AK169" s="89">
        <v>0.69899999999999995</v>
      </c>
      <c r="AL169" s="34">
        <v>24</v>
      </c>
      <c r="AM169" s="89">
        <v>0.185</v>
      </c>
      <c r="AN169" s="34">
        <v>106</v>
      </c>
      <c r="AO169" s="89">
        <v>0.81499999999999995</v>
      </c>
      <c r="AP169" s="34">
        <v>158</v>
      </c>
      <c r="AQ169" s="34">
        <v>47</v>
      </c>
      <c r="AR169" s="34">
        <v>33</v>
      </c>
      <c r="AS169" s="34">
        <v>60</v>
      </c>
      <c r="AT169" s="17">
        <v>0</v>
      </c>
      <c r="AU169" s="96">
        <v>0</v>
      </c>
    </row>
    <row r="170" spans="1:47" x14ac:dyDescent="0.25">
      <c r="A170" s="27"/>
      <c r="B170" s="28"/>
      <c r="C170" s="22" t="s">
        <v>331</v>
      </c>
      <c r="D170" s="22" t="s">
        <v>333</v>
      </c>
      <c r="E170" s="24" t="s">
        <v>2</v>
      </c>
      <c r="F170" s="14">
        <v>256</v>
      </c>
      <c r="G170" s="14">
        <v>89</v>
      </c>
      <c r="H170" s="90">
        <v>0.34799999999999998</v>
      </c>
      <c r="I170" s="14">
        <v>89</v>
      </c>
      <c r="J170" s="14">
        <v>36</v>
      </c>
      <c r="K170" s="14">
        <v>14.4</v>
      </c>
      <c r="L170" s="14">
        <v>92</v>
      </c>
      <c r="M170" s="14">
        <v>256</v>
      </c>
      <c r="N170" s="14">
        <v>179</v>
      </c>
      <c r="O170" s="90">
        <v>0.69899999999999995</v>
      </c>
      <c r="P170" s="14">
        <v>82</v>
      </c>
      <c r="Q170" s="90">
        <v>0.45800000000000002</v>
      </c>
      <c r="R170" s="14">
        <v>144</v>
      </c>
      <c r="S170" s="90">
        <v>0.80400000000000005</v>
      </c>
      <c r="T170" s="14">
        <v>24</v>
      </c>
      <c r="U170" s="90">
        <v>0.13400000000000001</v>
      </c>
      <c r="V170" s="14">
        <v>11</v>
      </c>
      <c r="W170" s="90">
        <v>6.0999999999999999E-2</v>
      </c>
      <c r="X170" s="14">
        <v>0</v>
      </c>
      <c r="Y170" s="90">
        <v>0</v>
      </c>
      <c r="Z170" s="14" t="s">
        <v>357</v>
      </c>
      <c r="AA170" s="90" t="s">
        <v>814</v>
      </c>
      <c r="AB170" s="14">
        <v>0</v>
      </c>
      <c r="AC170" s="90">
        <v>0</v>
      </c>
      <c r="AD170" s="14" t="s">
        <v>357</v>
      </c>
      <c r="AE170" s="90">
        <v>1</v>
      </c>
      <c r="AF170" s="14">
        <v>0</v>
      </c>
      <c r="AG170" s="90">
        <v>0</v>
      </c>
      <c r="AH170" s="14">
        <v>0</v>
      </c>
      <c r="AI170" s="90">
        <v>0</v>
      </c>
      <c r="AJ170" s="14">
        <v>154</v>
      </c>
      <c r="AK170" s="90">
        <v>0.60199999999999998</v>
      </c>
      <c r="AL170" s="14">
        <v>32</v>
      </c>
      <c r="AM170" s="90">
        <v>0.28100000000000003</v>
      </c>
      <c r="AN170" s="14">
        <v>82</v>
      </c>
      <c r="AO170" s="90">
        <v>0.71899999999999997</v>
      </c>
      <c r="AP170" s="14">
        <v>153</v>
      </c>
      <c r="AQ170" s="14">
        <v>52</v>
      </c>
      <c r="AR170" s="14">
        <v>37</v>
      </c>
      <c r="AS170" s="14">
        <v>70</v>
      </c>
      <c r="AT170" s="13">
        <v>0</v>
      </c>
      <c r="AU170" s="54">
        <v>0</v>
      </c>
    </row>
    <row r="171" spans="1:47" x14ac:dyDescent="0.25">
      <c r="A171" s="27"/>
      <c r="B171" s="28"/>
      <c r="C171" s="22" t="s">
        <v>334</v>
      </c>
      <c r="D171" s="22" t="s">
        <v>335</v>
      </c>
      <c r="E171" s="24" t="s">
        <v>2</v>
      </c>
      <c r="F171" s="14">
        <v>117</v>
      </c>
      <c r="G171" s="14">
        <v>116</v>
      </c>
      <c r="H171" s="90">
        <v>0.99099999999999999</v>
      </c>
      <c r="I171" s="14">
        <v>116</v>
      </c>
      <c r="J171" s="14">
        <v>41.2</v>
      </c>
      <c r="K171" s="14">
        <v>15.7</v>
      </c>
      <c r="L171" s="14">
        <v>64.3</v>
      </c>
      <c r="M171" s="14">
        <v>117</v>
      </c>
      <c r="N171" s="14">
        <v>81</v>
      </c>
      <c r="O171" s="90">
        <v>0.69199999999999995</v>
      </c>
      <c r="P171" s="14">
        <v>72</v>
      </c>
      <c r="Q171" s="90">
        <v>0.88900000000000001</v>
      </c>
      <c r="R171" s="14">
        <v>80</v>
      </c>
      <c r="S171" s="90">
        <v>0.98799999999999999</v>
      </c>
      <c r="T171" s="14" t="s">
        <v>357</v>
      </c>
      <c r="U171" s="90">
        <v>1.2E-2</v>
      </c>
      <c r="V171" s="14">
        <v>0</v>
      </c>
      <c r="W171" s="90">
        <v>0</v>
      </c>
      <c r="X171" s="14">
        <v>0</v>
      </c>
      <c r="Y171" s="90">
        <v>0</v>
      </c>
      <c r="Z171" s="14">
        <v>27</v>
      </c>
      <c r="AA171" s="90">
        <v>0.23100000000000001</v>
      </c>
      <c r="AB171" s="14" t="s">
        <v>357</v>
      </c>
      <c r="AC171" s="90" t="s">
        <v>814</v>
      </c>
      <c r="AD171" s="14">
        <v>11</v>
      </c>
      <c r="AE171" s="90">
        <v>0.40699999999999997</v>
      </c>
      <c r="AF171" s="14">
        <v>9</v>
      </c>
      <c r="AG171" s="90">
        <v>0.33300000000000002</v>
      </c>
      <c r="AH171" s="14">
        <v>6</v>
      </c>
      <c r="AI171" s="90">
        <v>0.222</v>
      </c>
      <c r="AJ171" s="14">
        <v>17</v>
      </c>
      <c r="AK171" s="90">
        <v>0.14499999999999999</v>
      </c>
      <c r="AL171" s="14">
        <v>0</v>
      </c>
      <c r="AM171" s="90">
        <v>0</v>
      </c>
      <c r="AN171" s="14">
        <v>15</v>
      </c>
      <c r="AO171" s="90">
        <v>1</v>
      </c>
      <c r="AP171" s="14">
        <v>17</v>
      </c>
      <c r="AQ171" s="14">
        <v>45</v>
      </c>
      <c r="AR171" s="14">
        <v>33</v>
      </c>
      <c r="AS171" s="14">
        <v>60</v>
      </c>
      <c r="AT171" s="13">
        <v>3</v>
      </c>
      <c r="AU171" s="54">
        <v>2.6000000000000002E-2</v>
      </c>
    </row>
    <row r="172" spans="1:47" x14ac:dyDescent="0.25">
      <c r="A172" s="27"/>
      <c r="B172" s="28"/>
      <c r="C172" s="22" t="s">
        <v>336</v>
      </c>
      <c r="D172" s="22" t="s">
        <v>337</v>
      </c>
      <c r="E172" s="24" t="s">
        <v>2</v>
      </c>
      <c r="F172" s="14">
        <v>25</v>
      </c>
      <c r="G172" s="14">
        <v>10</v>
      </c>
      <c r="H172" s="90">
        <v>0.4</v>
      </c>
      <c r="I172" s="14">
        <v>10</v>
      </c>
      <c r="J172" s="14">
        <v>19</v>
      </c>
      <c r="K172" s="14">
        <v>-2.5</v>
      </c>
      <c r="L172" s="14">
        <v>77.8</v>
      </c>
      <c r="M172" s="14">
        <v>25</v>
      </c>
      <c r="N172" s="14">
        <v>13</v>
      </c>
      <c r="O172" s="90">
        <v>0.52</v>
      </c>
      <c r="P172" s="14">
        <v>7</v>
      </c>
      <c r="Q172" s="90">
        <v>0.53800000000000003</v>
      </c>
      <c r="R172" s="14">
        <v>9</v>
      </c>
      <c r="S172" s="90">
        <v>0.69199999999999995</v>
      </c>
      <c r="T172" s="14" t="s">
        <v>357</v>
      </c>
      <c r="U172" s="90">
        <v>0.154</v>
      </c>
      <c r="V172" s="14" t="s">
        <v>357</v>
      </c>
      <c r="W172" s="90" t="s">
        <v>814</v>
      </c>
      <c r="X172" s="14">
        <v>0</v>
      </c>
      <c r="Y172" s="90">
        <v>0</v>
      </c>
      <c r="Z172" s="14">
        <v>0</v>
      </c>
      <c r="AA172" s="90">
        <v>0</v>
      </c>
      <c r="AB172" s="14">
        <v>0</v>
      </c>
      <c r="AC172" s="90" t="s">
        <v>370</v>
      </c>
      <c r="AD172" s="14">
        <v>0</v>
      </c>
      <c r="AE172" s="90" t="s">
        <v>370</v>
      </c>
      <c r="AF172" s="14">
        <v>0</v>
      </c>
      <c r="AG172" s="90" t="s">
        <v>370</v>
      </c>
      <c r="AH172" s="14">
        <v>0</v>
      </c>
      <c r="AI172" s="90" t="s">
        <v>370</v>
      </c>
      <c r="AJ172" s="14">
        <v>10</v>
      </c>
      <c r="AK172" s="90">
        <v>0.4</v>
      </c>
      <c r="AL172" s="14">
        <v>6</v>
      </c>
      <c r="AM172" s="90">
        <v>0.75</v>
      </c>
      <c r="AN172" s="14" t="s">
        <v>357</v>
      </c>
      <c r="AO172" s="90" t="s">
        <v>814</v>
      </c>
      <c r="AP172" s="14">
        <v>10</v>
      </c>
      <c r="AQ172" s="14">
        <v>73.900000000000006</v>
      </c>
      <c r="AR172" s="14">
        <v>43.8</v>
      </c>
      <c r="AS172" s="14">
        <v>76.3</v>
      </c>
      <c r="AT172" s="13">
        <v>0</v>
      </c>
      <c r="AU172" s="54">
        <v>0</v>
      </c>
    </row>
    <row r="173" spans="1:47" x14ac:dyDescent="0.25">
      <c r="A173" s="27"/>
      <c r="B173" s="28"/>
      <c r="C173" s="22" t="s">
        <v>336</v>
      </c>
      <c r="D173" s="22" t="s">
        <v>338</v>
      </c>
      <c r="E173" s="24" t="s">
        <v>2</v>
      </c>
      <c r="F173" s="14">
        <v>72</v>
      </c>
      <c r="G173" s="14">
        <v>55</v>
      </c>
      <c r="H173" s="90">
        <v>0.76400000000000001</v>
      </c>
      <c r="I173" s="14">
        <v>55</v>
      </c>
      <c r="J173" s="14">
        <v>2.8</v>
      </c>
      <c r="K173" s="14">
        <v>-7</v>
      </c>
      <c r="L173" s="14">
        <v>11.9</v>
      </c>
      <c r="M173" s="14">
        <v>72</v>
      </c>
      <c r="N173" s="14">
        <v>66</v>
      </c>
      <c r="O173" s="90">
        <v>0.91700000000000004</v>
      </c>
      <c r="P173" s="14">
        <v>49</v>
      </c>
      <c r="Q173" s="90">
        <v>0.74199999999999999</v>
      </c>
      <c r="R173" s="14">
        <v>63</v>
      </c>
      <c r="S173" s="90">
        <v>0.95499999999999996</v>
      </c>
      <c r="T173" s="14" t="s">
        <v>357</v>
      </c>
      <c r="U173" s="90">
        <v>0.03</v>
      </c>
      <c r="V173" s="14" t="s">
        <v>357</v>
      </c>
      <c r="W173" s="90" t="s">
        <v>814</v>
      </c>
      <c r="X173" s="14">
        <v>0</v>
      </c>
      <c r="Y173" s="90">
        <v>0</v>
      </c>
      <c r="Z173" s="14">
        <v>15</v>
      </c>
      <c r="AA173" s="90">
        <v>0.20799999999999999</v>
      </c>
      <c r="AB173" s="14" t="s">
        <v>357</v>
      </c>
      <c r="AC173" s="90" t="s">
        <v>814</v>
      </c>
      <c r="AD173" s="14">
        <v>11</v>
      </c>
      <c r="AE173" s="90">
        <v>0.73299999999999998</v>
      </c>
      <c r="AF173" s="14" t="s">
        <v>357</v>
      </c>
      <c r="AG173" s="90" t="s">
        <v>814</v>
      </c>
      <c r="AH173" s="14" t="s">
        <v>357</v>
      </c>
      <c r="AI173" s="90" t="s">
        <v>814</v>
      </c>
      <c r="AJ173" s="14">
        <v>26</v>
      </c>
      <c r="AK173" s="90">
        <v>0.36099999999999999</v>
      </c>
      <c r="AL173" s="14">
        <v>19</v>
      </c>
      <c r="AM173" s="90">
        <v>0.82599999999999996</v>
      </c>
      <c r="AN173" s="14" t="s">
        <v>357</v>
      </c>
      <c r="AO173" s="90" t="s">
        <v>814</v>
      </c>
      <c r="AP173" s="14">
        <v>24</v>
      </c>
      <c r="AQ173" s="14">
        <v>45.5</v>
      </c>
      <c r="AR173" s="14">
        <v>33</v>
      </c>
      <c r="AS173" s="14">
        <v>59.2</v>
      </c>
      <c r="AT173" s="13">
        <v>0</v>
      </c>
      <c r="AU173" s="54">
        <v>0</v>
      </c>
    </row>
    <row r="174" spans="1:47" x14ac:dyDescent="0.25">
      <c r="A174" s="27"/>
      <c r="B174" s="28"/>
      <c r="C174" s="22" t="s">
        <v>339</v>
      </c>
      <c r="D174" s="22" t="s">
        <v>340</v>
      </c>
      <c r="E174" s="24" t="s">
        <v>2</v>
      </c>
      <c r="F174" s="14">
        <v>288</v>
      </c>
      <c r="G174" s="14">
        <v>154</v>
      </c>
      <c r="H174" s="90">
        <v>0.53500000000000003</v>
      </c>
      <c r="I174" s="14">
        <v>154</v>
      </c>
      <c r="J174" s="14">
        <v>38.1</v>
      </c>
      <c r="K174" s="14">
        <v>15.9</v>
      </c>
      <c r="L174" s="14">
        <v>70.400000000000006</v>
      </c>
      <c r="M174" s="14">
        <v>288</v>
      </c>
      <c r="N174" s="14">
        <v>215</v>
      </c>
      <c r="O174" s="90">
        <v>0.747</v>
      </c>
      <c r="P174" s="14">
        <v>215</v>
      </c>
      <c r="Q174" s="90">
        <v>1</v>
      </c>
      <c r="R174" s="14">
        <v>202</v>
      </c>
      <c r="S174" s="90">
        <v>0.94</v>
      </c>
      <c r="T174" s="14">
        <v>8</v>
      </c>
      <c r="U174" s="90">
        <v>3.6999999999999998E-2</v>
      </c>
      <c r="V174" s="14">
        <v>5</v>
      </c>
      <c r="W174" s="90">
        <v>2.3E-2</v>
      </c>
      <c r="X174" s="14">
        <v>0</v>
      </c>
      <c r="Y174" s="90">
        <v>0</v>
      </c>
      <c r="Z174" s="14">
        <v>44</v>
      </c>
      <c r="AA174" s="90">
        <v>0.153</v>
      </c>
      <c r="AB174" s="14" t="s">
        <v>357</v>
      </c>
      <c r="AC174" s="90" t="s">
        <v>814</v>
      </c>
      <c r="AD174" s="14">
        <v>21</v>
      </c>
      <c r="AE174" s="90">
        <v>0.47699999999999998</v>
      </c>
      <c r="AF174" s="14">
        <v>22</v>
      </c>
      <c r="AG174" s="90">
        <v>0.5</v>
      </c>
      <c r="AH174" s="14">
        <v>0</v>
      </c>
      <c r="AI174" s="90">
        <v>0</v>
      </c>
      <c r="AJ174" s="14">
        <v>119</v>
      </c>
      <c r="AK174" s="90">
        <v>0.41299999999999998</v>
      </c>
      <c r="AL174" s="14">
        <v>11</v>
      </c>
      <c r="AM174" s="90">
        <v>0.10299999999999999</v>
      </c>
      <c r="AN174" s="14">
        <v>96</v>
      </c>
      <c r="AO174" s="90">
        <v>0.89700000000000002</v>
      </c>
      <c r="AP174" s="14">
        <v>119</v>
      </c>
      <c r="AQ174" s="14">
        <v>43</v>
      </c>
      <c r="AR174" s="14">
        <v>32.5</v>
      </c>
      <c r="AS174" s="14">
        <v>55</v>
      </c>
      <c r="AT174" s="13">
        <v>0</v>
      </c>
      <c r="AU174" s="54">
        <v>0</v>
      </c>
    </row>
    <row r="175" spans="1:47" x14ac:dyDescent="0.25">
      <c r="A175" s="27"/>
      <c r="B175" s="28"/>
      <c r="C175" s="22" t="s">
        <v>339</v>
      </c>
      <c r="D175" s="22" t="s">
        <v>341</v>
      </c>
      <c r="E175" s="24" t="s">
        <v>2</v>
      </c>
      <c r="F175" s="14">
        <v>228</v>
      </c>
      <c r="G175" s="14">
        <v>153</v>
      </c>
      <c r="H175" s="90">
        <v>0.67100000000000004</v>
      </c>
      <c r="I175" s="14">
        <v>153</v>
      </c>
      <c r="J175" s="14">
        <v>39.1</v>
      </c>
      <c r="K175" s="14">
        <v>23.7</v>
      </c>
      <c r="L175" s="14">
        <v>64.400000000000006</v>
      </c>
      <c r="M175" s="14">
        <v>228</v>
      </c>
      <c r="N175" s="14">
        <v>175</v>
      </c>
      <c r="O175" s="90">
        <v>0.76800000000000002</v>
      </c>
      <c r="P175" s="14">
        <v>130</v>
      </c>
      <c r="Q175" s="90">
        <v>0.74299999999999999</v>
      </c>
      <c r="R175" s="14">
        <v>154</v>
      </c>
      <c r="S175" s="90">
        <v>0.88</v>
      </c>
      <c r="T175" s="14">
        <v>10</v>
      </c>
      <c r="U175" s="90">
        <v>5.7000000000000002E-2</v>
      </c>
      <c r="V175" s="14">
        <v>11</v>
      </c>
      <c r="W175" s="90">
        <v>6.3E-2</v>
      </c>
      <c r="X175" s="14">
        <v>0</v>
      </c>
      <c r="Y175" s="90">
        <v>0</v>
      </c>
      <c r="Z175" s="14">
        <v>26</v>
      </c>
      <c r="AA175" s="90">
        <v>0.114</v>
      </c>
      <c r="AB175" s="14" t="s">
        <v>357</v>
      </c>
      <c r="AC175" s="90" t="s">
        <v>814</v>
      </c>
      <c r="AD175" s="14">
        <v>20</v>
      </c>
      <c r="AE175" s="90">
        <v>0.76900000000000002</v>
      </c>
      <c r="AF175" s="14" t="s">
        <v>357</v>
      </c>
      <c r="AG175" s="90" t="s">
        <v>814</v>
      </c>
      <c r="AH175" s="14" t="s">
        <v>357</v>
      </c>
      <c r="AI175" s="90" t="s">
        <v>814</v>
      </c>
      <c r="AJ175" s="14">
        <v>135</v>
      </c>
      <c r="AK175" s="90">
        <v>0.59199999999999997</v>
      </c>
      <c r="AL175" s="14">
        <v>19</v>
      </c>
      <c r="AM175" s="90">
        <v>0.14199999999999999</v>
      </c>
      <c r="AN175" s="14">
        <v>115</v>
      </c>
      <c r="AO175" s="90">
        <v>0.85799999999999998</v>
      </c>
      <c r="AP175" s="14">
        <v>127</v>
      </c>
      <c r="AQ175" s="14">
        <v>51</v>
      </c>
      <c r="AR175" s="14">
        <v>40</v>
      </c>
      <c r="AS175" s="14">
        <v>66</v>
      </c>
      <c r="AT175" s="13">
        <v>0</v>
      </c>
      <c r="AU175" s="54">
        <v>0</v>
      </c>
    </row>
    <row r="176" spans="1:47" x14ac:dyDescent="0.25">
      <c r="A176" s="27"/>
      <c r="B176" s="28"/>
      <c r="C176" s="22" t="s">
        <v>339</v>
      </c>
      <c r="D176" s="22" t="s">
        <v>342</v>
      </c>
      <c r="E176" s="24" t="s">
        <v>2</v>
      </c>
      <c r="F176" s="14">
        <v>307</v>
      </c>
      <c r="G176" s="14">
        <v>223</v>
      </c>
      <c r="H176" s="90">
        <v>0.72599999999999998</v>
      </c>
      <c r="I176" s="14">
        <v>223</v>
      </c>
      <c r="J176" s="14">
        <v>21.4</v>
      </c>
      <c r="K176" s="14">
        <v>14.1</v>
      </c>
      <c r="L176" s="14">
        <v>50.5</v>
      </c>
      <c r="M176" s="14">
        <v>307</v>
      </c>
      <c r="N176" s="14">
        <v>202</v>
      </c>
      <c r="O176" s="90">
        <v>0.65800000000000003</v>
      </c>
      <c r="P176" s="14">
        <v>148</v>
      </c>
      <c r="Q176" s="90">
        <v>0.73299999999999998</v>
      </c>
      <c r="R176" s="14">
        <v>185</v>
      </c>
      <c r="S176" s="90">
        <v>0.91600000000000004</v>
      </c>
      <c r="T176" s="14">
        <v>10</v>
      </c>
      <c r="U176" s="90">
        <v>0.05</v>
      </c>
      <c r="V176" s="14">
        <v>7</v>
      </c>
      <c r="W176" s="90">
        <v>3.5000000000000003E-2</v>
      </c>
      <c r="X176" s="14">
        <v>0</v>
      </c>
      <c r="Y176" s="90">
        <v>0</v>
      </c>
      <c r="Z176" s="14">
        <v>20</v>
      </c>
      <c r="AA176" s="90">
        <v>6.5000000000000002E-2</v>
      </c>
      <c r="AB176" s="14" t="s">
        <v>357</v>
      </c>
      <c r="AC176" s="90" t="s">
        <v>814</v>
      </c>
      <c r="AD176" s="14">
        <v>13</v>
      </c>
      <c r="AE176" s="90">
        <v>0.65</v>
      </c>
      <c r="AF176" s="14" t="s">
        <v>357</v>
      </c>
      <c r="AG176" s="90" t="s">
        <v>814</v>
      </c>
      <c r="AH176" s="14" t="s">
        <v>357</v>
      </c>
      <c r="AI176" s="90" t="s">
        <v>814</v>
      </c>
      <c r="AJ176" s="14">
        <v>124</v>
      </c>
      <c r="AK176" s="90">
        <v>0.40400000000000003</v>
      </c>
      <c r="AL176" s="14">
        <v>38</v>
      </c>
      <c r="AM176" s="90">
        <v>0.30599999999999999</v>
      </c>
      <c r="AN176" s="14">
        <v>86</v>
      </c>
      <c r="AO176" s="90">
        <v>0.69399999999999995</v>
      </c>
      <c r="AP176" s="14">
        <v>123</v>
      </c>
      <c r="AQ176" s="14">
        <v>40</v>
      </c>
      <c r="AR176" s="14">
        <v>32</v>
      </c>
      <c r="AS176" s="14">
        <v>63</v>
      </c>
      <c r="AT176" s="13">
        <v>0</v>
      </c>
      <c r="AU176" s="54">
        <v>0</v>
      </c>
    </row>
    <row r="177" spans="1:47" x14ac:dyDescent="0.25">
      <c r="A177" s="27"/>
      <c r="B177" s="28"/>
      <c r="C177" s="22" t="s">
        <v>343</v>
      </c>
      <c r="D177" s="22" t="s">
        <v>344</v>
      </c>
      <c r="E177" s="24" t="s">
        <v>2</v>
      </c>
      <c r="F177" s="14">
        <v>28</v>
      </c>
      <c r="G177" s="14">
        <v>28</v>
      </c>
      <c r="H177" s="90">
        <v>1</v>
      </c>
      <c r="I177" s="14">
        <v>28</v>
      </c>
      <c r="J177" s="14">
        <v>32.9</v>
      </c>
      <c r="K177" s="14">
        <v>18.5</v>
      </c>
      <c r="L177" s="14">
        <v>48.4</v>
      </c>
      <c r="M177" s="14">
        <v>28</v>
      </c>
      <c r="N177" s="14">
        <v>26</v>
      </c>
      <c r="O177" s="90">
        <v>0.92900000000000005</v>
      </c>
      <c r="P177" s="14">
        <v>23</v>
      </c>
      <c r="Q177" s="90">
        <v>0.88500000000000001</v>
      </c>
      <c r="R177" s="14">
        <v>24</v>
      </c>
      <c r="S177" s="90">
        <v>0.92300000000000004</v>
      </c>
      <c r="T177" s="14">
        <v>0</v>
      </c>
      <c r="U177" s="90">
        <v>0</v>
      </c>
      <c r="V177" s="14" t="s">
        <v>357</v>
      </c>
      <c r="W177" s="90" t="s">
        <v>814</v>
      </c>
      <c r="X177" s="14" t="s">
        <v>357</v>
      </c>
      <c r="Y177" s="90" t="s">
        <v>814</v>
      </c>
      <c r="Z177" s="14" t="s">
        <v>357</v>
      </c>
      <c r="AA177" s="90" t="s">
        <v>814</v>
      </c>
      <c r="AB177" s="14" t="s">
        <v>357</v>
      </c>
      <c r="AC177" s="90" t="s">
        <v>814</v>
      </c>
      <c r="AD177" s="14" t="s">
        <v>357</v>
      </c>
      <c r="AE177" s="90" t="s">
        <v>814</v>
      </c>
      <c r="AF177" s="14">
        <v>0</v>
      </c>
      <c r="AG177" s="90">
        <v>0</v>
      </c>
      <c r="AH177" s="14">
        <v>0</v>
      </c>
      <c r="AI177" s="90">
        <v>0</v>
      </c>
      <c r="AJ177" s="14">
        <v>19</v>
      </c>
      <c r="AK177" s="90">
        <v>0.67900000000000005</v>
      </c>
      <c r="AL177" s="14">
        <v>0</v>
      </c>
      <c r="AM177" s="90">
        <v>0</v>
      </c>
      <c r="AN177" s="14">
        <v>19</v>
      </c>
      <c r="AO177" s="90">
        <v>1</v>
      </c>
      <c r="AP177" s="14">
        <v>16</v>
      </c>
      <c r="AQ177" s="14">
        <v>43.6</v>
      </c>
      <c r="AR177" s="14">
        <v>30.1</v>
      </c>
      <c r="AS177" s="14">
        <v>61.5</v>
      </c>
      <c r="AT177" s="13">
        <v>7</v>
      </c>
      <c r="AU177" s="54">
        <v>0.25</v>
      </c>
    </row>
    <row r="178" spans="1:47" x14ac:dyDescent="0.25">
      <c r="A178" s="27"/>
      <c r="B178" s="28"/>
      <c r="C178" s="22" t="s">
        <v>343</v>
      </c>
      <c r="D178" s="22" t="s">
        <v>345</v>
      </c>
      <c r="E178" s="24" t="s">
        <v>2</v>
      </c>
      <c r="F178" s="14">
        <v>63</v>
      </c>
      <c r="G178" s="14">
        <v>50</v>
      </c>
      <c r="H178" s="90">
        <v>0.79400000000000004</v>
      </c>
      <c r="I178" s="14">
        <v>50</v>
      </c>
      <c r="J178" s="14">
        <v>23</v>
      </c>
      <c r="K178" s="14">
        <v>7.2</v>
      </c>
      <c r="L178" s="14">
        <v>64.8</v>
      </c>
      <c r="M178" s="14">
        <v>63</v>
      </c>
      <c r="N178" s="14">
        <v>48</v>
      </c>
      <c r="O178" s="90">
        <v>0.76200000000000001</v>
      </c>
      <c r="P178" s="14">
        <v>35</v>
      </c>
      <c r="Q178" s="90">
        <v>0.72899999999999998</v>
      </c>
      <c r="R178" s="14">
        <v>40</v>
      </c>
      <c r="S178" s="90">
        <v>0.83299999999999996</v>
      </c>
      <c r="T178" s="14">
        <v>5</v>
      </c>
      <c r="U178" s="90">
        <v>0.104</v>
      </c>
      <c r="V178" s="14">
        <v>0</v>
      </c>
      <c r="W178" s="90">
        <v>0</v>
      </c>
      <c r="X178" s="14" t="s">
        <v>357</v>
      </c>
      <c r="Y178" s="90" t="s">
        <v>814</v>
      </c>
      <c r="Z178" s="14">
        <v>7</v>
      </c>
      <c r="AA178" s="90">
        <v>0.111</v>
      </c>
      <c r="AB178" s="14">
        <v>0</v>
      </c>
      <c r="AC178" s="90">
        <v>0</v>
      </c>
      <c r="AD178" s="14">
        <v>5</v>
      </c>
      <c r="AE178" s="90">
        <v>0.71399999999999997</v>
      </c>
      <c r="AF178" s="14">
        <v>0</v>
      </c>
      <c r="AG178" s="90">
        <v>0</v>
      </c>
      <c r="AH178" s="14" t="s">
        <v>357</v>
      </c>
      <c r="AI178" s="90" t="s">
        <v>814</v>
      </c>
      <c r="AJ178" s="14">
        <v>23</v>
      </c>
      <c r="AK178" s="90">
        <v>0.36499999999999999</v>
      </c>
      <c r="AL178" s="14" t="s">
        <v>357</v>
      </c>
      <c r="AM178" s="90" t="s">
        <v>814</v>
      </c>
      <c r="AN178" s="14">
        <v>14</v>
      </c>
      <c r="AO178" s="90">
        <v>0.875</v>
      </c>
      <c r="AP178" s="14">
        <v>22</v>
      </c>
      <c r="AQ178" s="14">
        <v>44</v>
      </c>
      <c r="AR178" s="14">
        <v>33.1</v>
      </c>
      <c r="AS178" s="14">
        <v>52</v>
      </c>
      <c r="AT178" s="13">
        <v>0</v>
      </c>
      <c r="AU178" s="54">
        <v>0</v>
      </c>
    </row>
    <row r="179" spans="1:47" x14ac:dyDescent="0.25">
      <c r="A179" s="27"/>
      <c r="B179" s="28"/>
      <c r="C179" s="22" t="s">
        <v>343</v>
      </c>
      <c r="D179" s="22" t="s">
        <v>346</v>
      </c>
      <c r="E179" s="24" t="s">
        <v>2</v>
      </c>
      <c r="F179" s="14">
        <v>131</v>
      </c>
      <c r="G179" s="14">
        <v>76</v>
      </c>
      <c r="H179" s="90">
        <v>0.57999999999999996</v>
      </c>
      <c r="I179" s="14">
        <v>76</v>
      </c>
      <c r="J179" s="14">
        <v>15.1</v>
      </c>
      <c r="K179" s="14">
        <v>4.3</v>
      </c>
      <c r="L179" s="14">
        <v>43.5</v>
      </c>
      <c r="M179" s="14">
        <v>131</v>
      </c>
      <c r="N179" s="14">
        <v>87</v>
      </c>
      <c r="O179" s="90">
        <v>0.66400000000000003</v>
      </c>
      <c r="P179" s="14">
        <v>70</v>
      </c>
      <c r="Q179" s="90">
        <v>0.80500000000000005</v>
      </c>
      <c r="R179" s="14">
        <v>73</v>
      </c>
      <c r="S179" s="90">
        <v>0.83899999999999997</v>
      </c>
      <c r="T179" s="14">
        <v>7</v>
      </c>
      <c r="U179" s="90">
        <v>0.08</v>
      </c>
      <c r="V179" s="14">
        <v>5</v>
      </c>
      <c r="W179" s="90">
        <v>5.7000000000000002E-2</v>
      </c>
      <c r="X179" s="14" t="s">
        <v>357</v>
      </c>
      <c r="Y179" s="90" t="s">
        <v>814</v>
      </c>
      <c r="Z179" s="14">
        <v>20</v>
      </c>
      <c r="AA179" s="90">
        <v>0.153</v>
      </c>
      <c r="AB179" s="14" t="s">
        <v>357</v>
      </c>
      <c r="AC179" s="90" t="s">
        <v>814</v>
      </c>
      <c r="AD179" s="14" t="s">
        <v>357</v>
      </c>
      <c r="AE179" s="90" t="s">
        <v>814</v>
      </c>
      <c r="AF179" s="14">
        <v>6</v>
      </c>
      <c r="AG179" s="90">
        <v>0.3</v>
      </c>
      <c r="AH179" s="14">
        <v>6</v>
      </c>
      <c r="AI179" s="90">
        <v>0.3</v>
      </c>
      <c r="AJ179" s="14">
        <v>28</v>
      </c>
      <c r="AK179" s="90">
        <v>0.214</v>
      </c>
      <c r="AL179" s="14">
        <v>6</v>
      </c>
      <c r="AM179" s="90">
        <v>0.28599999999999998</v>
      </c>
      <c r="AN179" s="14">
        <v>15</v>
      </c>
      <c r="AO179" s="90">
        <v>0.71399999999999997</v>
      </c>
      <c r="AP179" s="14">
        <v>27</v>
      </c>
      <c r="AQ179" s="14">
        <v>49</v>
      </c>
      <c r="AR179" s="14">
        <v>33</v>
      </c>
      <c r="AS179" s="14">
        <v>67</v>
      </c>
      <c r="AT179" s="13">
        <v>0</v>
      </c>
      <c r="AU179" s="54">
        <v>0</v>
      </c>
    </row>
    <row r="180" spans="1:47" x14ac:dyDescent="0.25">
      <c r="A180" s="27"/>
      <c r="B180" s="28"/>
      <c r="C180" s="22" t="s">
        <v>343</v>
      </c>
      <c r="D180" s="22" t="s">
        <v>347</v>
      </c>
      <c r="E180" s="24" t="s">
        <v>2</v>
      </c>
      <c r="F180" s="14">
        <v>6</v>
      </c>
      <c r="G180" s="14">
        <v>5</v>
      </c>
      <c r="H180" s="90">
        <v>0.83299999999999996</v>
      </c>
      <c r="I180" s="14">
        <v>5</v>
      </c>
      <c r="J180" s="14">
        <v>27.3</v>
      </c>
      <c r="K180" s="14">
        <v>17.600000000000001</v>
      </c>
      <c r="L180" s="14">
        <v>36.6</v>
      </c>
      <c r="M180" s="14">
        <v>6</v>
      </c>
      <c r="N180" s="14">
        <v>5</v>
      </c>
      <c r="O180" s="90">
        <v>0.83299999999999996</v>
      </c>
      <c r="P180" s="14" t="s">
        <v>357</v>
      </c>
      <c r="Q180" s="90" t="s">
        <v>814</v>
      </c>
      <c r="R180" s="14" t="s">
        <v>357</v>
      </c>
      <c r="S180" s="90" t="s">
        <v>814</v>
      </c>
      <c r="T180" s="14" t="s">
        <v>357</v>
      </c>
      <c r="U180" s="90">
        <v>0.2</v>
      </c>
      <c r="V180" s="14">
        <v>0</v>
      </c>
      <c r="W180" s="90">
        <v>0</v>
      </c>
      <c r="X180" s="14">
        <v>0</v>
      </c>
      <c r="Y180" s="90">
        <v>0</v>
      </c>
      <c r="Z180" s="14" t="s">
        <v>357</v>
      </c>
      <c r="AA180" s="90" t="s">
        <v>814</v>
      </c>
      <c r="AB180" s="14">
        <v>0</v>
      </c>
      <c r="AC180" s="90">
        <v>0</v>
      </c>
      <c r="AD180" s="14">
        <v>0</v>
      </c>
      <c r="AE180" s="90">
        <v>0</v>
      </c>
      <c r="AF180" s="14" t="s">
        <v>357</v>
      </c>
      <c r="AG180" s="90">
        <v>1</v>
      </c>
      <c r="AH180" s="14">
        <v>0</v>
      </c>
      <c r="AI180" s="90">
        <v>0</v>
      </c>
      <c r="AJ180" s="14" t="s">
        <v>357</v>
      </c>
      <c r="AK180" s="90" t="s">
        <v>814</v>
      </c>
      <c r="AL180" s="14">
        <v>0</v>
      </c>
      <c r="AM180" s="90">
        <v>0</v>
      </c>
      <c r="AN180" s="14" t="s">
        <v>357</v>
      </c>
      <c r="AO180" s="90">
        <v>1</v>
      </c>
      <c r="AP180" s="14" t="s">
        <v>357</v>
      </c>
      <c r="AQ180" s="14">
        <v>36</v>
      </c>
      <c r="AR180" s="14">
        <v>32.5</v>
      </c>
      <c r="AS180" s="14">
        <v>48.2</v>
      </c>
      <c r="AT180" s="13">
        <v>1</v>
      </c>
      <c r="AU180" s="54">
        <v>0.16699999999999998</v>
      </c>
    </row>
    <row r="181" spans="1:47" x14ac:dyDescent="0.25">
      <c r="A181" s="27"/>
      <c r="B181" s="28"/>
      <c r="C181" s="22" t="s">
        <v>348</v>
      </c>
      <c r="D181" s="22" t="s">
        <v>349</v>
      </c>
      <c r="E181" s="24" t="s">
        <v>2</v>
      </c>
      <c r="F181" s="14">
        <v>399</v>
      </c>
      <c r="G181" s="14">
        <v>323</v>
      </c>
      <c r="H181" s="90">
        <v>0.81</v>
      </c>
      <c r="I181" s="14">
        <v>323</v>
      </c>
      <c r="J181" s="14">
        <v>28.6</v>
      </c>
      <c r="K181" s="14">
        <v>9.9</v>
      </c>
      <c r="L181" s="14">
        <v>63.6</v>
      </c>
      <c r="M181" s="14">
        <v>399</v>
      </c>
      <c r="N181" s="14">
        <v>314</v>
      </c>
      <c r="O181" s="90">
        <v>0.78700000000000003</v>
      </c>
      <c r="P181" s="14">
        <v>275</v>
      </c>
      <c r="Q181" s="90">
        <v>0.876</v>
      </c>
      <c r="R181" s="14">
        <v>268</v>
      </c>
      <c r="S181" s="90">
        <v>0.85399999999999998</v>
      </c>
      <c r="T181" s="14">
        <v>16</v>
      </c>
      <c r="U181" s="90">
        <v>5.0999999999999997E-2</v>
      </c>
      <c r="V181" s="14">
        <v>30</v>
      </c>
      <c r="W181" s="90">
        <v>9.6000000000000002E-2</v>
      </c>
      <c r="X181" s="14">
        <v>0</v>
      </c>
      <c r="Y181" s="90">
        <v>0</v>
      </c>
      <c r="Z181" s="14">
        <v>80</v>
      </c>
      <c r="AA181" s="90">
        <v>0.20100000000000001</v>
      </c>
      <c r="AB181" s="14">
        <v>14</v>
      </c>
      <c r="AC181" s="90">
        <v>0.17499999999999999</v>
      </c>
      <c r="AD181" s="14">
        <v>42</v>
      </c>
      <c r="AE181" s="90">
        <v>0.52500000000000002</v>
      </c>
      <c r="AF181" s="14">
        <v>23</v>
      </c>
      <c r="AG181" s="90">
        <v>0.28699999999999998</v>
      </c>
      <c r="AH181" s="14" t="s">
        <v>357</v>
      </c>
      <c r="AI181" s="90" t="s">
        <v>814</v>
      </c>
      <c r="AJ181" s="14">
        <v>34</v>
      </c>
      <c r="AK181" s="90">
        <v>8.5000000000000006E-2</v>
      </c>
      <c r="AL181" s="14">
        <v>5</v>
      </c>
      <c r="AM181" s="90">
        <v>0.14699999999999999</v>
      </c>
      <c r="AN181" s="14">
        <v>29</v>
      </c>
      <c r="AO181" s="90">
        <v>0.85299999999999998</v>
      </c>
      <c r="AP181" s="14">
        <v>34</v>
      </c>
      <c r="AQ181" s="14">
        <v>39</v>
      </c>
      <c r="AR181" s="14">
        <v>33</v>
      </c>
      <c r="AS181" s="14">
        <v>60.8</v>
      </c>
      <c r="AT181" s="13">
        <v>21</v>
      </c>
      <c r="AU181" s="54">
        <v>5.4000000000000006E-2</v>
      </c>
    </row>
    <row r="182" spans="1:47" x14ac:dyDescent="0.25">
      <c r="A182" s="29"/>
      <c r="B182" s="30"/>
      <c r="C182" s="22" t="s">
        <v>348</v>
      </c>
      <c r="D182" s="22" t="s">
        <v>350</v>
      </c>
      <c r="E182" s="24" t="s">
        <v>2</v>
      </c>
      <c r="F182" s="14">
        <v>223</v>
      </c>
      <c r="G182" s="14">
        <v>174</v>
      </c>
      <c r="H182" s="90">
        <v>0.78</v>
      </c>
      <c r="I182" s="14">
        <v>174</v>
      </c>
      <c r="J182" s="14">
        <v>15.6</v>
      </c>
      <c r="K182" s="14">
        <v>3.8</v>
      </c>
      <c r="L182" s="14">
        <v>39.9</v>
      </c>
      <c r="M182" s="14">
        <v>223</v>
      </c>
      <c r="N182" s="14">
        <v>133</v>
      </c>
      <c r="O182" s="90">
        <v>0.59599999999999997</v>
      </c>
      <c r="P182" s="14">
        <v>102</v>
      </c>
      <c r="Q182" s="90">
        <v>0.76700000000000002</v>
      </c>
      <c r="R182" s="14">
        <v>111</v>
      </c>
      <c r="S182" s="90">
        <v>0.83499999999999996</v>
      </c>
      <c r="T182" s="14" t="s">
        <v>357</v>
      </c>
      <c r="U182" s="90">
        <v>2.3E-2</v>
      </c>
      <c r="V182" s="14">
        <v>14</v>
      </c>
      <c r="W182" s="90">
        <v>0.105</v>
      </c>
      <c r="X182" s="14">
        <v>5</v>
      </c>
      <c r="Y182" s="90">
        <v>3.7999999999999999E-2</v>
      </c>
      <c r="Z182" s="14">
        <v>7</v>
      </c>
      <c r="AA182" s="90">
        <v>3.1E-2</v>
      </c>
      <c r="AB182" s="14">
        <v>0</v>
      </c>
      <c r="AC182" s="90">
        <v>0</v>
      </c>
      <c r="AD182" s="14">
        <v>5</v>
      </c>
      <c r="AE182" s="90">
        <v>0.71399999999999997</v>
      </c>
      <c r="AF182" s="14" t="s">
        <v>357</v>
      </c>
      <c r="AG182" s="90" t="s">
        <v>814</v>
      </c>
      <c r="AH182" s="14">
        <v>0</v>
      </c>
      <c r="AI182" s="90">
        <v>0</v>
      </c>
      <c r="AJ182" s="14">
        <v>93</v>
      </c>
      <c r="AK182" s="90">
        <v>0.41699999999999998</v>
      </c>
      <c r="AL182" s="14">
        <v>9</v>
      </c>
      <c r="AM182" s="90">
        <v>0.11</v>
      </c>
      <c r="AN182" s="14">
        <v>73</v>
      </c>
      <c r="AO182" s="90">
        <v>0.89</v>
      </c>
      <c r="AP182" s="14">
        <v>91</v>
      </c>
      <c r="AQ182" s="14">
        <v>54</v>
      </c>
      <c r="AR182" s="14">
        <v>36.5</v>
      </c>
      <c r="AS182" s="14">
        <v>67.5</v>
      </c>
      <c r="AT182" s="13">
        <v>17</v>
      </c>
      <c r="AU182" s="54">
        <v>7.6999999999999999E-2</v>
      </c>
    </row>
    <row r="183" spans="1:47" hidden="1" x14ac:dyDescent="0.25">
      <c r="O183" s="32"/>
      <c r="P183" s="38"/>
      <c r="Q183" s="32"/>
      <c r="R183" s="38"/>
      <c r="S183" s="31"/>
      <c r="T183" s="38"/>
      <c r="U183" s="31"/>
      <c r="V183" s="38"/>
      <c r="W183" s="31"/>
      <c r="X183" s="38"/>
      <c r="Y183" s="103"/>
      <c r="AG183" s="93"/>
      <c r="AJ183" s="38"/>
      <c r="AK183" s="32"/>
      <c r="AL183" s="38"/>
      <c r="AM183" s="39"/>
      <c r="AN183" s="38"/>
      <c r="AO183" s="39"/>
      <c r="AP183" s="38"/>
      <c r="AQ183" s="31"/>
      <c r="AR183" s="31"/>
      <c r="AS183" s="31"/>
    </row>
    <row r="184" spans="1:47" hidden="1" x14ac:dyDescent="0.25">
      <c r="O184" s="32"/>
      <c r="Y184" s="93"/>
      <c r="AG184" s="93"/>
      <c r="AP184" s="38"/>
      <c r="AQ184" s="31"/>
      <c r="AR184" s="31"/>
      <c r="AS184" s="31"/>
    </row>
    <row r="185" spans="1:47" hidden="1" x14ac:dyDescent="0.25">
      <c r="O185" s="32"/>
    </row>
  </sheetData>
  <sheetProtection algorithmName="SHA-512" hashValue="M1EsrJsBxOeKegI7IpJqfPfRwXpX0F/aASFHmUeLNNdg2G9YLkGT88uJ1v5dCgp3IOUb42QfoMkyKFLXBuWB2g==" saltValue="HQeAcNFAoOBTZqrRodLHQg==" spinCount="100000" sheet="1" objects="1" scenarios="1" sort="0" autoFilter="0"/>
  <autoFilter ref="A8:XFB182" xr:uid="{BFB6FD34-F7D5-4F84-B821-F8F7158FC118}"/>
  <sortState xmlns:xlrd2="http://schemas.microsoft.com/office/spreadsheetml/2017/richdata2" ref="A10:XFC167">
    <sortCondition ref="A9:A167"/>
    <sortCondition ref="B9:B167"/>
    <sortCondition ref="C9:C167"/>
    <sortCondition ref="D9:D167"/>
  </sortState>
  <mergeCells count="40">
    <mergeCell ref="AT1:AU1"/>
    <mergeCell ref="F6:H6"/>
    <mergeCell ref="I6:L6"/>
    <mergeCell ref="N6:O6"/>
    <mergeCell ref="P6:Q6"/>
    <mergeCell ref="R6:Y6"/>
    <mergeCell ref="Z6:AA6"/>
    <mergeCell ref="AB6:AI6"/>
    <mergeCell ref="AJ6:AO6"/>
    <mergeCell ref="AP6:AS6"/>
    <mergeCell ref="I1:I2"/>
    <mergeCell ref="J1:J2"/>
    <mergeCell ref="K1:K2"/>
    <mergeCell ref="AS1:AS2"/>
    <mergeCell ref="F1:F2"/>
    <mergeCell ref="AL1:AM1"/>
    <mergeCell ref="V1:W1"/>
    <mergeCell ref="AN1:AO1"/>
    <mergeCell ref="AP1:AP2"/>
    <mergeCell ref="AQ1:AQ2"/>
    <mergeCell ref="AJ1:AK1"/>
    <mergeCell ref="Z1:AA1"/>
    <mergeCell ref="AB1:AC1"/>
    <mergeCell ref="AH1:AI1"/>
    <mergeCell ref="AR1:AR2"/>
    <mergeCell ref="A6:E6"/>
    <mergeCell ref="A1:E1"/>
    <mergeCell ref="A3:E3"/>
    <mergeCell ref="A4:E4"/>
    <mergeCell ref="A5:E5"/>
    <mergeCell ref="N1:O1"/>
    <mergeCell ref="P1:Q1"/>
    <mergeCell ref="R1:S1"/>
    <mergeCell ref="X1:Y1"/>
    <mergeCell ref="G1:H1"/>
    <mergeCell ref="AD1:AE1"/>
    <mergeCell ref="AF1:AG1"/>
    <mergeCell ref="L1:L2"/>
    <mergeCell ref="M1:M2"/>
    <mergeCell ref="T1:U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B082B-9609-4B34-8A22-43955C19F3A9}">
  <sheetPr>
    <tabColor rgb="FF27C6BC"/>
  </sheetPr>
  <dimension ref="A1:XFB1048576"/>
  <sheetViews>
    <sheetView zoomScaleNormal="100" workbookViewId="0">
      <pane ySplit="8" topLeftCell="A9" activePane="bottomLeft" state="frozen"/>
      <selection pane="bottomLeft" sqref="A1:E1"/>
    </sheetView>
  </sheetViews>
  <sheetFormatPr defaultColWidth="0" defaultRowHeight="15" zeroHeight="1" x14ac:dyDescent="0.25"/>
  <cols>
    <col min="1" max="1" width="24.7109375" bestFit="1" customWidth="1"/>
    <col min="2" max="2" width="64.42578125" customWidth="1"/>
    <col min="3" max="3" width="61" customWidth="1"/>
    <col min="4" max="4" width="44.7109375" bestFit="1" customWidth="1"/>
    <col min="5" max="5" width="8" bestFit="1" customWidth="1"/>
    <col min="6" max="6" width="17.42578125" hidden="1" customWidth="1"/>
    <col min="7" max="7" width="17.42578125" customWidth="1"/>
    <col min="8" max="33" width="9.140625" customWidth="1"/>
    <col min="34" max="34" width="18.28515625" customWidth="1"/>
    <col min="35" max="38" width="9.140625" customWidth="1"/>
    <col min="39" max="39" width="18" customWidth="1"/>
    <col min="40" max="43" width="9.140625" customWidth="1"/>
    <col min="16383" max="16384" width="9.140625" hidden="1"/>
  </cols>
  <sheetData>
    <row r="1" spans="1:43" ht="93.75" customHeight="1" x14ac:dyDescent="0.25">
      <c r="A1" s="231" t="s">
        <v>372</v>
      </c>
      <c r="B1" s="231"/>
      <c r="C1" s="231"/>
      <c r="D1" s="231"/>
      <c r="E1" s="244"/>
      <c r="F1" s="214" t="s">
        <v>366</v>
      </c>
      <c r="G1" s="236" t="s">
        <v>472</v>
      </c>
      <c r="H1" s="235" t="s">
        <v>455</v>
      </c>
      <c r="I1" s="191"/>
      <c r="J1" s="235" t="s">
        <v>456</v>
      </c>
      <c r="K1" s="191"/>
      <c r="L1" s="235" t="s">
        <v>457</v>
      </c>
      <c r="M1" s="191"/>
      <c r="N1" s="235" t="s">
        <v>458</v>
      </c>
      <c r="O1" s="191"/>
      <c r="P1" s="237" t="s">
        <v>479</v>
      </c>
      <c r="Q1" s="191"/>
      <c r="R1" s="235" t="s">
        <v>459</v>
      </c>
      <c r="S1" s="191"/>
      <c r="T1" s="235" t="s">
        <v>480</v>
      </c>
      <c r="U1" s="191"/>
      <c r="V1" s="235" t="s">
        <v>460</v>
      </c>
      <c r="W1" s="191"/>
      <c r="X1" s="235" t="s">
        <v>461</v>
      </c>
      <c r="Y1" s="191"/>
      <c r="Z1" s="235" t="s">
        <v>481</v>
      </c>
      <c r="AA1" s="191"/>
      <c r="AB1" s="235" t="s">
        <v>462</v>
      </c>
      <c r="AC1" s="191"/>
      <c r="AD1" s="235" t="s">
        <v>463</v>
      </c>
      <c r="AE1" s="191"/>
      <c r="AF1" s="235" t="s">
        <v>464</v>
      </c>
      <c r="AG1" s="191"/>
      <c r="AH1" s="236" t="s">
        <v>473</v>
      </c>
      <c r="AI1" s="235" t="s">
        <v>474</v>
      </c>
      <c r="AJ1" s="191"/>
      <c r="AK1" s="235" t="s">
        <v>465</v>
      </c>
      <c r="AL1" s="191"/>
      <c r="AM1" s="236" t="s">
        <v>472</v>
      </c>
      <c r="AN1" s="235" t="s">
        <v>373</v>
      </c>
      <c r="AO1" s="191"/>
      <c r="AP1" s="235" t="s">
        <v>376</v>
      </c>
      <c r="AQ1" s="191"/>
    </row>
    <row r="2" spans="1:43" ht="48" customHeight="1" x14ac:dyDescent="0.25">
      <c r="A2" s="45" t="s">
        <v>351</v>
      </c>
      <c r="B2" s="45" t="s">
        <v>801</v>
      </c>
      <c r="C2" s="5" t="s">
        <v>476</v>
      </c>
      <c r="D2" s="45" t="s">
        <v>352</v>
      </c>
      <c r="E2" s="36" t="s">
        <v>353</v>
      </c>
      <c r="F2" s="193"/>
      <c r="G2" s="193"/>
      <c r="H2" s="33" t="s">
        <v>356</v>
      </c>
      <c r="I2" s="33" t="s">
        <v>359</v>
      </c>
      <c r="J2" s="33" t="s">
        <v>356</v>
      </c>
      <c r="K2" s="33" t="s">
        <v>359</v>
      </c>
      <c r="L2" s="33" t="s">
        <v>356</v>
      </c>
      <c r="M2" s="33" t="s">
        <v>359</v>
      </c>
      <c r="N2" s="33" t="s">
        <v>356</v>
      </c>
      <c r="O2" s="33" t="s">
        <v>359</v>
      </c>
      <c r="P2" s="33" t="s">
        <v>356</v>
      </c>
      <c r="Q2" s="33" t="s">
        <v>359</v>
      </c>
      <c r="R2" s="33" t="s">
        <v>356</v>
      </c>
      <c r="S2" s="33" t="s">
        <v>359</v>
      </c>
      <c r="T2" s="33" t="s">
        <v>356</v>
      </c>
      <c r="U2" s="33" t="s">
        <v>359</v>
      </c>
      <c r="V2" s="46" t="s">
        <v>356</v>
      </c>
      <c r="W2" s="46" t="s">
        <v>359</v>
      </c>
      <c r="X2" s="33" t="s">
        <v>356</v>
      </c>
      <c r="Y2" s="33" t="s">
        <v>359</v>
      </c>
      <c r="Z2" s="33" t="s">
        <v>356</v>
      </c>
      <c r="AA2" s="33" t="s">
        <v>359</v>
      </c>
      <c r="AB2" s="33" t="s">
        <v>356</v>
      </c>
      <c r="AC2" s="33" t="s">
        <v>359</v>
      </c>
      <c r="AD2" s="33" t="s">
        <v>356</v>
      </c>
      <c r="AE2" s="33" t="s">
        <v>359</v>
      </c>
      <c r="AF2" s="33" t="s">
        <v>356</v>
      </c>
      <c r="AG2" s="33" t="s">
        <v>359</v>
      </c>
      <c r="AH2" s="193"/>
      <c r="AI2" s="33" t="s">
        <v>356</v>
      </c>
      <c r="AJ2" s="33" t="s">
        <v>359</v>
      </c>
      <c r="AK2" s="33" t="s">
        <v>356</v>
      </c>
      <c r="AL2" s="33" t="s">
        <v>359</v>
      </c>
      <c r="AM2" s="193"/>
      <c r="AN2" s="33" t="s">
        <v>356</v>
      </c>
      <c r="AO2" s="33" t="s">
        <v>359</v>
      </c>
      <c r="AP2" s="33" t="s">
        <v>356</v>
      </c>
      <c r="AQ2" s="33" t="s">
        <v>359</v>
      </c>
    </row>
    <row r="3" spans="1:43" s="8" customFormat="1" x14ac:dyDescent="0.25">
      <c r="A3" s="202" t="s">
        <v>0</v>
      </c>
      <c r="B3" s="203"/>
      <c r="C3" s="203"/>
      <c r="D3" s="203"/>
      <c r="E3" s="204"/>
      <c r="F3" s="8">
        <v>63492</v>
      </c>
      <c r="G3" s="8">
        <v>60747</v>
      </c>
      <c r="H3" s="8">
        <v>51646</v>
      </c>
      <c r="I3" s="102">
        <v>0.85</v>
      </c>
      <c r="J3" s="8">
        <v>9101</v>
      </c>
      <c r="K3" s="102">
        <v>0.15</v>
      </c>
      <c r="L3" s="8">
        <v>42963</v>
      </c>
      <c r="M3" s="102">
        <v>0.70699999999999996</v>
      </c>
      <c r="N3" s="8">
        <v>492</v>
      </c>
      <c r="O3" s="102">
        <v>8.0000000000000002E-3</v>
      </c>
      <c r="P3" s="8">
        <v>40635</v>
      </c>
      <c r="Q3" s="102">
        <v>0.66900000000000004</v>
      </c>
      <c r="R3" s="8">
        <v>48587</v>
      </c>
      <c r="S3" s="102">
        <v>0.8</v>
      </c>
      <c r="T3" s="8">
        <v>35047</v>
      </c>
      <c r="U3" s="102">
        <v>0.57699999999999996</v>
      </c>
      <c r="V3" s="8">
        <v>7393</v>
      </c>
      <c r="W3" s="102">
        <v>0.122</v>
      </c>
      <c r="X3" s="8">
        <v>6738</v>
      </c>
      <c r="Y3" s="102">
        <v>0.111</v>
      </c>
      <c r="Z3" s="8">
        <v>33635</v>
      </c>
      <c r="AA3" s="102">
        <v>0.55400000000000005</v>
      </c>
      <c r="AB3" s="8">
        <v>25143</v>
      </c>
      <c r="AC3" s="102">
        <v>0.41399999999999998</v>
      </c>
      <c r="AD3" s="8">
        <v>7734</v>
      </c>
      <c r="AE3" s="102">
        <v>0.127</v>
      </c>
      <c r="AF3" s="8">
        <v>7351</v>
      </c>
      <c r="AG3" s="102">
        <v>0.121</v>
      </c>
      <c r="AH3" s="8">
        <v>21644</v>
      </c>
      <c r="AI3" s="8">
        <v>12298</v>
      </c>
      <c r="AJ3" s="102">
        <v>0.56799999999999995</v>
      </c>
      <c r="AK3" s="8">
        <v>7591</v>
      </c>
      <c r="AL3" s="102">
        <v>0.125</v>
      </c>
      <c r="AM3" s="8">
        <v>63492</v>
      </c>
      <c r="AN3" s="8">
        <v>60747</v>
      </c>
      <c r="AO3" s="102">
        <v>0.95699999999999996</v>
      </c>
      <c r="AP3" s="8">
        <v>2745</v>
      </c>
      <c r="AQ3" s="102">
        <v>4.2999999999999997E-2</v>
      </c>
    </row>
    <row r="4" spans="1:43" s="8" customFormat="1" x14ac:dyDescent="0.25">
      <c r="A4" s="202" t="s">
        <v>1</v>
      </c>
      <c r="B4" s="203"/>
      <c r="C4" s="203"/>
      <c r="D4" s="203"/>
      <c r="E4" s="204"/>
      <c r="F4" s="8">
        <v>61123</v>
      </c>
      <c r="G4" s="8">
        <v>58533</v>
      </c>
      <c r="H4" s="8">
        <v>49629</v>
      </c>
      <c r="I4" s="102">
        <v>0.84799999999999998</v>
      </c>
      <c r="J4" s="8">
        <v>8904</v>
      </c>
      <c r="K4" s="102">
        <v>0.152</v>
      </c>
      <c r="L4" s="8">
        <v>42567</v>
      </c>
      <c r="M4" s="102">
        <v>0.72699999999999998</v>
      </c>
      <c r="N4" s="8">
        <v>470</v>
      </c>
      <c r="O4" s="102">
        <v>8.0000000000000002E-3</v>
      </c>
      <c r="P4" s="8">
        <v>40099</v>
      </c>
      <c r="Q4" s="102">
        <v>0.68500000000000005</v>
      </c>
      <c r="R4" s="8">
        <v>46894</v>
      </c>
      <c r="S4" s="102">
        <v>0.80100000000000005</v>
      </c>
      <c r="T4" s="8">
        <v>34611</v>
      </c>
      <c r="U4" s="102">
        <v>0.59099999999999997</v>
      </c>
      <c r="V4" s="8">
        <v>7376</v>
      </c>
      <c r="W4" s="102">
        <v>0.126</v>
      </c>
      <c r="X4" s="8">
        <v>6684</v>
      </c>
      <c r="Y4" s="102">
        <v>0.114</v>
      </c>
      <c r="Z4" s="8">
        <v>33335</v>
      </c>
      <c r="AA4" s="102">
        <v>0.56999999999999995</v>
      </c>
      <c r="AB4" s="8">
        <v>24676</v>
      </c>
      <c r="AC4" s="102">
        <v>0.42199999999999999</v>
      </c>
      <c r="AD4" s="8">
        <v>7603</v>
      </c>
      <c r="AE4" s="102">
        <v>0.13</v>
      </c>
      <c r="AF4" s="8">
        <v>7331</v>
      </c>
      <c r="AG4" s="102">
        <v>0.125</v>
      </c>
      <c r="AH4" s="8">
        <v>20810</v>
      </c>
      <c r="AI4" s="8">
        <v>12052</v>
      </c>
      <c r="AJ4" s="102">
        <v>0.57899999999999996</v>
      </c>
      <c r="AK4" s="8">
        <v>7150</v>
      </c>
      <c r="AL4" s="102">
        <v>0.122</v>
      </c>
      <c r="AM4" s="8">
        <v>61123</v>
      </c>
      <c r="AN4" s="8">
        <v>58533</v>
      </c>
      <c r="AO4" s="102">
        <v>0.95799999999999996</v>
      </c>
      <c r="AP4" s="8">
        <v>2590</v>
      </c>
      <c r="AQ4" s="102">
        <v>4.2000000000000003E-2</v>
      </c>
    </row>
    <row r="5" spans="1:43" s="8" customFormat="1" x14ac:dyDescent="0.25">
      <c r="A5" s="202" t="s">
        <v>2</v>
      </c>
      <c r="B5" s="203"/>
      <c r="C5" s="203"/>
      <c r="D5" s="203"/>
      <c r="E5" s="204"/>
      <c r="F5" s="8">
        <v>2369</v>
      </c>
      <c r="G5" s="8">
        <v>2214</v>
      </c>
      <c r="H5" s="8">
        <v>2017</v>
      </c>
      <c r="I5" s="102">
        <v>0.91100000000000003</v>
      </c>
      <c r="J5" s="8">
        <v>197</v>
      </c>
      <c r="K5" s="102">
        <v>8.8999999999999996E-2</v>
      </c>
      <c r="L5" s="8">
        <v>396</v>
      </c>
      <c r="M5" s="102">
        <v>0.17899999999999999</v>
      </c>
      <c r="N5" s="8">
        <v>22</v>
      </c>
      <c r="O5" s="102">
        <v>0.01</v>
      </c>
      <c r="P5" s="8">
        <v>536</v>
      </c>
      <c r="Q5" s="102">
        <v>0.24199999999999999</v>
      </c>
      <c r="R5" s="8">
        <v>1693</v>
      </c>
      <c r="S5" s="102">
        <v>0.76500000000000001</v>
      </c>
      <c r="T5" s="8">
        <v>436</v>
      </c>
      <c r="U5" s="102">
        <v>0.19700000000000001</v>
      </c>
      <c r="V5" s="8">
        <v>17</v>
      </c>
      <c r="W5" s="102">
        <v>8.0000000000000002E-3</v>
      </c>
      <c r="X5" s="8">
        <v>54</v>
      </c>
      <c r="Y5" s="102">
        <v>2.4E-2</v>
      </c>
      <c r="Z5" s="8">
        <v>300</v>
      </c>
      <c r="AA5" s="102">
        <v>0.13600000000000001</v>
      </c>
      <c r="AB5" s="8">
        <v>467</v>
      </c>
      <c r="AC5" s="102">
        <v>0.21099999999999999</v>
      </c>
      <c r="AD5" s="8">
        <v>131</v>
      </c>
      <c r="AE5" s="102">
        <v>5.8999999999999997E-2</v>
      </c>
      <c r="AF5" s="8">
        <v>20</v>
      </c>
      <c r="AG5" s="102">
        <v>8.9999999999999993E-3</v>
      </c>
      <c r="AH5" s="8">
        <v>834</v>
      </c>
      <c r="AI5" s="8">
        <v>246</v>
      </c>
      <c r="AJ5" s="102">
        <v>0.29499999999999998</v>
      </c>
      <c r="AK5" s="8">
        <v>441</v>
      </c>
      <c r="AL5" s="102">
        <v>0.19900000000000001</v>
      </c>
      <c r="AM5" s="8">
        <v>2369</v>
      </c>
      <c r="AN5" s="8">
        <v>2214</v>
      </c>
      <c r="AO5" s="102">
        <v>0.93500000000000005</v>
      </c>
      <c r="AP5" s="8">
        <v>155</v>
      </c>
      <c r="AQ5" s="102">
        <v>6.5000000000000002E-2</v>
      </c>
    </row>
    <row r="6" spans="1:43" s="44" customFormat="1" x14ac:dyDescent="0.25">
      <c r="A6" s="202" t="s">
        <v>374</v>
      </c>
      <c r="B6" s="203"/>
      <c r="C6" s="203"/>
      <c r="D6" s="203"/>
      <c r="E6" s="204"/>
      <c r="G6" s="205" t="s">
        <v>394</v>
      </c>
      <c r="H6" s="206"/>
      <c r="I6" s="206"/>
      <c r="J6" s="206"/>
      <c r="K6" s="207"/>
      <c r="L6" s="241" t="s">
        <v>395</v>
      </c>
      <c r="M6" s="243"/>
      <c r="N6" s="243"/>
      <c r="O6" s="242"/>
      <c r="P6" s="241" t="s">
        <v>396</v>
      </c>
      <c r="Q6" s="243"/>
      <c r="R6" s="243"/>
      <c r="S6" s="243"/>
      <c r="T6" s="243"/>
      <c r="U6" s="243"/>
      <c r="V6" s="243"/>
      <c r="W6" s="243"/>
      <c r="X6" s="243"/>
      <c r="Y6" s="243"/>
      <c r="Z6" s="243"/>
      <c r="AA6" s="243"/>
      <c r="AB6" s="243"/>
      <c r="AC6" s="243"/>
      <c r="AD6" s="243"/>
      <c r="AE6" s="243"/>
      <c r="AF6" s="243"/>
      <c r="AG6" s="243"/>
      <c r="AH6" s="243"/>
      <c r="AI6" s="243"/>
      <c r="AJ6" s="243"/>
      <c r="AK6" s="243"/>
      <c r="AL6" s="242"/>
      <c r="AM6" s="205" t="s">
        <v>397</v>
      </c>
      <c r="AN6" s="206"/>
      <c r="AO6" s="206"/>
      <c r="AP6" s="206"/>
      <c r="AQ6" s="207"/>
    </row>
    <row r="7" spans="1:43" s="49" customFormat="1" x14ac:dyDescent="0.25">
      <c r="A7" s="47" t="s">
        <v>375</v>
      </c>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row>
    <row r="8" spans="1:43" s="42" customFormat="1" x14ac:dyDescent="0.25">
      <c r="A8" s="41"/>
    </row>
    <row r="9" spans="1:43" x14ac:dyDescent="0.25">
      <c r="A9" s="17" t="s">
        <v>25</v>
      </c>
      <c r="B9" s="17" t="s">
        <v>26</v>
      </c>
      <c r="C9" s="17" t="s">
        <v>27</v>
      </c>
      <c r="D9" s="17" t="s">
        <v>28</v>
      </c>
      <c r="E9" s="17" t="s">
        <v>1</v>
      </c>
      <c r="F9" s="13">
        <v>158</v>
      </c>
      <c r="G9" s="14">
        <v>151</v>
      </c>
      <c r="H9" s="14">
        <v>127</v>
      </c>
      <c r="I9" s="90">
        <v>0.84099999999999997</v>
      </c>
      <c r="J9" s="14">
        <v>24</v>
      </c>
      <c r="K9" s="90">
        <v>0.159</v>
      </c>
      <c r="L9" s="14">
        <v>151</v>
      </c>
      <c r="M9" s="90">
        <v>1</v>
      </c>
      <c r="N9" s="14">
        <v>0</v>
      </c>
      <c r="O9" s="90">
        <v>0</v>
      </c>
      <c r="P9" s="14">
        <v>148</v>
      </c>
      <c r="Q9" s="90">
        <v>0.98</v>
      </c>
      <c r="R9" s="14">
        <v>146</v>
      </c>
      <c r="S9" s="90">
        <v>0.96699999999999997</v>
      </c>
      <c r="T9" s="14">
        <v>137</v>
      </c>
      <c r="U9" s="90">
        <v>0.90700000000000003</v>
      </c>
      <c r="V9" s="14">
        <v>67</v>
      </c>
      <c r="W9" s="90">
        <v>0.44400000000000001</v>
      </c>
      <c r="X9" s="14">
        <v>66</v>
      </c>
      <c r="Y9" s="90">
        <v>0.437</v>
      </c>
      <c r="Z9" s="14">
        <v>96</v>
      </c>
      <c r="AA9" s="90">
        <v>0.63600000000000001</v>
      </c>
      <c r="AB9" s="14">
        <v>140</v>
      </c>
      <c r="AC9" s="90">
        <v>0.92700000000000005</v>
      </c>
      <c r="AD9" s="14">
        <v>43</v>
      </c>
      <c r="AE9" s="90">
        <v>0.28499999999999998</v>
      </c>
      <c r="AF9" s="14">
        <v>116</v>
      </c>
      <c r="AG9" s="90">
        <v>0.76800000000000002</v>
      </c>
      <c r="AH9" s="14">
        <v>47</v>
      </c>
      <c r="AI9" s="14">
        <v>15</v>
      </c>
      <c r="AJ9" s="90">
        <v>0.31900000000000001</v>
      </c>
      <c r="AK9" s="14">
        <v>0</v>
      </c>
      <c r="AL9" s="90">
        <v>0</v>
      </c>
      <c r="AM9" s="14">
        <v>158</v>
      </c>
      <c r="AN9" s="14">
        <v>151</v>
      </c>
      <c r="AO9" s="90">
        <v>0.95599999999999996</v>
      </c>
      <c r="AP9" s="14">
        <v>7</v>
      </c>
      <c r="AQ9" s="90">
        <v>4.3999999999999997E-2</v>
      </c>
    </row>
    <row r="10" spans="1:43" x14ac:dyDescent="0.25">
      <c r="A10" s="17" t="s">
        <v>25</v>
      </c>
      <c r="B10" s="13" t="s">
        <v>26</v>
      </c>
      <c r="C10" s="13" t="s">
        <v>27</v>
      </c>
      <c r="D10" s="13" t="s">
        <v>29</v>
      </c>
      <c r="E10" s="13" t="s">
        <v>1</v>
      </c>
      <c r="F10" s="13">
        <v>575</v>
      </c>
      <c r="G10" s="14">
        <v>537</v>
      </c>
      <c r="H10" s="14">
        <v>465</v>
      </c>
      <c r="I10" s="90">
        <v>0.86599999999999999</v>
      </c>
      <c r="J10" s="14">
        <v>72</v>
      </c>
      <c r="K10" s="90">
        <v>0.13400000000000001</v>
      </c>
      <c r="L10" s="14">
        <v>509</v>
      </c>
      <c r="M10" s="90">
        <v>0.94799999999999995</v>
      </c>
      <c r="N10" s="14">
        <v>6</v>
      </c>
      <c r="O10" s="90">
        <v>1.0999999999999999E-2</v>
      </c>
      <c r="P10" s="14">
        <v>453</v>
      </c>
      <c r="Q10" s="90">
        <v>0.84399999999999997</v>
      </c>
      <c r="R10" s="14">
        <v>428</v>
      </c>
      <c r="S10" s="90">
        <v>0.79700000000000004</v>
      </c>
      <c r="T10" s="14">
        <v>337</v>
      </c>
      <c r="U10" s="90">
        <v>0.628</v>
      </c>
      <c r="V10" s="14">
        <v>114</v>
      </c>
      <c r="W10" s="90">
        <v>0.21199999999999999</v>
      </c>
      <c r="X10" s="14">
        <v>14</v>
      </c>
      <c r="Y10" s="90">
        <v>2.5999999999999999E-2</v>
      </c>
      <c r="Z10" s="14">
        <v>432</v>
      </c>
      <c r="AA10" s="90">
        <v>0.80400000000000005</v>
      </c>
      <c r="AB10" s="14">
        <v>400</v>
      </c>
      <c r="AC10" s="90">
        <v>0.745</v>
      </c>
      <c r="AD10" s="14">
        <v>19</v>
      </c>
      <c r="AE10" s="90">
        <v>3.5000000000000003E-2</v>
      </c>
      <c r="AF10" s="14">
        <v>0</v>
      </c>
      <c r="AG10" s="90">
        <v>0</v>
      </c>
      <c r="AH10" s="14">
        <v>196</v>
      </c>
      <c r="AI10" s="14">
        <v>82</v>
      </c>
      <c r="AJ10" s="90">
        <v>0.41799999999999998</v>
      </c>
      <c r="AK10" s="14">
        <v>34</v>
      </c>
      <c r="AL10" s="90">
        <v>6.3E-2</v>
      </c>
      <c r="AM10" s="14">
        <v>575</v>
      </c>
      <c r="AN10" s="14">
        <v>537</v>
      </c>
      <c r="AO10" s="90">
        <v>0.93400000000000005</v>
      </c>
      <c r="AP10" s="14">
        <v>38</v>
      </c>
      <c r="AQ10" s="90">
        <v>6.6000000000000003E-2</v>
      </c>
    </row>
    <row r="11" spans="1:43" x14ac:dyDescent="0.25">
      <c r="A11" s="17" t="s">
        <v>25</v>
      </c>
      <c r="B11" s="13" t="s">
        <v>26</v>
      </c>
      <c r="C11" s="13" t="s">
        <v>181</v>
      </c>
      <c r="D11" s="13" t="s">
        <v>182</v>
      </c>
      <c r="E11" s="13" t="s">
        <v>1</v>
      </c>
      <c r="F11" s="13">
        <v>215</v>
      </c>
      <c r="G11" s="14">
        <v>208</v>
      </c>
      <c r="H11" s="14">
        <v>190</v>
      </c>
      <c r="I11" s="90">
        <v>0.91300000000000003</v>
      </c>
      <c r="J11" s="14">
        <v>18</v>
      </c>
      <c r="K11" s="90">
        <v>8.6999999999999994E-2</v>
      </c>
      <c r="L11" s="14">
        <v>204</v>
      </c>
      <c r="M11" s="90">
        <v>0.98099999999999998</v>
      </c>
      <c r="N11" s="14" t="s">
        <v>357</v>
      </c>
      <c r="O11" s="90" t="s">
        <v>814</v>
      </c>
      <c r="P11" s="14">
        <v>205</v>
      </c>
      <c r="Q11" s="90">
        <v>0.98599999999999999</v>
      </c>
      <c r="R11" s="14">
        <v>202</v>
      </c>
      <c r="S11" s="90">
        <v>0.97099999999999997</v>
      </c>
      <c r="T11" s="14">
        <v>197</v>
      </c>
      <c r="U11" s="90">
        <v>0.94699999999999995</v>
      </c>
      <c r="V11" s="14" t="s">
        <v>357</v>
      </c>
      <c r="W11" s="90" t="s">
        <v>814</v>
      </c>
      <c r="X11" s="14" t="s">
        <v>357</v>
      </c>
      <c r="Y11" s="90" t="s">
        <v>814</v>
      </c>
      <c r="Z11" s="14">
        <v>194</v>
      </c>
      <c r="AA11" s="90">
        <v>0.93300000000000005</v>
      </c>
      <c r="AB11" s="14">
        <v>53</v>
      </c>
      <c r="AC11" s="90">
        <v>0.255</v>
      </c>
      <c r="AD11" s="14" t="s">
        <v>357</v>
      </c>
      <c r="AE11" s="90" t="s">
        <v>814</v>
      </c>
      <c r="AF11" s="14">
        <v>0</v>
      </c>
      <c r="AG11" s="90">
        <v>0</v>
      </c>
      <c r="AH11" s="14">
        <v>60</v>
      </c>
      <c r="AI11" s="14">
        <v>56</v>
      </c>
      <c r="AJ11" s="90">
        <v>0.93300000000000005</v>
      </c>
      <c r="AK11" s="14" t="s">
        <v>357</v>
      </c>
      <c r="AL11" s="90" t="s">
        <v>814</v>
      </c>
      <c r="AM11" s="14">
        <v>215</v>
      </c>
      <c r="AN11" s="14">
        <v>208</v>
      </c>
      <c r="AO11" s="90">
        <v>0.96699999999999997</v>
      </c>
      <c r="AP11" s="14">
        <v>7</v>
      </c>
      <c r="AQ11" s="90">
        <v>3.3000000000000002E-2</v>
      </c>
    </row>
    <row r="12" spans="1:43" x14ac:dyDescent="0.25">
      <c r="A12" s="17" t="s">
        <v>25</v>
      </c>
      <c r="B12" s="13" t="s">
        <v>30</v>
      </c>
      <c r="C12" s="13" t="s">
        <v>31</v>
      </c>
      <c r="D12" s="13" t="s">
        <v>32</v>
      </c>
      <c r="E12" s="13" t="s">
        <v>1</v>
      </c>
      <c r="F12" s="13">
        <v>272</v>
      </c>
      <c r="G12" s="14">
        <v>269</v>
      </c>
      <c r="H12" s="14">
        <v>222</v>
      </c>
      <c r="I12" s="90">
        <v>0.82499999999999996</v>
      </c>
      <c r="J12" s="14">
        <v>47</v>
      </c>
      <c r="K12" s="90">
        <v>0.17499999999999999</v>
      </c>
      <c r="L12" s="14">
        <v>267</v>
      </c>
      <c r="M12" s="90">
        <v>0.99299999999999999</v>
      </c>
      <c r="N12" s="14" t="s">
        <v>357</v>
      </c>
      <c r="O12" s="90" t="s">
        <v>814</v>
      </c>
      <c r="P12" s="14">
        <v>264</v>
      </c>
      <c r="Q12" s="90">
        <v>0.98099999999999998</v>
      </c>
      <c r="R12" s="14">
        <v>267</v>
      </c>
      <c r="S12" s="90">
        <v>0.99299999999999999</v>
      </c>
      <c r="T12" s="14">
        <v>266</v>
      </c>
      <c r="U12" s="90">
        <v>0.98899999999999999</v>
      </c>
      <c r="V12" s="14">
        <v>0</v>
      </c>
      <c r="W12" s="90">
        <v>0</v>
      </c>
      <c r="X12" s="14">
        <v>120</v>
      </c>
      <c r="Y12" s="90">
        <v>0.44600000000000001</v>
      </c>
      <c r="Z12" s="14">
        <v>268</v>
      </c>
      <c r="AA12" s="90">
        <v>0.996</v>
      </c>
      <c r="AB12" s="14">
        <v>268</v>
      </c>
      <c r="AC12" s="90">
        <v>0.996</v>
      </c>
      <c r="AD12" s="14">
        <v>0</v>
      </c>
      <c r="AE12" s="90">
        <v>0</v>
      </c>
      <c r="AF12" s="14">
        <v>0</v>
      </c>
      <c r="AG12" s="90">
        <v>0</v>
      </c>
      <c r="AH12" s="14">
        <v>101</v>
      </c>
      <c r="AI12" s="14">
        <v>27</v>
      </c>
      <c r="AJ12" s="90">
        <v>0.26700000000000002</v>
      </c>
      <c r="AK12" s="14">
        <v>0</v>
      </c>
      <c r="AL12" s="90">
        <v>0</v>
      </c>
      <c r="AM12" s="14">
        <v>272</v>
      </c>
      <c r="AN12" s="14">
        <v>269</v>
      </c>
      <c r="AO12" s="90">
        <v>0.98899999999999999</v>
      </c>
      <c r="AP12" s="14" t="s">
        <v>357</v>
      </c>
      <c r="AQ12" s="90" t="s">
        <v>814</v>
      </c>
    </row>
    <row r="13" spans="1:43" x14ac:dyDescent="0.25">
      <c r="A13" s="17" t="s">
        <v>25</v>
      </c>
      <c r="B13" s="13" t="s">
        <v>30</v>
      </c>
      <c r="C13" s="13" t="s">
        <v>33</v>
      </c>
      <c r="D13" s="13" t="s">
        <v>34</v>
      </c>
      <c r="E13" s="13" t="s">
        <v>1</v>
      </c>
      <c r="F13" s="13">
        <v>225</v>
      </c>
      <c r="G13" s="14">
        <v>215</v>
      </c>
      <c r="H13" s="14">
        <v>179</v>
      </c>
      <c r="I13" s="90">
        <v>0.83299999999999996</v>
      </c>
      <c r="J13" s="14">
        <v>36</v>
      </c>
      <c r="K13" s="90">
        <v>0.16700000000000001</v>
      </c>
      <c r="L13" s="14">
        <v>166</v>
      </c>
      <c r="M13" s="90">
        <v>0.77200000000000002</v>
      </c>
      <c r="N13" s="14" t="s">
        <v>357</v>
      </c>
      <c r="O13" s="90" t="s">
        <v>814</v>
      </c>
      <c r="P13" s="14">
        <v>143</v>
      </c>
      <c r="Q13" s="90">
        <v>0.66500000000000004</v>
      </c>
      <c r="R13" s="14">
        <v>163</v>
      </c>
      <c r="S13" s="90">
        <v>0.75800000000000001</v>
      </c>
      <c r="T13" s="14">
        <v>119</v>
      </c>
      <c r="U13" s="90">
        <v>0.55300000000000005</v>
      </c>
      <c r="V13" s="14">
        <v>40</v>
      </c>
      <c r="W13" s="90">
        <v>0.186</v>
      </c>
      <c r="X13" s="14">
        <v>18</v>
      </c>
      <c r="Y13" s="90">
        <v>8.4000000000000005E-2</v>
      </c>
      <c r="Z13" s="14">
        <v>11</v>
      </c>
      <c r="AA13" s="90">
        <v>5.0999999999999997E-2</v>
      </c>
      <c r="AB13" s="14">
        <v>40</v>
      </c>
      <c r="AC13" s="90">
        <v>0.186</v>
      </c>
      <c r="AD13" s="14">
        <v>28</v>
      </c>
      <c r="AE13" s="90">
        <v>0.13</v>
      </c>
      <c r="AF13" s="14" t="s">
        <v>357</v>
      </c>
      <c r="AG13" s="90" t="s">
        <v>814</v>
      </c>
      <c r="AH13" s="14">
        <v>70</v>
      </c>
      <c r="AI13" s="14">
        <v>56</v>
      </c>
      <c r="AJ13" s="90">
        <v>0.8</v>
      </c>
      <c r="AK13" s="14">
        <v>49</v>
      </c>
      <c r="AL13" s="90">
        <v>0.22800000000000001</v>
      </c>
      <c r="AM13" s="14">
        <v>225</v>
      </c>
      <c r="AN13" s="14">
        <v>215</v>
      </c>
      <c r="AO13" s="90">
        <v>0.95599999999999996</v>
      </c>
      <c r="AP13" s="14">
        <v>10</v>
      </c>
      <c r="AQ13" s="90">
        <v>4.3999999999999997E-2</v>
      </c>
    </row>
    <row r="14" spans="1:43" x14ac:dyDescent="0.25">
      <c r="A14" s="17" t="s">
        <v>25</v>
      </c>
      <c r="B14" s="13" t="s">
        <v>30</v>
      </c>
      <c r="C14" s="13" t="s">
        <v>33</v>
      </c>
      <c r="D14" s="13" t="s">
        <v>35</v>
      </c>
      <c r="E14" s="13" t="s">
        <v>1</v>
      </c>
      <c r="F14" s="13">
        <v>554</v>
      </c>
      <c r="G14" s="14">
        <v>529</v>
      </c>
      <c r="H14" s="14">
        <v>435</v>
      </c>
      <c r="I14" s="90">
        <v>0.82199999999999995</v>
      </c>
      <c r="J14" s="14">
        <v>94</v>
      </c>
      <c r="K14" s="90">
        <v>0.17799999999999999</v>
      </c>
      <c r="L14" s="14">
        <v>108</v>
      </c>
      <c r="M14" s="90">
        <v>0.20399999999999999</v>
      </c>
      <c r="N14" s="14">
        <v>6</v>
      </c>
      <c r="O14" s="90">
        <v>1.0999999999999999E-2</v>
      </c>
      <c r="P14" s="14">
        <v>196</v>
      </c>
      <c r="Q14" s="90">
        <v>0.371</v>
      </c>
      <c r="R14" s="14">
        <v>403</v>
      </c>
      <c r="S14" s="90">
        <v>0.76200000000000001</v>
      </c>
      <c r="T14" s="14">
        <v>138</v>
      </c>
      <c r="U14" s="90">
        <v>0.26100000000000001</v>
      </c>
      <c r="V14" s="14">
        <v>0</v>
      </c>
      <c r="W14" s="90">
        <v>0</v>
      </c>
      <c r="X14" s="14" t="s">
        <v>357</v>
      </c>
      <c r="Y14" s="90" t="s">
        <v>814</v>
      </c>
      <c r="Z14" s="14">
        <v>95</v>
      </c>
      <c r="AA14" s="90">
        <v>0.18</v>
      </c>
      <c r="AB14" s="14">
        <v>13</v>
      </c>
      <c r="AC14" s="90">
        <v>2.5000000000000001E-2</v>
      </c>
      <c r="AD14" s="14">
        <v>43</v>
      </c>
      <c r="AE14" s="90">
        <v>8.1000000000000003E-2</v>
      </c>
      <c r="AF14" s="14">
        <v>0</v>
      </c>
      <c r="AG14" s="90">
        <v>0</v>
      </c>
      <c r="AH14" s="14">
        <v>133</v>
      </c>
      <c r="AI14" s="14">
        <v>41</v>
      </c>
      <c r="AJ14" s="90">
        <v>0.308</v>
      </c>
      <c r="AK14" s="14">
        <v>86</v>
      </c>
      <c r="AL14" s="90">
        <v>0.16300000000000001</v>
      </c>
      <c r="AM14" s="14">
        <v>554</v>
      </c>
      <c r="AN14" s="14">
        <v>529</v>
      </c>
      <c r="AO14" s="90">
        <v>0.95499999999999996</v>
      </c>
      <c r="AP14" s="14">
        <v>25</v>
      </c>
      <c r="AQ14" s="90">
        <v>4.4999999999999998E-2</v>
      </c>
    </row>
    <row r="15" spans="1:43" x14ac:dyDescent="0.25">
      <c r="A15" s="17" t="s">
        <v>25</v>
      </c>
      <c r="B15" s="13" t="s">
        <v>36</v>
      </c>
      <c r="C15" s="13" t="s">
        <v>37</v>
      </c>
      <c r="D15" s="13" t="s">
        <v>38</v>
      </c>
      <c r="E15" s="13" t="s">
        <v>1</v>
      </c>
      <c r="F15" s="13">
        <v>471</v>
      </c>
      <c r="G15" s="14">
        <v>449</v>
      </c>
      <c r="H15" s="14">
        <v>360</v>
      </c>
      <c r="I15" s="90">
        <v>0.80200000000000005</v>
      </c>
      <c r="J15" s="14">
        <v>89</v>
      </c>
      <c r="K15" s="90">
        <v>0.19800000000000001</v>
      </c>
      <c r="L15" s="14">
        <v>447</v>
      </c>
      <c r="M15" s="90">
        <v>0.996</v>
      </c>
      <c r="N15" s="14">
        <v>0</v>
      </c>
      <c r="O15" s="90">
        <v>0</v>
      </c>
      <c r="P15" s="14">
        <v>435</v>
      </c>
      <c r="Q15" s="90">
        <v>0.96899999999999997</v>
      </c>
      <c r="R15" s="14">
        <v>437</v>
      </c>
      <c r="S15" s="90">
        <v>0.97299999999999998</v>
      </c>
      <c r="T15" s="14">
        <v>417</v>
      </c>
      <c r="U15" s="90">
        <v>0.92900000000000005</v>
      </c>
      <c r="V15" s="14">
        <v>14</v>
      </c>
      <c r="W15" s="90">
        <v>3.1E-2</v>
      </c>
      <c r="X15" s="14">
        <v>11</v>
      </c>
      <c r="Y15" s="90">
        <v>2.4E-2</v>
      </c>
      <c r="Z15" s="14">
        <v>328</v>
      </c>
      <c r="AA15" s="90">
        <v>0.73099999999999998</v>
      </c>
      <c r="AB15" s="14">
        <v>368</v>
      </c>
      <c r="AC15" s="90">
        <v>0.82</v>
      </c>
      <c r="AD15" s="14">
        <v>45</v>
      </c>
      <c r="AE15" s="90">
        <v>0.1</v>
      </c>
      <c r="AF15" s="14">
        <v>0</v>
      </c>
      <c r="AG15" s="90">
        <v>0</v>
      </c>
      <c r="AH15" s="14">
        <v>136</v>
      </c>
      <c r="AI15" s="14">
        <v>59</v>
      </c>
      <c r="AJ15" s="90">
        <v>0.434</v>
      </c>
      <c r="AK15" s="14">
        <v>7</v>
      </c>
      <c r="AL15" s="90">
        <v>1.6E-2</v>
      </c>
      <c r="AM15" s="14">
        <v>471</v>
      </c>
      <c r="AN15" s="14">
        <v>449</v>
      </c>
      <c r="AO15" s="90">
        <v>0.95299999999999996</v>
      </c>
      <c r="AP15" s="14">
        <v>22</v>
      </c>
      <c r="AQ15" s="90">
        <v>4.7E-2</v>
      </c>
    </row>
    <row r="16" spans="1:43" x14ac:dyDescent="0.25">
      <c r="A16" s="17" t="s">
        <v>25</v>
      </c>
      <c r="B16" s="13" t="s">
        <v>36</v>
      </c>
      <c r="C16" s="13" t="s">
        <v>39</v>
      </c>
      <c r="D16" s="13" t="s">
        <v>40</v>
      </c>
      <c r="E16" s="13" t="s">
        <v>1</v>
      </c>
      <c r="F16" s="13">
        <v>341</v>
      </c>
      <c r="G16" s="14">
        <v>329</v>
      </c>
      <c r="H16" s="14">
        <v>303</v>
      </c>
      <c r="I16" s="90">
        <v>0.92100000000000004</v>
      </c>
      <c r="J16" s="14">
        <v>26</v>
      </c>
      <c r="K16" s="90">
        <v>7.9000000000000001E-2</v>
      </c>
      <c r="L16" s="14">
        <v>325</v>
      </c>
      <c r="M16" s="90">
        <v>0.98799999999999999</v>
      </c>
      <c r="N16" s="14" t="s">
        <v>357</v>
      </c>
      <c r="O16" s="90" t="s">
        <v>814</v>
      </c>
      <c r="P16" s="14">
        <v>327</v>
      </c>
      <c r="Q16" s="90">
        <v>0.99399999999999999</v>
      </c>
      <c r="R16" s="14">
        <v>322</v>
      </c>
      <c r="S16" s="90">
        <v>0.97899999999999998</v>
      </c>
      <c r="T16" s="14">
        <v>326</v>
      </c>
      <c r="U16" s="90">
        <v>0.99099999999999999</v>
      </c>
      <c r="V16" s="14">
        <v>12</v>
      </c>
      <c r="W16" s="90">
        <v>3.5999999999999997E-2</v>
      </c>
      <c r="X16" s="14" t="s">
        <v>357</v>
      </c>
      <c r="Y16" s="90" t="s">
        <v>814</v>
      </c>
      <c r="Z16" s="14">
        <v>325</v>
      </c>
      <c r="AA16" s="90">
        <v>0.98799999999999999</v>
      </c>
      <c r="AB16" s="14">
        <v>320</v>
      </c>
      <c r="AC16" s="90">
        <v>0.97299999999999998</v>
      </c>
      <c r="AD16" s="14">
        <v>326</v>
      </c>
      <c r="AE16" s="90">
        <v>0.99099999999999999</v>
      </c>
      <c r="AF16" s="14" t="s">
        <v>357</v>
      </c>
      <c r="AG16" s="90" t="s">
        <v>814</v>
      </c>
      <c r="AH16" s="14">
        <v>88</v>
      </c>
      <c r="AI16" s="14">
        <v>73</v>
      </c>
      <c r="AJ16" s="90">
        <v>0.83</v>
      </c>
      <c r="AK16" s="14">
        <v>0</v>
      </c>
      <c r="AL16" s="90">
        <v>0</v>
      </c>
      <c r="AM16" s="14">
        <v>341</v>
      </c>
      <c r="AN16" s="14">
        <v>329</v>
      </c>
      <c r="AO16" s="90">
        <v>0.96499999999999997</v>
      </c>
      <c r="AP16" s="14">
        <v>12</v>
      </c>
      <c r="AQ16" s="90">
        <v>3.5000000000000003E-2</v>
      </c>
    </row>
    <row r="17" spans="1:43" x14ac:dyDescent="0.25">
      <c r="A17" s="17" t="s">
        <v>25</v>
      </c>
      <c r="B17" s="13" t="s">
        <v>41</v>
      </c>
      <c r="C17" s="13" t="s">
        <v>42</v>
      </c>
      <c r="D17" s="13" t="s">
        <v>43</v>
      </c>
      <c r="E17" s="13" t="s">
        <v>1</v>
      </c>
      <c r="F17" s="13">
        <v>560</v>
      </c>
      <c r="G17" s="14">
        <v>524</v>
      </c>
      <c r="H17" s="14">
        <v>452</v>
      </c>
      <c r="I17" s="90">
        <v>0.86299999999999999</v>
      </c>
      <c r="J17" s="14">
        <v>72</v>
      </c>
      <c r="K17" s="90">
        <v>0.13700000000000001</v>
      </c>
      <c r="L17" s="14">
        <v>269</v>
      </c>
      <c r="M17" s="90">
        <v>0.51300000000000001</v>
      </c>
      <c r="N17" s="14">
        <v>0</v>
      </c>
      <c r="O17" s="90">
        <v>0</v>
      </c>
      <c r="P17" s="14">
        <v>302</v>
      </c>
      <c r="Q17" s="90">
        <v>0.57599999999999996</v>
      </c>
      <c r="R17" s="14">
        <v>312</v>
      </c>
      <c r="S17" s="90">
        <v>0.59499999999999997</v>
      </c>
      <c r="T17" s="14">
        <v>150</v>
      </c>
      <c r="U17" s="90">
        <v>0.28599999999999998</v>
      </c>
      <c r="V17" s="14" t="s">
        <v>357</v>
      </c>
      <c r="W17" s="90" t="s">
        <v>814</v>
      </c>
      <c r="X17" s="14">
        <v>26</v>
      </c>
      <c r="Y17" s="90">
        <v>0.05</v>
      </c>
      <c r="Z17" s="14">
        <v>75</v>
      </c>
      <c r="AA17" s="90">
        <v>0.14299999999999999</v>
      </c>
      <c r="AB17" s="14">
        <v>427</v>
      </c>
      <c r="AC17" s="90">
        <v>0.81499999999999995</v>
      </c>
      <c r="AD17" s="14">
        <v>0</v>
      </c>
      <c r="AE17" s="90">
        <v>0</v>
      </c>
      <c r="AF17" s="14">
        <v>0</v>
      </c>
      <c r="AG17" s="90">
        <v>0</v>
      </c>
      <c r="AH17" s="14">
        <v>145</v>
      </c>
      <c r="AI17" s="14">
        <v>42</v>
      </c>
      <c r="AJ17" s="90">
        <v>0.28999999999999998</v>
      </c>
      <c r="AK17" s="14">
        <v>29</v>
      </c>
      <c r="AL17" s="90">
        <v>5.5E-2</v>
      </c>
      <c r="AM17" s="14">
        <v>560</v>
      </c>
      <c r="AN17" s="14">
        <v>524</v>
      </c>
      <c r="AO17" s="90">
        <v>0.93600000000000005</v>
      </c>
      <c r="AP17" s="14">
        <v>36</v>
      </c>
      <c r="AQ17" s="90">
        <v>6.4000000000000001E-2</v>
      </c>
    </row>
    <row r="18" spans="1:43" x14ac:dyDescent="0.25">
      <c r="A18" s="17" t="s">
        <v>25</v>
      </c>
      <c r="B18" s="13" t="s">
        <v>41</v>
      </c>
      <c r="C18" s="13" t="s">
        <v>42</v>
      </c>
      <c r="D18" s="13" t="s">
        <v>44</v>
      </c>
      <c r="E18" s="13" t="s">
        <v>1</v>
      </c>
      <c r="F18" s="13">
        <v>548</v>
      </c>
      <c r="G18" s="14">
        <v>519</v>
      </c>
      <c r="H18" s="14">
        <v>463</v>
      </c>
      <c r="I18" s="90">
        <v>0.89200000000000002</v>
      </c>
      <c r="J18" s="14">
        <v>56</v>
      </c>
      <c r="K18" s="90">
        <v>0.108</v>
      </c>
      <c r="L18" s="14">
        <v>516</v>
      </c>
      <c r="M18" s="90">
        <v>0.99399999999999999</v>
      </c>
      <c r="N18" s="14" t="s">
        <v>357</v>
      </c>
      <c r="O18" s="90" t="s">
        <v>814</v>
      </c>
      <c r="P18" s="14">
        <v>517</v>
      </c>
      <c r="Q18" s="90">
        <v>0.996</v>
      </c>
      <c r="R18" s="14">
        <v>518</v>
      </c>
      <c r="S18" s="90">
        <v>0.998</v>
      </c>
      <c r="T18" s="14">
        <v>513</v>
      </c>
      <c r="U18" s="90">
        <v>0.98799999999999999</v>
      </c>
      <c r="V18" s="14">
        <v>62</v>
      </c>
      <c r="W18" s="90">
        <v>0.11899999999999999</v>
      </c>
      <c r="X18" s="14">
        <v>338</v>
      </c>
      <c r="Y18" s="90">
        <v>0.65100000000000002</v>
      </c>
      <c r="Z18" s="14">
        <v>518</v>
      </c>
      <c r="AA18" s="90">
        <v>0.998</v>
      </c>
      <c r="AB18" s="14">
        <v>517</v>
      </c>
      <c r="AC18" s="90">
        <v>0.996</v>
      </c>
      <c r="AD18" s="14">
        <v>511</v>
      </c>
      <c r="AE18" s="90">
        <v>0.98499999999999999</v>
      </c>
      <c r="AF18" s="14">
        <v>517</v>
      </c>
      <c r="AG18" s="90">
        <v>0.996</v>
      </c>
      <c r="AH18" s="14">
        <v>130</v>
      </c>
      <c r="AI18" s="14">
        <v>128</v>
      </c>
      <c r="AJ18" s="90">
        <v>0.98499999999999999</v>
      </c>
      <c r="AK18" s="14" t="s">
        <v>357</v>
      </c>
      <c r="AL18" s="90" t="s">
        <v>814</v>
      </c>
      <c r="AM18" s="14">
        <v>548</v>
      </c>
      <c r="AN18" s="14">
        <v>519</v>
      </c>
      <c r="AO18" s="90">
        <v>0.94699999999999995</v>
      </c>
      <c r="AP18" s="14">
        <v>29</v>
      </c>
      <c r="AQ18" s="90">
        <v>5.2999999999999999E-2</v>
      </c>
    </row>
    <row r="19" spans="1:43" x14ac:dyDescent="0.25">
      <c r="A19" s="13" t="s">
        <v>25</v>
      </c>
      <c r="B19" s="13" t="s">
        <v>45</v>
      </c>
      <c r="C19" s="13" t="s">
        <v>46</v>
      </c>
      <c r="D19" s="13" t="s">
        <v>47</v>
      </c>
      <c r="E19" s="13" t="s">
        <v>1</v>
      </c>
      <c r="F19" s="13">
        <v>353</v>
      </c>
      <c r="G19" s="14">
        <v>339</v>
      </c>
      <c r="H19" s="14">
        <v>280</v>
      </c>
      <c r="I19" s="90">
        <v>0.82599999999999996</v>
      </c>
      <c r="J19" s="14">
        <v>59</v>
      </c>
      <c r="K19" s="90">
        <v>0.17399999999999999</v>
      </c>
      <c r="L19" s="14">
        <v>92</v>
      </c>
      <c r="M19" s="90">
        <v>0.27100000000000002</v>
      </c>
      <c r="N19" s="14">
        <v>5</v>
      </c>
      <c r="O19" s="90">
        <v>1.4999999999999999E-2</v>
      </c>
      <c r="P19" s="14">
        <v>22</v>
      </c>
      <c r="Q19" s="90">
        <v>6.5000000000000002E-2</v>
      </c>
      <c r="R19" s="14">
        <v>256</v>
      </c>
      <c r="S19" s="90">
        <v>0.755</v>
      </c>
      <c r="T19" s="14">
        <v>100</v>
      </c>
      <c r="U19" s="90">
        <v>0.29499999999999998</v>
      </c>
      <c r="V19" s="14">
        <v>0</v>
      </c>
      <c r="W19" s="90">
        <v>0</v>
      </c>
      <c r="X19" s="14">
        <v>6</v>
      </c>
      <c r="Y19" s="90">
        <v>1.7999999999999999E-2</v>
      </c>
      <c r="Z19" s="14">
        <v>17</v>
      </c>
      <c r="AA19" s="90">
        <v>0.05</v>
      </c>
      <c r="AB19" s="14">
        <v>19</v>
      </c>
      <c r="AC19" s="90">
        <v>5.6000000000000001E-2</v>
      </c>
      <c r="AD19" s="14">
        <v>7</v>
      </c>
      <c r="AE19" s="90">
        <v>2.1000000000000001E-2</v>
      </c>
      <c r="AF19" s="14">
        <v>0</v>
      </c>
      <c r="AG19" s="90">
        <v>0</v>
      </c>
      <c r="AH19" s="14">
        <v>100</v>
      </c>
      <c r="AI19" s="14">
        <v>14</v>
      </c>
      <c r="AJ19" s="90">
        <v>0.14000000000000001</v>
      </c>
      <c r="AK19" s="14">
        <v>50</v>
      </c>
      <c r="AL19" s="90">
        <v>0.14699999999999999</v>
      </c>
      <c r="AM19" s="14">
        <v>353</v>
      </c>
      <c r="AN19" s="14">
        <v>339</v>
      </c>
      <c r="AO19" s="90">
        <v>0.96</v>
      </c>
      <c r="AP19" s="14">
        <v>14</v>
      </c>
      <c r="AQ19" s="90">
        <v>0.04</v>
      </c>
    </row>
    <row r="20" spans="1:43" x14ac:dyDescent="0.25">
      <c r="A20" s="13" t="s">
        <v>25</v>
      </c>
      <c r="B20" s="13" t="s">
        <v>48</v>
      </c>
      <c r="C20" s="13" t="s">
        <v>49</v>
      </c>
      <c r="D20" s="13" t="s">
        <v>50</v>
      </c>
      <c r="E20" s="13" t="s">
        <v>1</v>
      </c>
      <c r="F20" s="13">
        <v>451</v>
      </c>
      <c r="G20" s="14">
        <v>437</v>
      </c>
      <c r="H20" s="14">
        <v>369</v>
      </c>
      <c r="I20" s="90">
        <v>0.84399999999999997</v>
      </c>
      <c r="J20" s="14">
        <v>68</v>
      </c>
      <c r="K20" s="90">
        <v>0.156</v>
      </c>
      <c r="L20" s="14">
        <v>292</v>
      </c>
      <c r="M20" s="90">
        <v>0.66800000000000004</v>
      </c>
      <c r="N20" s="14" t="s">
        <v>357</v>
      </c>
      <c r="O20" s="90" t="s">
        <v>814</v>
      </c>
      <c r="P20" s="14">
        <v>278</v>
      </c>
      <c r="Q20" s="90">
        <v>0.63600000000000001</v>
      </c>
      <c r="R20" s="14">
        <v>348</v>
      </c>
      <c r="S20" s="90">
        <v>0.79600000000000004</v>
      </c>
      <c r="T20" s="14">
        <v>274</v>
      </c>
      <c r="U20" s="90">
        <v>0.627</v>
      </c>
      <c r="V20" s="14">
        <v>80</v>
      </c>
      <c r="W20" s="90">
        <v>0.183</v>
      </c>
      <c r="X20" s="14">
        <v>25</v>
      </c>
      <c r="Y20" s="90">
        <v>5.7000000000000002E-2</v>
      </c>
      <c r="Z20" s="14">
        <v>98</v>
      </c>
      <c r="AA20" s="90">
        <v>0.224</v>
      </c>
      <c r="AB20" s="14">
        <v>18</v>
      </c>
      <c r="AC20" s="90">
        <v>4.1000000000000002E-2</v>
      </c>
      <c r="AD20" s="14">
        <v>13</v>
      </c>
      <c r="AE20" s="90">
        <v>0.03</v>
      </c>
      <c r="AF20" s="14">
        <v>239</v>
      </c>
      <c r="AG20" s="90">
        <v>0.54700000000000004</v>
      </c>
      <c r="AH20" s="14">
        <v>142</v>
      </c>
      <c r="AI20" s="14">
        <v>18</v>
      </c>
      <c r="AJ20" s="90">
        <v>0.127</v>
      </c>
      <c r="AK20" s="14">
        <v>71</v>
      </c>
      <c r="AL20" s="90">
        <v>0.16200000000000001</v>
      </c>
      <c r="AM20" s="14">
        <v>451</v>
      </c>
      <c r="AN20" s="14">
        <v>437</v>
      </c>
      <c r="AO20" s="90">
        <v>0.96899999999999997</v>
      </c>
      <c r="AP20" s="14">
        <v>14</v>
      </c>
      <c r="AQ20" s="90">
        <v>3.1E-2</v>
      </c>
    </row>
    <row r="21" spans="1:43" x14ac:dyDescent="0.25">
      <c r="A21" s="13" t="s">
        <v>25</v>
      </c>
      <c r="B21" s="13" t="s">
        <v>48</v>
      </c>
      <c r="C21" s="13" t="s">
        <v>51</v>
      </c>
      <c r="D21" s="13" t="s">
        <v>52</v>
      </c>
      <c r="E21" s="13" t="s">
        <v>1</v>
      </c>
      <c r="F21" s="13">
        <v>510</v>
      </c>
      <c r="G21" s="14">
        <v>492</v>
      </c>
      <c r="H21" s="14">
        <v>410</v>
      </c>
      <c r="I21" s="90">
        <v>0.83299999999999996</v>
      </c>
      <c r="J21" s="14">
        <v>82</v>
      </c>
      <c r="K21" s="90">
        <v>0.16700000000000001</v>
      </c>
      <c r="L21" s="14">
        <v>361</v>
      </c>
      <c r="M21" s="90">
        <v>0.73399999999999999</v>
      </c>
      <c r="N21" s="14" t="s">
        <v>357</v>
      </c>
      <c r="O21" s="90" t="s">
        <v>814</v>
      </c>
      <c r="P21" s="14">
        <v>358</v>
      </c>
      <c r="Q21" s="90">
        <v>0.72799999999999998</v>
      </c>
      <c r="R21" s="14">
        <v>252</v>
      </c>
      <c r="S21" s="90">
        <v>0.51200000000000001</v>
      </c>
      <c r="T21" s="14">
        <v>293</v>
      </c>
      <c r="U21" s="90">
        <v>0.59599999999999997</v>
      </c>
      <c r="V21" s="14" t="s">
        <v>357</v>
      </c>
      <c r="W21" s="90" t="s">
        <v>814</v>
      </c>
      <c r="X21" s="14">
        <v>45</v>
      </c>
      <c r="Y21" s="90">
        <v>9.0999999999999998E-2</v>
      </c>
      <c r="Z21" s="14">
        <v>346</v>
      </c>
      <c r="AA21" s="90">
        <v>0.70299999999999996</v>
      </c>
      <c r="AB21" s="14">
        <v>7</v>
      </c>
      <c r="AC21" s="90">
        <v>1.4E-2</v>
      </c>
      <c r="AD21" s="14">
        <v>9</v>
      </c>
      <c r="AE21" s="90">
        <v>1.7999999999999999E-2</v>
      </c>
      <c r="AF21" s="14">
        <v>0</v>
      </c>
      <c r="AG21" s="90">
        <v>0</v>
      </c>
      <c r="AH21" s="14">
        <v>152</v>
      </c>
      <c r="AI21" s="14">
        <v>107</v>
      </c>
      <c r="AJ21" s="90">
        <v>0.70399999999999996</v>
      </c>
      <c r="AK21" s="14">
        <v>129</v>
      </c>
      <c r="AL21" s="90">
        <v>0.26200000000000001</v>
      </c>
      <c r="AM21" s="14">
        <v>510</v>
      </c>
      <c r="AN21" s="14">
        <v>492</v>
      </c>
      <c r="AO21" s="90">
        <v>0.96499999999999997</v>
      </c>
      <c r="AP21" s="14">
        <v>18</v>
      </c>
      <c r="AQ21" s="90">
        <v>3.5000000000000003E-2</v>
      </c>
    </row>
    <row r="22" spans="1:43" x14ac:dyDescent="0.25">
      <c r="A22" s="13" t="s">
        <v>25</v>
      </c>
      <c r="B22" s="13" t="s">
        <v>56</v>
      </c>
      <c r="C22" s="13" t="s">
        <v>57</v>
      </c>
      <c r="D22" s="13" t="s">
        <v>58</v>
      </c>
      <c r="E22" s="13" t="s">
        <v>1</v>
      </c>
      <c r="F22" s="13">
        <v>737</v>
      </c>
      <c r="G22" s="14">
        <v>702</v>
      </c>
      <c r="H22" s="14">
        <v>597</v>
      </c>
      <c r="I22" s="90">
        <v>0.85</v>
      </c>
      <c r="J22" s="14">
        <v>105</v>
      </c>
      <c r="K22" s="90">
        <v>0.15</v>
      </c>
      <c r="L22" s="14">
        <v>579</v>
      </c>
      <c r="M22" s="90">
        <v>0.82499999999999996</v>
      </c>
      <c r="N22" s="14">
        <v>8</v>
      </c>
      <c r="O22" s="90">
        <v>1.0999999999999999E-2</v>
      </c>
      <c r="P22" s="14">
        <v>608</v>
      </c>
      <c r="Q22" s="90">
        <v>0.86599999999999999</v>
      </c>
      <c r="R22" s="14">
        <v>677</v>
      </c>
      <c r="S22" s="90">
        <v>0.96399999999999997</v>
      </c>
      <c r="T22" s="14">
        <v>510</v>
      </c>
      <c r="U22" s="90">
        <v>0.72599999999999998</v>
      </c>
      <c r="V22" s="14">
        <v>27</v>
      </c>
      <c r="W22" s="90">
        <v>3.7999999999999999E-2</v>
      </c>
      <c r="X22" s="14">
        <v>62</v>
      </c>
      <c r="Y22" s="90">
        <v>8.7999999999999995E-2</v>
      </c>
      <c r="Z22" s="14">
        <v>479</v>
      </c>
      <c r="AA22" s="90">
        <v>0.68200000000000005</v>
      </c>
      <c r="AB22" s="14">
        <v>353</v>
      </c>
      <c r="AC22" s="90">
        <v>0.503</v>
      </c>
      <c r="AD22" s="14">
        <v>23</v>
      </c>
      <c r="AE22" s="90">
        <v>3.3000000000000002E-2</v>
      </c>
      <c r="AF22" s="14">
        <v>0</v>
      </c>
      <c r="AG22" s="90">
        <v>0</v>
      </c>
      <c r="AH22" s="14">
        <v>251</v>
      </c>
      <c r="AI22" s="14">
        <v>196</v>
      </c>
      <c r="AJ22" s="90">
        <v>0.78100000000000003</v>
      </c>
      <c r="AK22" s="14">
        <v>7</v>
      </c>
      <c r="AL22" s="90">
        <v>0.01</v>
      </c>
      <c r="AM22" s="14">
        <v>737</v>
      </c>
      <c r="AN22" s="14">
        <v>702</v>
      </c>
      <c r="AO22" s="90">
        <v>0.95299999999999996</v>
      </c>
      <c r="AP22" s="14">
        <v>35</v>
      </c>
      <c r="AQ22" s="90">
        <v>4.7E-2</v>
      </c>
    </row>
    <row r="23" spans="1:43" x14ac:dyDescent="0.25">
      <c r="A23" s="13" t="s">
        <v>25</v>
      </c>
      <c r="B23" s="13" t="s">
        <v>56</v>
      </c>
      <c r="C23" s="13" t="s">
        <v>57</v>
      </c>
      <c r="D23" s="13" t="s">
        <v>59</v>
      </c>
      <c r="E23" s="13" t="s">
        <v>1</v>
      </c>
      <c r="F23" s="13">
        <v>310</v>
      </c>
      <c r="G23" s="14">
        <v>302</v>
      </c>
      <c r="H23" s="14">
        <v>253</v>
      </c>
      <c r="I23" s="90">
        <v>0.83799999999999997</v>
      </c>
      <c r="J23" s="14">
        <v>49</v>
      </c>
      <c r="K23" s="90">
        <v>0.16200000000000001</v>
      </c>
      <c r="L23" s="14">
        <v>261</v>
      </c>
      <c r="M23" s="90">
        <v>0.86399999999999999</v>
      </c>
      <c r="N23" s="14" t="s">
        <v>357</v>
      </c>
      <c r="O23" s="90" t="s">
        <v>814</v>
      </c>
      <c r="P23" s="14">
        <v>262</v>
      </c>
      <c r="Q23" s="90">
        <v>0.86799999999999999</v>
      </c>
      <c r="R23" s="14">
        <v>228</v>
      </c>
      <c r="S23" s="90">
        <v>0.755</v>
      </c>
      <c r="T23" s="14">
        <v>252</v>
      </c>
      <c r="U23" s="90">
        <v>0.83399999999999996</v>
      </c>
      <c r="V23" s="14">
        <v>37</v>
      </c>
      <c r="W23" s="90">
        <v>0.123</v>
      </c>
      <c r="X23" s="14">
        <v>13</v>
      </c>
      <c r="Y23" s="90">
        <v>4.2999999999999997E-2</v>
      </c>
      <c r="Z23" s="14">
        <v>248</v>
      </c>
      <c r="AA23" s="90">
        <v>0.82099999999999995</v>
      </c>
      <c r="AB23" s="14">
        <v>180</v>
      </c>
      <c r="AC23" s="90">
        <v>0.59599999999999997</v>
      </c>
      <c r="AD23" s="14">
        <v>0</v>
      </c>
      <c r="AE23" s="90">
        <v>0</v>
      </c>
      <c r="AF23" s="14">
        <v>0</v>
      </c>
      <c r="AG23" s="90">
        <v>0</v>
      </c>
      <c r="AH23" s="14">
        <v>116</v>
      </c>
      <c r="AI23" s="14">
        <v>105</v>
      </c>
      <c r="AJ23" s="90">
        <v>0.90500000000000003</v>
      </c>
      <c r="AK23" s="14">
        <v>27</v>
      </c>
      <c r="AL23" s="90">
        <v>8.8999999999999996E-2</v>
      </c>
      <c r="AM23" s="14">
        <v>310</v>
      </c>
      <c r="AN23" s="14">
        <v>302</v>
      </c>
      <c r="AO23" s="90">
        <v>0.97399999999999998</v>
      </c>
      <c r="AP23" s="14">
        <v>8</v>
      </c>
      <c r="AQ23" s="90">
        <v>2.5999999999999999E-2</v>
      </c>
    </row>
    <row r="24" spans="1:43" x14ac:dyDescent="0.25">
      <c r="A24" s="13" t="s">
        <v>25</v>
      </c>
      <c r="B24" s="13" t="s">
        <v>56</v>
      </c>
      <c r="C24" s="13" t="s">
        <v>60</v>
      </c>
      <c r="D24" s="13" t="s">
        <v>61</v>
      </c>
      <c r="E24" s="13" t="s">
        <v>1</v>
      </c>
      <c r="F24" s="13">
        <v>298</v>
      </c>
      <c r="G24" s="14">
        <v>282</v>
      </c>
      <c r="H24" s="14">
        <v>244</v>
      </c>
      <c r="I24" s="90">
        <v>0.86499999999999999</v>
      </c>
      <c r="J24" s="14">
        <v>38</v>
      </c>
      <c r="K24" s="90">
        <v>0.13500000000000001</v>
      </c>
      <c r="L24" s="14">
        <v>21</v>
      </c>
      <c r="M24" s="90">
        <v>7.3999999999999996E-2</v>
      </c>
      <c r="N24" s="14" t="s">
        <v>357</v>
      </c>
      <c r="O24" s="90" t="s">
        <v>814</v>
      </c>
      <c r="P24" s="14">
        <v>67</v>
      </c>
      <c r="Q24" s="90">
        <v>0.23799999999999999</v>
      </c>
      <c r="R24" s="14">
        <v>276</v>
      </c>
      <c r="S24" s="90">
        <v>0.97899999999999998</v>
      </c>
      <c r="T24" s="14">
        <v>44</v>
      </c>
      <c r="U24" s="90">
        <v>0.156</v>
      </c>
      <c r="V24" s="14">
        <v>0</v>
      </c>
      <c r="W24" s="90">
        <v>0</v>
      </c>
      <c r="X24" s="14" t="s">
        <v>357</v>
      </c>
      <c r="Y24" s="90" t="s">
        <v>814</v>
      </c>
      <c r="Z24" s="14" t="s">
        <v>357</v>
      </c>
      <c r="AA24" s="90" t="s">
        <v>814</v>
      </c>
      <c r="AB24" s="14">
        <v>5</v>
      </c>
      <c r="AC24" s="90">
        <v>1.7999999999999999E-2</v>
      </c>
      <c r="AD24" s="14">
        <v>6</v>
      </c>
      <c r="AE24" s="90">
        <v>2.1000000000000001E-2</v>
      </c>
      <c r="AF24" s="14">
        <v>0</v>
      </c>
      <c r="AG24" s="90">
        <v>0</v>
      </c>
      <c r="AH24" s="14">
        <v>63</v>
      </c>
      <c r="AI24" s="14">
        <v>6</v>
      </c>
      <c r="AJ24" s="90">
        <v>9.5000000000000001E-2</v>
      </c>
      <c r="AK24" s="14" t="s">
        <v>357</v>
      </c>
      <c r="AL24" s="90" t="s">
        <v>814</v>
      </c>
      <c r="AM24" s="14">
        <v>298</v>
      </c>
      <c r="AN24" s="14">
        <v>282</v>
      </c>
      <c r="AO24" s="90">
        <v>0.94599999999999995</v>
      </c>
      <c r="AP24" s="14">
        <v>16</v>
      </c>
      <c r="AQ24" s="90">
        <v>5.3999999999999999E-2</v>
      </c>
    </row>
    <row r="25" spans="1:43" x14ac:dyDescent="0.25">
      <c r="A25" s="13" t="s">
        <v>62</v>
      </c>
      <c r="B25" s="13" t="s">
        <v>63</v>
      </c>
      <c r="C25" s="13" t="s">
        <v>64</v>
      </c>
      <c r="D25" s="13" t="s">
        <v>65</v>
      </c>
      <c r="E25" s="13" t="s">
        <v>1</v>
      </c>
      <c r="F25" s="13">
        <v>192</v>
      </c>
      <c r="G25" s="14">
        <v>191</v>
      </c>
      <c r="H25" s="14">
        <v>163</v>
      </c>
      <c r="I25" s="90">
        <v>0.85299999999999998</v>
      </c>
      <c r="J25" s="14">
        <v>28</v>
      </c>
      <c r="K25" s="90">
        <v>0.14699999999999999</v>
      </c>
      <c r="L25" s="14">
        <v>88</v>
      </c>
      <c r="M25" s="90">
        <v>0.46100000000000002</v>
      </c>
      <c r="N25" s="14" t="s">
        <v>357</v>
      </c>
      <c r="O25" s="90" t="s">
        <v>814</v>
      </c>
      <c r="P25" s="14">
        <v>42</v>
      </c>
      <c r="Q25" s="90">
        <v>0.22</v>
      </c>
      <c r="R25" s="14">
        <v>90</v>
      </c>
      <c r="S25" s="90">
        <v>0.47099999999999997</v>
      </c>
      <c r="T25" s="14" t="s">
        <v>357</v>
      </c>
      <c r="U25" s="90">
        <v>5.0000000000000001E-3</v>
      </c>
      <c r="V25" s="14">
        <v>0</v>
      </c>
      <c r="W25" s="90">
        <v>0</v>
      </c>
      <c r="X25" s="14">
        <v>0</v>
      </c>
      <c r="Y25" s="90">
        <v>0</v>
      </c>
      <c r="Z25" s="14" t="s">
        <v>357</v>
      </c>
      <c r="AA25" s="90" t="s">
        <v>814</v>
      </c>
      <c r="AB25" s="14" t="s">
        <v>357</v>
      </c>
      <c r="AC25" s="90" t="s">
        <v>814</v>
      </c>
      <c r="AD25" s="14">
        <v>7</v>
      </c>
      <c r="AE25" s="90">
        <v>3.6999999999999998E-2</v>
      </c>
      <c r="AF25" s="14">
        <v>0</v>
      </c>
      <c r="AG25" s="90">
        <v>0</v>
      </c>
      <c r="AH25" s="14">
        <v>58</v>
      </c>
      <c r="AI25" s="14" t="s">
        <v>357</v>
      </c>
      <c r="AJ25" s="90" t="s">
        <v>814</v>
      </c>
      <c r="AK25" s="14">
        <v>101</v>
      </c>
      <c r="AL25" s="90">
        <v>0.52900000000000003</v>
      </c>
      <c r="AM25" s="14">
        <v>192</v>
      </c>
      <c r="AN25" s="14">
        <v>191</v>
      </c>
      <c r="AO25" s="90">
        <v>0.995</v>
      </c>
      <c r="AP25" s="14" t="s">
        <v>357</v>
      </c>
      <c r="AQ25" s="90" t="s">
        <v>814</v>
      </c>
    </row>
    <row r="26" spans="1:43" x14ac:dyDescent="0.25">
      <c r="A26" s="13" t="s">
        <v>62</v>
      </c>
      <c r="B26" s="13" t="s">
        <v>63</v>
      </c>
      <c r="C26" s="13" t="s">
        <v>66</v>
      </c>
      <c r="D26" s="13" t="s">
        <v>67</v>
      </c>
      <c r="E26" s="13" t="s">
        <v>1</v>
      </c>
      <c r="F26" s="13">
        <v>357</v>
      </c>
      <c r="G26" s="14">
        <v>326</v>
      </c>
      <c r="H26" s="14">
        <v>283</v>
      </c>
      <c r="I26" s="90">
        <v>0.86799999999999999</v>
      </c>
      <c r="J26" s="14">
        <v>43</v>
      </c>
      <c r="K26" s="90">
        <v>0.13200000000000001</v>
      </c>
      <c r="L26" s="14">
        <v>261</v>
      </c>
      <c r="M26" s="90">
        <v>0.80100000000000005</v>
      </c>
      <c r="N26" s="14">
        <v>0</v>
      </c>
      <c r="O26" s="90">
        <v>0</v>
      </c>
      <c r="P26" s="14">
        <v>251</v>
      </c>
      <c r="Q26" s="90">
        <v>0.77</v>
      </c>
      <c r="R26" s="14">
        <v>276</v>
      </c>
      <c r="S26" s="90">
        <v>0.84699999999999998</v>
      </c>
      <c r="T26" s="14">
        <v>265</v>
      </c>
      <c r="U26" s="90">
        <v>0.81299999999999994</v>
      </c>
      <c r="V26" s="14">
        <v>269</v>
      </c>
      <c r="W26" s="90">
        <v>0.82499999999999996</v>
      </c>
      <c r="X26" s="14" t="s">
        <v>357</v>
      </c>
      <c r="Y26" s="90" t="s">
        <v>814</v>
      </c>
      <c r="Z26" s="14">
        <v>243</v>
      </c>
      <c r="AA26" s="90">
        <v>0.745</v>
      </c>
      <c r="AB26" s="14">
        <v>106</v>
      </c>
      <c r="AC26" s="90">
        <v>0.32500000000000001</v>
      </c>
      <c r="AD26" s="14">
        <v>232</v>
      </c>
      <c r="AE26" s="90">
        <v>0.71199999999999997</v>
      </c>
      <c r="AF26" s="14">
        <v>0</v>
      </c>
      <c r="AG26" s="90">
        <v>0</v>
      </c>
      <c r="AH26" s="14">
        <v>100</v>
      </c>
      <c r="AI26" s="14">
        <v>84</v>
      </c>
      <c r="AJ26" s="90">
        <v>0.84</v>
      </c>
      <c r="AK26" s="14">
        <v>39</v>
      </c>
      <c r="AL26" s="90">
        <v>0.12</v>
      </c>
      <c r="AM26" s="14">
        <v>357</v>
      </c>
      <c r="AN26" s="14">
        <v>326</v>
      </c>
      <c r="AO26" s="90">
        <v>0.91300000000000003</v>
      </c>
      <c r="AP26" s="14">
        <v>31</v>
      </c>
      <c r="AQ26" s="90">
        <v>8.6999999999999994E-2</v>
      </c>
    </row>
    <row r="27" spans="1:43" x14ac:dyDescent="0.25">
      <c r="A27" s="13" t="s">
        <v>62</v>
      </c>
      <c r="B27" s="13" t="s">
        <v>63</v>
      </c>
      <c r="C27" s="13" t="s">
        <v>66</v>
      </c>
      <c r="D27" s="13" t="s">
        <v>68</v>
      </c>
      <c r="E27" s="13" t="s">
        <v>1</v>
      </c>
      <c r="F27" s="13">
        <v>25</v>
      </c>
      <c r="G27" s="14">
        <v>24</v>
      </c>
      <c r="H27" s="14">
        <v>22</v>
      </c>
      <c r="I27" s="90">
        <v>0.91700000000000004</v>
      </c>
      <c r="J27" s="14" t="s">
        <v>357</v>
      </c>
      <c r="K27" s="90" t="s">
        <v>814</v>
      </c>
      <c r="L27" s="14">
        <v>9</v>
      </c>
      <c r="M27" s="90">
        <v>0.375</v>
      </c>
      <c r="N27" s="14">
        <v>0</v>
      </c>
      <c r="O27" s="90">
        <v>0</v>
      </c>
      <c r="P27" s="14">
        <v>11</v>
      </c>
      <c r="Q27" s="90">
        <v>0.45800000000000002</v>
      </c>
      <c r="R27" s="14">
        <v>24</v>
      </c>
      <c r="S27" s="90">
        <v>1</v>
      </c>
      <c r="T27" s="14">
        <v>16</v>
      </c>
      <c r="U27" s="90">
        <v>0.66700000000000004</v>
      </c>
      <c r="V27" s="14">
        <v>0</v>
      </c>
      <c r="W27" s="90">
        <v>0</v>
      </c>
      <c r="X27" s="14">
        <v>0</v>
      </c>
      <c r="Y27" s="90">
        <v>0</v>
      </c>
      <c r="Z27" s="14">
        <v>9</v>
      </c>
      <c r="AA27" s="90">
        <v>0.375</v>
      </c>
      <c r="AB27" s="14">
        <v>0</v>
      </c>
      <c r="AC27" s="90">
        <v>0</v>
      </c>
      <c r="AD27" s="14">
        <v>6</v>
      </c>
      <c r="AE27" s="90">
        <v>0.25</v>
      </c>
      <c r="AF27" s="14">
        <v>0</v>
      </c>
      <c r="AG27" s="90">
        <v>0</v>
      </c>
      <c r="AH27" s="14">
        <v>10</v>
      </c>
      <c r="AI27" s="14">
        <v>6</v>
      </c>
      <c r="AJ27" s="90">
        <v>0.6</v>
      </c>
      <c r="AK27" s="14">
        <v>0</v>
      </c>
      <c r="AL27" s="90">
        <v>0</v>
      </c>
      <c r="AM27" s="14">
        <v>25</v>
      </c>
      <c r="AN27" s="14">
        <v>24</v>
      </c>
      <c r="AO27" s="90">
        <v>0.96</v>
      </c>
      <c r="AP27" s="14" t="s">
        <v>357</v>
      </c>
      <c r="AQ27" s="90" t="s">
        <v>814</v>
      </c>
    </row>
    <row r="28" spans="1:43" x14ac:dyDescent="0.25">
      <c r="A28" s="13" t="s">
        <v>62</v>
      </c>
      <c r="B28" s="13" t="s">
        <v>63</v>
      </c>
      <c r="C28" s="13" t="s">
        <v>69</v>
      </c>
      <c r="D28" s="13" t="s">
        <v>70</v>
      </c>
      <c r="E28" s="13" t="s">
        <v>1</v>
      </c>
      <c r="F28" s="13">
        <v>260</v>
      </c>
      <c r="G28" s="14">
        <v>251</v>
      </c>
      <c r="H28" s="14">
        <v>217</v>
      </c>
      <c r="I28" s="90">
        <v>0.86499999999999999</v>
      </c>
      <c r="J28" s="14">
        <v>34</v>
      </c>
      <c r="K28" s="90">
        <v>0.13500000000000001</v>
      </c>
      <c r="L28" s="14">
        <v>158</v>
      </c>
      <c r="M28" s="90">
        <v>0.629</v>
      </c>
      <c r="N28" s="14">
        <v>0</v>
      </c>
      <c r="O28" s="90">
        <v>0</v>
      </c>
      <c r="P28" s="14">
        <v>153</v>
      </c>
      <c r="Q28" s="90">
        <v>0.61</v>
      </c>
      <c r="R28" s="14">
        <v>153</v>
      </c>
      <c r="S28" s="90">
        <v>0.61</v>
      </c>
      <c r="T28" s="14">
        <v>64</v>
      </c>
      <c r="U28" s="90">
        <v>0.255</v>
      </c>
      <c r="V28" s="14">
        <v>64</v>
      </c>
      <c r="W28" s="90">
        <v>0.255</v>
      </c>
      <c r="X28" s="14">
        <v>65</v>
      </c>
      <c r="Y28" s="90">
        <v>0.25900000000000001</v>
      </c>
      <c r="Z28" s="14">
        <v>79</v>
      </c>
      <c r="AA28" s="90">
        <v>0.315</v>
      </c>
      <c r="AB28" s="14">
        <v>64</v>
      </c>
      <c r="AC28" s="90">
        <v>0.255</v>
      </c>
      <c r="AD28" s="14">
        <v>76</v>
      </c>
      <c r="AE28" s="90">
        <v>0.30299999999999999</v>
      </c>
      <c r="AF28" s="14">
        <v>0</v>
      </c>
      <c r="AG28" s="90">
        <v>0</v>
      </c>
      <c r="AH28" s="14">
        <v>93</v>
      </c>
      <c r="AI28" s="14">
        <v>22</v>
      </c>
      <c r="AJ28" s="90">
        <v>0.23699999999999999</v>
      </c>
      <c r="AK28" s="14">
        <v>96</v>
      </c>
      <c r="AL28" s="90">
        <v>0.38200000000000001</v>
      </c>
      <c r="AM28" s="14">
        <v>260</v>
      </c>
      <c r="AN28" s="14">
        <v>251</v>
      </c>
      <c r="AO28" s="90">
        <v>0.96499999999999997</v>
      </c>
      <c r="AP28" s="14">
        <v>9</v>
      </c>
      <c r="AQ28" s="90">
        <v>3.5000000000000003E-2</v>
      </c>
    </row>
    <row r="29" spans="1:43" x14ac:dyDescent="0.25">
      <c r="A29" s="13" t="s">
        <v>62</v>
      </c>
      <c r="B29" s="13" t="s">
        <v>63</v>
      </c>
      <c r="C29" s="13" t="s">
        <v>71</v>
      </c>
      <c r="D29" s="13" t="s">
        <v>72</v>
      </c>
      <c r="E29" s="13" t="s">
        <v>1</v>
      </c>
      <c r="F29" s="13">
        <v>195</v>
      </c>
      <c r="G29" s="14">
        <v>189</v>
      </c>
      <c r="H29" s="14">
        <v>171</v>
      </c>
      <c r="I29" s="90">
        <v>0.90500000000000003</v>
      </c>
      <c r="J29" s="14">
        <v>18</v>
      </c>
      <c r="K29" s="90">
        <v>9.5000000000000001E-2</v>
      </c>
      <c r="L29" s="14">
        <v>157</v>
      </c>
      <c r="M29" s="90">
        <v>0.83099999999999996</v>
      </c>
      <c r="N29" s="14">
        <v>8</v>
      </c>
      <c r="O29" s="90">
        <v>4.2000000000000003E-2</v>
      </c>
      <c r="P29" s="14">
        <v>166</v>
      </c>
      <c r="Q29" s="90">
        <v>0.878</v>
      </c>
      <c r="R29" s="14">
        <v>163</v>
      </c>
      <c r="S29" s="90">
        <v>0.86199999999999999</v>
      </c>
      <c r="T29" s="14">
        <v>139</v>
      </c>
      <c r="U29" s="90">
        <v>0.73499999999999999</v>
      </c>
      <c r="V29" s="14">
        <v>7</v>
      </c>
      <c r="W29" s="90">
        <v>3.6999999999999998E-2</v>
      </c>
      <c r="X29" s="14">
        <v>60</v>
      </c>
      <c r="Y29" s="90">
        <v>0.317</v>
      </c>
      <c r="Z29" s="14">
        <v>64</v>
      </c>
      <c r="AA29" s="90">
        <v>0.33900000000000002</v>
      </c>
      <c r="AB29" s="14">
        <v>148</v>
      </c>
      <c r="AC29" s="90">
        <v>0.78300000000000003</v>
      </c>
      <c r="AD29" s="14">
        <v>95</v>
      </c>
      <c r="AE29" s="90">
        <v>0.503</v>
      </c>
      <c r="AF29" s="14" t="s">
        <v>357</v>
      </c>
      <c r="AG29" s="90" t="s">
        <v>814</v>
      </c>
      <c r="AH29" s="14">
        <v>107</v>
      </c>
      <c r="AI29" s="14">
        <v>70</v>
      </c>
      <c r="AJ29" s="90">
        <v>0.65400000000000003</v>
      </c>
      <c r="AK29" s="14">
        <v>10</v>
      </c>
      <c r="AL29" s="90">
        <v>5.2999999999999999E-2</v>
      </c>
      <c r="AM29" s="14">
        <v>195</v>
      </c>
      <c r="AN29" s="14">
        <v>189</v>
      </c>
      <c r="AO29" s="90">
        <v>0.96899999999999997</v>
      </c>
      <c r="AP29" s="14">
        <v>6</v>
      </c>
      <c r="AQ29" s="90">
        <v>3.1E-2</v>
      </c>
    </row>
    <row r="30" spans="1:43" x14ac:dyDescent="0.25">
      <c r="A30" s="13" t="s">
        <v>62</v>
      </c>
      <c r="B30" s="13" t="s">
        <v>53</v>
      </c>
      <c r="C30" s="13" t="s">
        <v>54</v>
      </c>
      <c r="D30" s="13" t="s">
        <v>55</v>
      </c>
      <c r="E30" s="13" t="s">
        <v>1</v>
      </c>
      <c r="F30" s="13">
        <v>328</v>
      </c>
      <c r="G30" s="14">
        <v>314</v>
      </c>
      <c r="H30" s="14">
        <v>279</v>
      </c>
      <c r="I30" s="90">
        <v>0.88900000000000001</v>
      </c>
      <c r="J30" s="14">
        <v>35</v>
      </c>
      <c r="K30" s="90">
        <v>0.111</v>
      </c>
      <c r="L30" s="14">
        <v>191</v>
      </c>
      <c r="M30" s="90">
        <v>0.60799999999999998</v>
      </c>
      <c r="N30" s="14" t="s">
        <v>357</v>
      </c>
      <c r="O30" s="90" t="s">
        <v>814</v>
      </c>
      <c r="P30" s="14">
        <v>273</v>
      </c>
      <c r="Q30" s="90">
        <v>0.86899999999999999</v>
      </c>
      <c r="R30" s="14">
        <v>309</v>
      </c>
      <c r="S30" s="90">
        <v>0.98399999999999999</v>
      </c>
      <c r="T30" s="14">
        <v>184</v>
      </c>
      <c r="U30" s="90">
        <v>0.58599999999999997</v>
      </c>
      <c r="V30" s="14">
        <v>18</v>
      </c>
      <c r="W30" s="90">
        <v>5.7000000000000002E-2</v>
      </c>
      <c r="X30" s="14">
        <v>0</v>
      </c>
      <c r="Y30" s="90">
        <v>0</v>
      </c>
      <c r="Z30" s="14">
        <v>200</v>
      </c>
      <c r="AA30" s="90">
        <v>0.63700000000000001</v>
      </c>
      <c r="AB30" s="14">
        <v>126</v>
      </c>
      <c r="AC30" s="90">
        <v>0.40100000000000002</v>
      </c>
      <c r="AD30" s="14" t="s">
        <v>357</v>
      </c>
      <c r="AE30" s="90" t="s">
        <v>814</v>
      </c>
      <c r="AF30" s="14">
        <v>0</v>
      </c>
      <c r="AG30" s="90">
        <v>0</v>
      </c>
      <c r="AH30" s="14">
        <v>110</v>
      </c>
      <c r="AI30" s="14">
        <v>88</v>
      </c>
      <c r="AJ30" s="90">
        <v>0.8</v>
      </c>
      <c r="AK30" s="14" t="s">
        <v>357</v>
      </c>
      <c r="AL30" s="90" t="s">
        <v>814</v>
      </c>
      <c r="AM30" s="14">
        <v>328</v>
      </c>
      <c r="AN30" s="14">
        <v>314</v>
      </c>
      <c r="AO30" s="90">
        <v>0.95699999999999996</v>
      </c>
      <c r="AP30" s="14">
        <v>14</v>
      </c>
      <c r="AQ30" s="90">
        <v>4.2999999999999997E-2</v>
      </c>
    </row>
    <row r="31" spans="1:43" x14ac:dyDescent="0.25">
      <c r="A31" s="13" t="s">
        <v>62</v>
      </c>
      <c r="B31" s="13" t="s">
        <v>53</v>
      </c>
      <c r="C31" s="13" t="s">
        <v>54</v>
      </c>
      <c r="D31" s="13" t="s">
        <v>73</v>
      </c>
      <c r="E31" s="13" t="s">
        <v>1</v>
      </c>
      <c r="F31" s="13">
        <v>627</v>
      </c>
      <c r="G31" s="14">
        <v>594</v>
      </c>
      <c r="H31" s="14">
        <v>525</v>
      </c>
      <c r="I31" s="90">
        <v>0.88400000000000001</v>
      </c>
      <c r="J31" s="14">
        <v>69</v>
      </c>
      <c r="K31" s="90">
        <v>0.11600000000000001</v>
      </c>
      <c r="L31" s="14">
        <v>480</v>
      </c>
      <c r="M31" s="90">
        <v>0.80800000000000005</v>
      </c>
      <c r="N31" s="14" t="s">
        <v>357</v>
      </c>
      <c r="O31" s="90" t="s">
        <v>814</v>
      </c>
      <c r="P31" s="14">
        <v>557</v>
      </c>
      <c r="Q31" s="90">
        <v>0.93799999999999994</v>
      </c>
      <c r="R31" s="14">
        <v>591</v>
      </c>
      <c r="S31" s="90">
        <v>0.995</v>
      </c>
      <c r="T31" s="14">
        <v>462</v>
      </c>
      <c r="U31" s="90">
        <v>0.77800000000000002</v>
      </c>
      <c r="V31" s="14">
        <v>22</v>
      </c>
      <c r="W31" s="90">
        <v>3.6999999999999998E-2</v>
      </c>
      <c r="X31" s="14">
        <v>0</v>
      </c>
      <c r="Y31" s="90">
        <v>0</v>
      </c>
      <c r="Z31" s="14">
        <v>481</v>
      </c>
      <c r="AA31" s="90">
        <v>0.81</v>
      </c>
      <c r="AB31" s="14">
        <v>297</v>
      </c>
      <c r="AC31" s="90">
        <v>0.5</v>
      </c>
      <c r="AD31" s="14">
        <v>10</v>
      </c>
      <c r="AE31" s="90">
        <v>1.7000000000000001E-2</v>
      </c>
      <c r="AF31" s="14">
        <v>0</v>
      </c>
      <c r="AG31" s="90">
        <v>0</v>
      </c>
      <c r="AH31" s="14">
        <v>161</v>
      </c>
      <c r="AI31" s="14">
        <v>148</v>
      </c>
      <c r="AJ31" s="90">
        <v>0.91900000000000004</v>
      </c>
      <c r="AK31" s="14" t="s">
        <v>357</v>
      </c>
      <c r="AL31" s="90" t="s">
        <v>814</v>
      </c>
      <c r="AM31" s="14">
        <v>627</v>
      </c>
      <c r="AN31" s="14">
        <v>594</v>
      </c>
      <c r="AO31" s="90">
        <v>0.94699999999999995</v>
      </c>
      <c r="AP31" s="14">
        <v>33</v>
      </c>
      <c r="AQ31" s="90">
        <v>5.2999999999999999E-2</v>
      </c>
    </row>
    <row r="32" spans="1:43" x14ac:dyDescent="0.25">
      <c r="A32" s="13" t="s">
        <v>62</v>
      </c>
      <c r="B32" s="13" t="s">
        <v>53</v>
      </c>
      <c r="C32" s="13" t="s">
        <v>74</v>
      </c>
      <c r="D32" s="13" t="s">
        <v>75</v>
      </c>
      <c r="E32" s="13" t="s">
        <v>1</v>
      </c>
      <c r="F32" s="13">
        <v>318</v>
      </c>
      <c r="G32" s="14">
        <v>302</v>
      </c>
      <c r="H32" s="14">
        <v>263</v>
      </c>
      <c r="I32" s="90">
        <v>0.871</v>
      </c>
      <c r="J32" s="14">
        <v>39</v>
      </c>
      <c r="K32" s="90">
        <v>0.129</v>
      </c>
      <c r="L32" s="14">
        <v>280</v>
      </c>
      <c r="M32" s="90">
        <v>0.92700000000000005</v>
      </c>
      <c r="N32" s="14">
        <v>6</v>
      </c>
      <c r="O32" s="90">
        <v>0.02</v>
      </c>
      <c r="P32" s="14">
        <v>264</v>
      </c>
      <c r="Q32" s="90">
        <v>0.874</v>
      </c>
      <c r="R32" s="14">
        <v>277</v>
      </c>
      <c r="S32" s="90">
        <v>0.91700000000000004</v>
      </c>
      <c r="T32" s="14">
        <v>264</v>
      </c>
      <c r="U32" s="90">
        <v>0.874</v>
      </c>
      <c r="V32" s="14">
        <v>32</v>
      </c>
      <c r="W32" s="90">
        <v>0.106</v>
      </c>
      <c r="X32" s="14">
        <v>0</v>
      </c>
      <c r="Y32" s="90">
        <v>0</v>
      </c>
      <c r="Z32" s="14">
        <v>180</v>
      </c>
      <c r="AA32" s="90">
        <v>0.59599999999999997</v>
      </c>
      <c r="AB32" s="14">
        <v>268</v>
      </c>
      <c r="AC32" s="90">
        <v>0.88700000000000001</v>
      </c>
      <c r="AD32" s="14">
        <v>26</v>
      </c>
      <c r="AE32" s="90">
        <v>8.5999999999999993E-2</v>
      </c>
      <c r="AF32" s="14" t="s">
        <v>357</v>
      </c>
      <c r="AG32" s="90" t="s">
        <v>814</v>
      </c>
      <c r="AH32" s="14">
        <v>174</v>
      </c>
      <c r="AI32" s="14">
        <v>113</v>
      </c>
      <c r="AJ32" s="90">
        <v>0.64900000000000002</v>
      </c>
      <c r="AK32" s="14">
        <v>13</v>
      </c>
      <c r="AL32" s="90">
        <v>4.2999999999999997E-2</v>
      </c>
      <c r="AM32" s="14">
        <v>318</v>
      </c>
      <c r="AN32" s="14">
        <v>302</v>
      </c>
      <c r="AO32" s="90">
        <v>0.95</v>
      </c>
      <c r="AP32" s="14">
        <v>16</v>
      </c>
      <c r="AQ32" s="90">
        <v>0.05</v>
      </c>
    </row>
    <row r="33" spans="1:43" x14ac:dyDescent="0.25">
      <c r="A33" s="13" t="s">
        <v>62</v>
      </c>
      <c r="B33" s="13" t="s">
        <v>76</v>
      </c>
      <c r="C33" s="13" t="s">
        <v>77</v>
      </c>
      <c r="D33" s="13" t="s">
        <v>78</v>
      </c>
      <c r="E33" s="13" t="s">
        <v>1</v>
      </c>
      <c r="F33" s="13">
        <v>443</v>
      </c>
      <c r="G33" s="14">
        <v>417</v>
      </c>
      <c r="H33" s="14">
        <v>356</v>
      </c>
      <c r="I33" s="90">
        <v>0.85399999999999998</v>
      </c>
      <c r="J33" s="14">
        <v>61</v>
      </c>
      <c r="K33" s="90">
        <v>0.14599999999999999</v>
      </c>
      <c r="L33" s="14">
        <v>317</v>
      </c>
      <c r="M33" s="90">
        <v>0.76</v>
      </c>
      <c r="N33" s="14">
        <v>7</v>
      </c>
      <c r="O33" s="90">
        <v>1.7000000000000001E-2</v>
      </c>
      <c r="P33" s="14">
        <v>331</v>
      </c>
      <c r="Q33" s="90">
        <v>0.79400000000000004</v>
      </c>
      <c r="R33" s="14">
        <v>331</v>
      </c>
      <c r="S33" s="90">
        <v>0.79400000000000004</v>
      </c>
      <c r="T33" s="14">
        <v>312</v>
      </c>
      <c r="U33" s="90">
        <v>0.748</v>
      </c>
      <c r="V33" s="14" t="s">
        <v>357</v>
      </c>
      <c r="W33" s="90" t="s">
        <v>814</v>
      </c>
      <c r="X33" s="14">
        <v>13</v>
      </c>
      <c r="Y33" s="90">
        <v>3.1E-2</v>
      </c>
      <c r="Z33" s="14">
        <v>230</v>
      </c>
      <c r="AA33" s="90">
        <v>0.55200000000000005</v>
      </c>
      <c r="AB33" s="14">
        <v>204</v>
      </c>
      <c r="AC33" s="90">
        <v>0.48899999999999999</v>
      </c>
      <c r="AD33" s="14" t="s">
        <v>357</v>
      </c>
      <c r="AE33" s="90" t="s">
        <v>814</v>
      </c>
      <c r="AF33" s="14" t="s">
        <v>357</v>
      </c>
      <c r="AG33" s="90" t="s">
        <v>814</v>
      </c>
      <c r="AH33" s="14">
        <v>167</v>
      </c>
      <c r="AI33" s="14">
        <v>106</v>
      </c>
      <c r="AJ33" s="90">
        <v>0.63500000000000001</v>
      </c>
      <c r="AK33" s="14">
        <v>86</v>
      </c>
      <c r="AL33" s="90">
        <v>0.20599999999999999</v>
      </c>
      <c r="AM33" s="14">
        <v>443</v>
      </c>
      <c r="AN33" s="14">
        <v>417</v>
      </c>
      <c r="AO33" s="90">
        <v>0.94099999999999995</v>
      </c>
      <c r="AP33" s="14">
        <v>26</v>
      </c>
      <c r="AQ33" s="90">
        <v>5.8999999999999997E-2</v>
      </c>
    </row>
    <row r="34" spans="1:43" x14ac:dyDescent="0.25">
      <c r="A34" s="13" t="s">
        <v>62</v>
      </c>
      <c r="B34" s="13" t="s">
        <v>79</v>
      </c>
      <c r="C34" s="13" t="s">
        <v>77</v>
      </c>
      <c r="D34" s="13" t="s">
        <v>80</v>
      </c>
      <c r="E34" s="13" t="s">
        <v>1</v>
      </c>
      <c r="F34" s="13">
        <v>306</v>
      </c>
      <c r="G34" s="14">
        <v>290</v>
      </c>
      <c r="H34" s="14">
        <v>256</v>
      </c>
      <c r="I34" s="90">
        <v>0.88300000000000001</v>
      </c>
      <c r="J34" s="14">
        <v>34</v>
      </c>
      <c r="K34" s="90">
        <v>0.11700000000000001</v>
      </c>
      <c r="L34" s="14">
        <v>207</v>
      </c>
      <c r="M34" s="90">
        <v>0.71399999999999997</v>
      </c>
      <c r="N34" s="14">
        <v>11</v>
      </c>
      <c r="O34" s="90">
        <v>3.7999999999999999E-2</v>
      </c>
      <c r="P34" s="14">
        <v>195</v>
      </c>
      <c r="Q34" s="90">
        <v>0.67200000000000004</v>
      </c>
      <c r="R34" s="14">
        <v>243</v>
      </c>
      <c r="S34" s="90">
        <v>0.83799999999999997</v>
      </c>
      <c r="T34" s="14">
        <v>128</v>
      </c>
      <c r="U34" s="90">
        <v>0.441</v>
      </c>
      <c r="V34" s="14" t="s">
        <v>357</v>
      </c>
      <c r="W34" s="90" t="s">
        <v>814</v>
      </c>
      <c r="X34" s="14" t="s">
        <v>357</v>
      </c>
      <c r="Y34" s="90" t="s">
        <v>814</v>
      </c>
      <c r="Z34" s="14">
        <v>118</v>
      </c>
      <c r="AA34" s="90">
        <v>0.40699999999999997</v>
      </c>
      <c r="AB34" s="14">
        <v>74</v>
      </c>
      <c r="AC34" s="90">
        <v>0.255</v>
      </c>
      <c r="AD34" s="14">
        <v>33</v>
      </c>
      <c r="AE34" s="90">
        <v>0.114</v>
      </c>
      <c r="AF34" s="14" t="s">
        <v>357</v>
      </c>
      <c r="AG34" s="90" t="s">
        <v>814</v>
      </c>
      <c r="AH34" s="14">
        <v>101</v>
      </c>
      <c r="AI34" s="14">
        <v>51</v>
      </c>
      <c r="AJ34" s="90">
        <v>0.505</v>
      </c>
      <c r="AK34" s="14">
        <v>37</v>
      </c>
      <c r="AL34" s="90">
        <v>0.128</v>
      </c>
      <c r="AM34" s="14">
        <v>306</v>
      </c>
      <c r="AN34" s="14">
        <v>290</v>
      </c>
      <c r="AO34" s="90">
        <v>0.94799999999999995</v>
      </c>
      <c r="AP34" s="14">
        <v>16</v>
      </c>
      <c r="AQ34" s="90">
        <v>5.1999999999999998E-2</v>
      </c>
    </row>
    <row r="35" spans="1:43" x14ac:dyDescent="0.25">
      <c r="A35" s="13" t="s">
        <v>62</v>
      </c>
      <c r="B35" s="13" t="s">
        <v>79</v>
      </c>
      <c r="C35" s="13" t="s">
        <v>81</v>
      </c>
      <c r="D35" s="13" t="s">
        <v>82</v>
      </c>
      <c r="E35" s="13" t="s">
        <v>1</v>
      </c>
      <c r="F35" s="13">
        <v>151</v>
      </c>
      <c r="G35" s="14">
        <v>151</v>
      </c>
      <c r="H35" s="14">
        <v>133</v>
      </c>
      <c r="I35" s="90">
        <v>0.88100000000000001</v>
      </c>
      <c r="J35" s="14">
        <v>18</v>
      </c>
      <c r="K35" s="90">
        <v>0.11899999999999999</v>
      </c>
      <c r="L35" s="14">
        <v>145</v>
      </c>
      <c r="M35" s="90">
        <v>0.96</v>
      </c>
      <c r="N35" s="14" t="s">
        <v>357</v>
      </c>
      <c r="O35" s="90" t="s">
        <v>814</v>
      </c>
      <c r="P35" s="14">
        <v>132</v>
      </c>
      <c r="Q35" s="90">
        <v>0.874</v>
      </c>
      <c r="R35" s="14">
        <v>140</v>
      </c>
      <c r="S35" s="90">
        <v>0.92700000000000005</v>
      </c>
      <c r="T35" s="14">
        <v>147</v>
      </c>
      <c r="U35" s="90">
        <v>0.97399999999999998</v>
      </c>
      <c r="V35" s="14">
        <v>41</v>
      </c>
      <c r="W35" s="90">
        <v>0.27200000000000002</v>
      </c>
      <c r="X35" s="14">
        <v>33</v>
      </c>
      <c r="Y35" s="90">
        <v>0.219</v>
      </c>
      <c r="Z35" s="14">
        <v>107</v>
      </c>
      <c r="AA35" s="90">
        <v>0.70899999999999996</v>
      </c>
      <c r="AB35" s="14">
        <v>135</v>
      </c>
      <c r="AC35" s="90">
        <v>0.89400000000000002</v>
      </c>
      <c r="AD35" s="14">
        <v>110</v>
      </c>
      <c r="AE35" s="90">
        <v>0.72799999999999998</v>
      </c>
      <c r="AF35" s="14">
        <v>6</v>
      </c>
      <c r="AG35" s="90">
        <v>0.04</v>
      </c>
      <c r="AH35" s="14">
        <v>79</v>
      </c>
      <c r="AI35" s="14">
        <v>44</v>
      </c>
      <c r="AJ35" s="90">
        <v>0.55700000000000005</v>
      </c>
      <c r="AK35" s="14" t="s">
        <v>357</v>
      </c>
      <c r="AL35" s="90" t="s">
        <v>814</v>
      </c>
      <c r="AM35" s="14">
        <v>151</v>
      </c>
      <c r="AN35" s="14">
        <v>151</v>
      </c>
      <c r="AO35" s="90">
        <v>1</v>
      </c>
      <c r="AP35" s="14">
        <v>0</v>
      </c>
      <c r="AQ35" s="90">
        <v>0</v>
      </c>
    </row>
    <row r="36" spans="1:43" x14ac:dyDescent="0.25">
      <c r="A36" s="13" t="s">
        <v>62</v>
      </c>
      <c r="B36" s="13" t="s">
        <v>79</v>
      </c>
      <c r="C36" s="13" t="s">
        <v>81</v>
      </c>
      <c r="D36" s="13" t="s">
        <v>83</v>
      </c>
      <c r="E36" s="13" t="s">
        <v>1</v>
      </c>
      <c r="F36" s="13">
        <v>224</v>
      </c>
      <c r="G36" s="14">
        <v>221</v>
      </c>
      <c r="H36" s="14">
        <v>188</v>
      </c>
      <c r="I36" s="90">
        <v>0.85099999999999998</v>
      </c>
      <c r="J36" s="14">
        <v>33</v>
      </c>
      <c r="K36" s="90">
        <v>0.14899999999999999</v>
      </c>
      <c r="L36" s="14">
        <v>188</v>
      </c>
      <c r="M36" s="90">
        <v>0.85099999999999998</v>
      </c>
      <c r="N36" s="14">
        <v>5</v>
      </c>
      <c r="O36" s="90">
        <v>2.3E-2</v>
      </c>
      <c r="P36" s="14">
        <v>178</v>
      </c>
      <c r="Q36" s="90">
        <v>0.80500000000000005</v>
      </c>
      <c r="R36" s="14">
        <v>146</v>
      </c>
      <c r="S36" s="90">
        <v>0.66100000000000003</v>
      </c>
      <c r="T36" s="14">
        <v>150</v>
      </c>
      <c r="U36" s="90">
        <v>0.67900000000000005</v>
      </c>
      <c r="V36" s="14">
        <v>22</v>
      </c>
      <c r="W36" s="90">
        <v>0.1</v>
      </c>
      <c r="X36" s="14">
        <v>12</v>
      </c>
      <c r="Y36" s="90">
        <v>5.3999999999999999E-2</v>
      </c>
      <c r="Z36" s="14">
        <v>180</v>
      </c>
      <c r="AA36" s="90">
        <v>0.81399999999999995</v>
      </c>
      <c r="AB36" s="14">
        <v>135</v>
      </c>
      <c r="AC36" s="90">
        <v>0.61099999999999999</v>
      </c>
      <c r="AD36" s="14">
        <v>126</v>
      </c>
      <c r="AE36" s="90">
        <v>0.56999999999999995</v>
      </c>
      <c r="AF36" s="14">
        <v>42</v>
      </c>
      <c r="AG36" s="90">
        <v>0.19</v>
      </c>
      <c r="AH36" s="14">
        <v>101</v>
      </c>
      <c r="AI36" s="14">
        <v>69</v>
      </c>
      <c r="AJ36" s="90">
        <v>0.68300000000000005</v>
      </c>
      <c r="AK36" s="14">
        <v>22</v>
      </c>
      <c r="AL36" s="90">
        <v>0.1</v>
      </c>
      <c r="AM36" s="14">
        <v>224</v>
      </c>
      <c r="AN36" s="14">
        <v>221</v>
      </c>
      <c r="AO36" s="90">
        <v>0.98699999999999999</v>
      </c>
      <c r="AP36" s="14" t="s">
        <v>357</v>
      </c>
      <c r="AQ36" s="90" t="s">
        <v>814</v>
      </c>
    </row>
    <row r="37" spans="1:43" x14ac:dyDescent="0.25">
      <c r="A37" s="13" t="s">
        <v>62</v>
      </c>
      <c r="B37" s="13" t="s">
        <v>79</v>
      </c>
      <c r="C37" s="13" t="s">
        <v>84</v>
      </c>
      <c r="D37" s="13" t="s">
        <v>85</v>
      </c>
      <c r="E37" s="13" t="s">
        <v>1</v>
      </c>
      <c r="F37" s="13">
        <v>339</v>
      </c>
      <c r="G37" s="14">
        <v>331</v>
      </c>
      <c r="H37" s="14">
        <v>287</v>
      </c>
      <c r="I37" s="90">
        <v>0.86699999999999999</v>
      </c>
      <c r="J37" s="14">
        <v>44</v>
      </c>
      <c r="K37" s="90">
        <v>0.13300000000000001</v>
      </c>
      <c r="L37" s="14">
        <v>304</v>
      </c>
      <c r="M37" s="90">
        <v>0.91800000000000004</v>
      </c>
      <c r="N37" s="14">
        <v>9</v>
      </c>
      <c r="O37" s="90">
        <v>2.7E-2</v>
      </c>
      <c r="P37" s="14">
        <v>317</v>
      </c>
      <c r="Q37" s="90">
        <v>0.95799999999999996</v>
      </c>
      <c r="R37" s="14">
        <v>317</v>
      </c>
      <c r="S37" s="90">
        <v>0.95799999999999996</v>
      </c>
      <c r="T37" s="14" t="s">
        <v>357</v>
      </c>
      <c r="U37" s="90">
        <v>3.0000000000000001E-3</v>
      </c>
      <c r="V37" s="14">
        <v>0</v>
      </c>
      <c r="W37" s="90">
        <v>0</v>
      </c>
      <c r="X37" s="14" t="s">
        <v>357</v>
      </c>
      <c r="Y37" s="90" t="s">
        <v>814</v>
      </c>
      <c r="Z37" s="14">
        <v>200</v>
      </c>
      <c r="AA37" s="90">
        <v>0.60399999999999998</v>
      </c>
      <c r="AB37" s="14">
        <v>0</v>
      </c>
      <c r="AC37" s="90">
        <v>0</v>
      </c>
      <c r="AD37" s="14">
        <v>0</v>
      </c>
      <c r="AE37" s="90">
        <v>0</v>
      </c>
      <c r="AF37" s="14">
        <v>0</v>
      </c>
      <c r="AG37" s="90">
        <v>0</v>
      </c>
      <c r="AH37" s="14">
        <v>130</v>
      </c>
      <c r="AI37" s="14">
        <v>76</v>
      </c>
      <c r="AJ37" s="90">
        <v>0.58499999999999996</v>
      </c>
      <c r="AK37" s="14">
        <v>12</v>
      </c>
      <c r="AL37" s="90">
        <v>3.5999999999999997E-2</v>
      </c>
      <c r="AM37" s="14">
        <v>339</v>
      </c>
      <c r="AN37" s="14">
        <v>331</v>
      </c>
      <c r="AO37" s="90">
        <v>0.97599999999999998</v>
      </c>
      <c r="AP37" s="14">
        <v>8</v>
      </c>
      <c r="AQ37" s="90">
        <v>2.4E-2</v>
      </c>
    </row>
    <row r="38" spans="1:43" x14ac:dyDescent="0.25">
      <c r="A38" s="13" t="s">
        <v>62</v>
      </c>
      <c r="B38" s="13" t="s">
        <v>79</v>
      </c>
      <c r="C38" s="13" t="s">
        <v>84</v>
      </c>
      <c r="D38" s="13" t="s">
        <v>86</v>
      </c>
      <c r="E38" s="13" t="s">
        <v>1</v>
      </c>
      <c r="F38" s="13">
        <v>295</v>
      </c>
      <c r="G38" s="14">
        <v>284</v>
      </c>
      <c r="H38" s="14">
        <v>256</v>
      </c>
      <c r="I38" s="90">
        <v>0.90100000000000002</v>
      </c>
      <c r="J38" s="14">
        <v>28</v>
      </c>
      <c r="K38" s="90">
        <v>9.9000000000000005E-2</v>
      </c>
      <c r="L38" s="14">
        <v>263</v>
      </c>
      <c r="M38" s="90">
        <v>0.92600000000000005</v>
      </c>
      <c r="N38" s="14" t="s">
        <v>357</v>
      </c>
      <c r="O38" s="90" t="s">
        <v>814</v>
      </c>
      <c r="P38" s="14">
        <v>241</v>
      </c>
      <c r="Q38" s="90">
        <v>0.84899999999999998</v>
      </c>
      <c r="R38" s="14">
        <v>280</v>
      </c>
      <c r="S38" s="90">
        <v>0.98599999999999999</v>
      </c>
      <c r="T38" s="14">
        <v>72</v>
      </c>
      <c r="U38" s="90">
        <v>0.254</v>
      </c>
      <c r="V38" s="14">
        <v>160</v>
      </c>
      <c r="W38" s="90">
        <v>0.56299999999999994</v>
      </c>
      <c r="X38" s="14">
        <v>0</v>
      </c>
      <c r="Y38" s="90">
        <v>0</v>
      </c>
      <c r="Z38" s="14">
        <v>261</v>
      </c>
      <c r="AA38" s="90">
        <v>0.91900000000000004</v>
      </c>
      <c r="AB38" s="14">
        <v>18</v>
      </c>
      <c r="AC38" s="90">
        <v>6.3E-2</v>
      </c>
      <c r="AD38" s="14" t="s">
        <v>357</v>
      </c>
      <c r="AE38" s="90" t="s">
        <v>814</v>
      </c>
      <c r="AF38" s="14">
        <v>0</v>
      </c>
      <c r="AG38" s="90">
        <v>0</v>
      </c>
      <c r="AH38" s="14">
        <v>69</v>
      </c>
      <c r="AI38" s="14">
        <v>21</v>
      </c>
      <c r="AJ38" s="90">
        <v>0.30399999999999999</v>
      </c>
      <c r="AK38" s="14" t="s">
        <v>357</v>
      </c>
      <c r="AL38" s="90" t="s">
        <v>814</v>
      </c>
      <c r="AM38" s="14">
        <v>295</v>
      </c>
      <c r="AN38" s="14">
        <v>284</v>
      </c>
      <c r="AO38" s="90">
        <v>0.96299999999999997</v>
      </c>
      <c r="AP38" s="14">
        <v>11</v>
      </c>
      <c r="AQ38" s="90">
        <v>3.6999999999999998E-2</v>
      </c>
    </row>
    <row r="39" spans="1:43" x14ac:dyDescent="0.25">
      <c r="A39" s="13" t="s">
        <v>62</v>
      </c>
      <c r="B39" s="13" t="s">
        <v>79</v>
      </c>
      <c r="C39" s="13" t="s">
        <v>87</v>
      </c>
      <c r="D39" s="13" t="s">
        <v>88</v>
      </c>
      <c r="E39" s="13" t="s">
        <v>1</v>
      </c>
      <c r="F39" s="13">
        <v>185</v>
      </c>
      <c r="G39" s="14">
        <v>181</v>
      </c>
      <c r="H39" s="14">
        <v>157</v>
      </c>
      <c r="I39" s="90">
        <v>0.86699999999999999</v>
      </c>
      <c r="J39" s="14">
        <v>24</v>
      </c>
      <c r="K39" s="90">
        <v>0.13300000000000001</v>
      </c>
      <c r="L39" s="14">
        <v>123</v>
      </c>
      <c r="M39" s="90">
        <v>0.68</v>
      </c>
      <c r="N39" s="14" t="s">
        <v>357</v>
      </c>
      <c r="O39" s="90" t="s">
        <v>814</v>
      </c>
      <c r="P39" s="14">
        <v>118</v>
      </c>
      <c r="Q39" s="90">
        <v>0.65200000000000002</v>
      </c>
      <c r="R39" s="14">
        <v>121</v>
      </c>
      <c r="S39" s="90">
        <v>0.66900000000000004</v>
      </c>
      <c r="T39" s="14">
        <v>105</v>
      </c>
      <c r="U39" s="90">
        <v>0.57999999999999996</v>
      </c>
      <c r="V39" s="14">
        <v>21</v>
      </c>
      <c r="W39" s="90">
        <v>0.11600000000000001</v>
      </c>
      <c r="X39" s="14">
        <v>0</v>
      </c>
      <c r="Y39" s="90">
        <v>0</v>
      </c>
      <c r="Z39" s="14">
        <v>114</v>
      </c>
      <c r="AA39" s="90">
        <v>0.63</v>
      </c>
      <c r="AB39" s="14">
        <v>0</v>
      </c>
      <c r="AC39" s="90">
        <v>0</v>
      </c>
      <c r="AD39" s="14" t="s">
        <v>357</v>
      </c>
      <c r="AE39" s="90" t="s">
        <v>814</v>
      </c>
      <c r="AF39" s="14">
        <v>0</v>
      </c>
      <c r="AG39" s="90">
        <v>0</v>
      </c>
      <c r="AH39" s="14">
        <v>63</v>
      </c>
      <c r="AI39" s="14">
        <v>24</v>
      </c>
      <c r="AJ39" s="90">
        <v>0.38100000000000001</v>
      </c>
      <c r="AK39" s="14">
        <v>54</v>
      </c>
      <c r="AL39" s="90">
        <v>0.29799999999999999</v>
      </c>
      <c r="AM39" s="14">
        <v>185</v>
      </c>
      <c r="AN39" s="14">
        <v>181</v>
      </c>
      <c r="AO39" s="90">
        <v>0.97799999999999998</v>
      </c>
      <c r="AP39" s="14" t="s">
        <v>357</v>
      </c>
      <c r="AQ39" s="90" t="s">
        <v>814</v>
      </c>
    </row>
    <row r="40" spans="1:43" x14ac:dyDescent="0.25">
      <c r="A40" s="13" t="s">
        <v>62</v>
      </c>
      <c r="B40" s="13" t="s">
        <v>89</v>
      </c>
      <c r="C40" s="13" t="s">
        <v>90</v>
      </c>
      <c r="D40" s="13" t="s">
        <v>91</v>
      </c>
      <c r="E40" s="13" t="s">
        <v>1</v>
      </c>
      <c r="F40" s="13">
        <v>386</v>
      </c>
      <c r="G40" s="14">
        <v>373</v>
      </c>
      <c r="H40" s="14">
        <v>323</v>
      </c>
      <c r="I40" s="90">
        <v>0.86599999999999999</v>
      </c>
      <c r="J40" s="14">
        <v>50</v>
      </c>
      <c r="K40" s="90">
        <v>0.13400000000000001</v>
      </c>
      <c r="L40" s="14">
        <v>356</v>
      </c>
      <c r="M40" s="90">
        <v>0.95399999999999996</v>
      </c>
      <c r="N40" s="14">
        <v>10</v>
      </c>
      <c r="O40" s="90">
        <v>2.7E-2</v>
      </c>
      <c r="P40" s="14">
        <v>348</v>
      </c>
      <c r="Q40" s="90">
        <v>0.93300000000000005</v>
      </c>
      <c r="R40" s="14">
        <v>326</v>
      </c>
      <c r="S40" s="90">
        <v>0.874</v>
      </c>
      <c r="T40" s="14">
        <v>228</v>
      </c>
      <c r="U40" s="90">
        <v>0.61099999999999999</v>
      </c>
      <c r="V40" s="14">
        <v>53</v>
      </c>
      <c r="W40" s="90">
        <v>0.14199999999999999</v>
      </c>
      <c r="X40" s="14">
        <v>64</v>
      </c>
      <c r="Y40" s="90">
        <v>0.17199999999999999</v>
      </c>
      <c r="Z40" s="14">
        <v>309</v>
      </c>
      <c r="AA40" s="90">
        <v>0.82799999999999996</v>
      </c>
      <c r="AB40" s="14">
        <v>325</v>
      </c>
      <c r="AC40" s="90">
        <v>0.871</v>
      </c>
      <c r="AD40" s="14">
        <v>123</v>
      </c>
      <c r="AE40" s="90">
        <v>0.33</v>
      </c>
      <c r="AF40" s="14" t="s">
        <v>357</v>
      </c>
      <c r="AG40" s="90" t="s">
        <v>814</v>
      </c>
      <c r="AH40" s="14">
        <v>153</v>
      </c>
      <c r="AI40" s="14">
        <v>118</v>
      </c>
      <c r="AJ40" s="90">
        <v>0.77100000000000002</v>
      </c>
      <c r="AK40" s="14">
        <v>0</v>
      </c>
      <c r="AL40" s="90">
        <v>0</v>
      </c>
      <c r="AM40" s="14">
        <v>386</v>
      </c>
      <c r="AN40" s="14">
        <v>373</v>
      </c>
      <c r="AO40" s="90">
        <v>0.96599999999999997</v>
      </c>
      <c r="AP40" s="14">
        <v>13</v>
      </c>
      <c r="AQ40" s="90">
        <v>3.4000000000000002E-2</v>
      </c>
    </row>
    <row r="41" spans="1:43" x14ac:dyDescent="0.25">
      <c r="A41" s="13" t="s">
        <v>62</v>
      </c>
      <c r="B41" s="13" t="s">
        <v>89</v>
      </c>
      <c r="C41" s="13" t="s">
        <v>92</v>
      </c>
      <c r="D41" s="13" t="s">
        <v>93</v>
      </c>
      <c r="E41" s="13" t="s">
        <v>1</v>
      </c>
      <c r="F41" s="13">
        <v>187</v>
      </c>
      <c r="G41" s="14">
        <v>184</v>
      </c>
      <c r="H41" s="14">
        <v>146</v>
      </c>
      <c r="I41" s="90">
        <v>0.79300000000000004</v>
      </c>
      <c r="J41" s="14">
        <v>38</v>
      </c>
      <c r="K41" s="90">
        <v>0.20699999999999999</v>
      </c>
      <c r="L41" s="14">
        <v>163</v>
      </c>
      <c r="M41" s="90">
        <v>0.88600000000000001</v>
      </c>
      <c r="N41" s="14" t="s">
        <v>357</v>
      </c>
      <c r="O41" s="90" t="s">
        <v>814</v>
      </c>
      <c r="P41" s="14">
        <v>147</v>
      </c>
      <c r="Q41" s="90">
        <v>0.79900000000000004</v>
      </c>
      <c r="R41" s="14">
        <v>166</v>
      </c>
      <c r="S41" s="90">
        <v>0.90200000000000002</v>
      </c>
      <c r="T41" s="14">
        <v>161</v>
      </c>
      <c r="U41" s="90">
        <v>0.875</v>
      </c>
      <c r="V41" s="14">
        <v>33</v>
      </c>
      <c r="W41" s="90">
        <v>0.17899999999999999</v>
      </c>
      <c r="X41" s="14">
        <v>35</v>
      </c>
      <c r="Y41" s="90">
        <v>0.19</v>
      </c>
      <c r="Z41" s="14">
        <v>138</v>
      </c>
      <c r="AA41" s="90">
        <v>0.75</v>
      </c>
      <c r="AB41" s="14">
        <v>163</v>
      </c>
      <c r="AC41" s="90">
        <v>0.88600000000000001</v>
      </c>
      <c r="AD41" s="14">
        <v>74</v>
      </c>
      <c r="AE41" s="90">
        <v>0.40200000000000002</v>
      </c>
      <c r="AF41" s="14">
        <v>25</v>
      </c>
      <c r="AG41" s="90">
        <v>0.13600000000000001</v>
      </c>
      <c r="AH41" s="14">
        <v>93</v>
      </c>
      <c r="AI41" s="14">
        <v>83</v>
      </c>
      <c r="AJ41" s="90">
        <v>0.89200000000000002</v>
      </c>
      <c r="AK41" s="14">
        <v>5</v>
      </c>
      <c r="AL41" s="90">
        <v>2.7E-2</v>
      </c>
      <c r="AM41" s="14">
        <v>187</v>
      </c>
      <c r="AN41" s="14">
        <v>184</v>
      </c>
      <c r="AO41" s="90">
        <v>0.98399999999999999</v>
      </c>
      <c r="AP41" s="14" t="s">
        <v>357</v>
      </c>
      <c r="AQ41" s="90" t="s">
        <v>814</v>
      </c>
    </row>
    <row r="42" spans="1:43" x14ac:dyDescent="0.25">
      <c r="A42" s="13" t="s">
        <v>62</v>
      </c>
      <c r="B42" s="13" t="s">
        <v>89</v>
      </c>
      <c r="C42" s="13" t="s">
        <v>92</v>
      </c>
      <c r="D42" s="13" t="s">
        <v>94</v>
      </c>
      <c r="E42" s="13" t="s">
        <v>1</v>
      </c>
      <c r="F42" s="13">
        <v>212</v>
      </c>
      <c r="G42" s="14">
        <v>208</v>
      </c>
      <c r="H42" s="14">
        <v>174</v>
      </c>
      <c r="I42" s="90">
        <v>0.83699999999999997</v>
      </c>
      <c r="J42" s="14">
        <v>34</v>
      </c>
      <c r="K42" s="90">
        <v>0.16300000000000001</v>
      </c>
      <c r="L42" s="14">
        <v>207</v>
      </c>
      <c r="M42" s="90">
        <v>0.995</v>
      </c>
      <c r="N42" s="14" t="s">
        <v>357</v>
      </c>
      <c r="O42" s="90" t="s">
        <v>814</v>
      </c>
      <c r="P42" s="14">
        <v>207</v>
      </c>
      <c r="Q42" s="90">
        <v>0.995</v>
      </c>
      <c r="R42" s="14">
        <v>205</v>
      </c>
      <c r="S42" s="90">
        <v>0.98599999999999999</v>
      </c>
      <c r="T42" s="14">
        <v>149</v>
      </c>
      <c r="U42" s="90">
        <v>0.71599999999999997</v>
      </c>
      <c r="V42" s="14">
        <v>12</v>
      </c>
      <c r="W42" s="90">
        <v>5.8000000000000003E-2</v>
      </c>
      <c r="X42" s="14" t="s">
        <v>357</v>
      </c>
      <c r="Y42" s="90" t="s">
        <v>814</v>
      </c>
      <c r="Z42" s="14">
        <v>114</v>
      </c>
      <c r="AA42" s="90">
        <v>0.54800000000000004</v>
      </c>
      <c r="AB42" s="14">
        <v>27</v>
      </c>
      <c r="AC42" s="90">
        <v>0.13</v>
      </c>
      <c r="AD42" s="14">
        <v>174</v>
      </c>
      <c r="AE42" s="90">
        <v>0.83699999999999997</v>
      </c>
      <c r="AF42" s="14" t="s">
        <v>357</v>
      </c>
      <c r="AG42" s="90" t="s">
        <v>814</v>
      </c>
      <c r="AH42" s="14">
        <v>52</v>
      </c>
      <c r="AI42" s="14">
        <v>31</v>
      </c>
      <c r="AJ42" s="90">
        <v>0.59599999999999997</v>
      </c>
      <c r="AK42" s="14">
        <v>0</v>
      </c>
      <c r="AL42" s="90">
        <v>0</v>
      </c>
      <c r="AM42" s="14">
        <v>212</v>
      </c>
      <c r="AN42" s="14">
        <v>208</v>
      </c>
      <c r="AO42" s="90">
        <v>0.98099999999999998</v>
      </c>
      <c r="AP42" s="14" t="s">
        <v>357</v>
      </c>
      <c r="AQ42" s="90" t="s">
        <v>814</v>
      </c>
    </row>
    <row r="43" spans="1:43" x14ac:dyDescent="0.25">
      <c r="A43" s="13" t="s">
        <v>62</v>
      </c>
      <c r="B43" s="13" t="s">
        <v>89</v>
      </c>
      <c r="C43" s="13" t="s">
        <v>95</v>
      </c>
      <c r="D43" s="13" t="s">
        <v>96</v>
      </c>
      <c r="E43" s="13" t="s">
        <v>1</v>
      </c>
      <c r="F43" s="13">
        <v>429</v>
      </c>
      <c r="G43" s="14">
        <v>406</v>
      </c>
      <c r="H43" s="14">
        <v>346</v>
      </c>
      <c r="I43" s="90">
        <v>0.85199999999999998</v>
      </c>
      <c r="J43" s="14">
        <v>60</v>
      </c>
      <c r="K43" s="90">
        <v>0.14799999999999999</v>
      </c>
      <c r="L43" s="14">
        <v>193</v>
      </c>
      <c r="M43" s="90">
        <v>0.47499999999999998</v>
      </c>
      <c r="N43" s="14" t="s">
        <v>357</v>
      </c>
      <c r="O43" s="90" t="s">
        <v>814</v>
      </c>
      <c r="P43" s="14">
        <v>192</v>
      </c>
      <c r="Q43" s="90">
        <v>0.47299999999999998</v>
      </c>
      <c r="R43" s="14">
        <v>252</v>
      </c>
      <c r="S43" s="90">
        <v>0.621</v>
      </c>
      <c r="T43" s="14">
        <v>165</v>
      </c>
      <c r="U43" s="90">
        <v>0.40600000000000003</v>
      </c>
      <c r="V43" s="14" t="s">
        <v>357</v>
      </c>
      <c r="W43" s="90" t="s">
        <v>814</v>
      </c>
      <c r="X43" s="14">
        <v>0</v>
      </c>
      <c r="Y43" s="90">
        <v>0</v>
      </c>
      <c r="Z43" s="14">
        <v>110</v>
      </c>
      <c r="AA43" s="90">
        <v>0.27100000000000002</v>
      </c>
      <c r="AB43" s="14">
        <v>146</v>
      </c>
      <c r="AC43" s="90">
        <v>0.36</v>
      </c>
      <c r="AD43" s="14">
        <v>9</v>
      </c>
      <c r="AE43" s="90">
        <v>2.1999999999999999E-2</v>
      </c>
      <c r="AF43" s="14">
        <v>0</v>
      </c>
      <c r="AG43" s="90">
        <v>0</v>
      </c>
      <c r="AH43" s="14">
        <v>141</v>
      </c>
      <c r="AI43" s="14">
        <v>24</v>
      </c>
      <c r="AJ43" s="90">
        <v>0.17</v>
      </c>
      <c r="AK43" s="14">
        <v>146</v>
      </c>
      <c r="AL43" s="90">
        <v>0.36</v>
      </c>
      <c r="AM43" s="14">
        <v>429</v>
      </c>
      <c r="AN43" s="14">
        <v>406</v>
      </c>
      <c r="AO43" s="90">
        <v>0.94599999999999995</v>
      </c>
      <c r="AP43" s="14">
        <v>23</v>
      </c>
      <c r="AQ43" s="90">
        <v>5.3999999999999999E-2</v>
      </c>
    </row>
    <row r="44" spans="1:43" x14ac:dyDescent="0.25">
      <c r="A44" s="13" t="s">
        <v>62</v>
      </c>
      <c r="B44" s="13" t="s">
        <v>89</v>
      </c>
      <c r="C44" s="13" t="s">
        <v>95</v>
      </c>
      <c r="D44" s="13" t="s">
        <v>97</v>
      </c>
      <c r="E44" s="13" t="s">
        <v>1</v>
      </c>
      <c r="F44" s="13">
        <v>184</v>
      </c>
      <c r="G44" s="14">
        <v>177</v>
      </c>
      <c r="H44" s="14">
        <v>158</v>
      </c>
      <c r="I44" s="90">
        <v>0.89300000000000002</v>
      </c>
      <c r="J44" s="14">
        <v>19</v>
      </c>
      <c r="K44" s="90">
        <v>0.107</v>
      </c>
      <c r="L44" s="14">
        <v>149</v>
      </c>
      <c r="M44" s="90">
        <v>0.84199999999999997</v>
      </c>
      <c r="N44" s="14" t="s">
        <v>357</v>
      </c>
      <c r="O44" s="90" t="s">
        <v>814</v>
      </c>
      <c r="P44" s="14">
        <v>142</v>
      </c>
      <c r="Q44" s="90">
        <v>0.80200000000000005</v>
      </c>
      <c r="R44" s="14">
        <v>143</v>
      </c>
      <c r="S44" s="90">
        <v>0.80800000000000005</v>
      </c>
      <c r="T44" s="14">
        <v>124</v>
      </c>
      <c r="U44" s="90">
        <v>0.70099999999999996</v>
      </c>
      <c r="V44" s="14">
        <v>6</v>
      </c>
      <c r="W44" s="90">
        <v>3.4000000000000002E-2</v>
      </c>
      <c r="X44" s="14">
        <v>30</v>
      </c>
      <c r="Y44" s="90">
        <v>0.16900000000000001</v>
      </c>
      <c r="Z44" s="14">
        <v>35</v>
      </c>
      <c r="AA44" s="90">
        <v>0.19800000000000001</v>
      </c>
      <c r="AB44" s="14">
        <v>48</v>
      </c>
      <c r="AC44" s="90">
        <v>0.27100000000000002</v>
      </c>
      <c r="AD44" s="14">
        <v>70</v>
      </c>
      <c r="AE44" s="90">
        <v>0.39500000000000002</v>
      </c>
      <c r="AF44" s="14" t="s">
        <v>357</v>
      </c>
      <c r="AG44" s="90" t="s">
        <v>814</v>
      </c>
      <c r="AH44" s="14">
        <v>60</v>
      </c>
      <c r="AI44" s="14">
        <v>39</v>
      </c>
      <c r="AJ44" s="90">
        <v>0.65</v>
      </c>
      <c r="AK44" s="14">
        <v>28</v>
      </c>
      <c r="AL44" s="90">
        <v>0.158</v>
      </c>
      <c r="AM44" s="14">
        <v>184</v>
      </c>
      <c r="AN44" s="14">
        <v>177</v>
      </c>
      <c r="AO44" s="90">
        <v>0.96199999999999997</v>
      </c>
      <c r="AP44" s="14">
        <v>7</v>
      </c>
      <c r="AQ44" s="90">
        <v>3.7999999999999999E-2</v>
      </c>
    </row>
    <row r="45" spans="1:43" x14ac:dyDescent="0.25">
      <c r="A45" s="13" t="s">
        <v>62</v>
      </c>
      <c r="B45" s="13" t="s">
        <v>98</v>
      </c>
      <c r="C45" s="13" t="s">
        <v>99</v>
      </c>
      <c r="D45" s="13" t="s">
        <v>100</v>
      </c>
      <c r="E45" s="13" t="s">
        <v>1</v>
      </c>
      <c r="F45" s="13">
        <v>439</v>
      </c>
      <c r="G45" s="14">
        <v>410</v>
      </c>
      <c r="H45" s="14">
        <v>357</v>
      </c>
      <c r="I45" s="90">
        <v>0.871</v>
      </c>
      <c r="J45" s="14">
        <v>53</v>
      </c>
      <c r="K45" s="90">
        <v>0.129</v>
      </c>
      <c r="L45" s="14">
        <v>375</v>
      </c>
      <c r="M45" s="90">
        <v>0.91500000000000004</v>
      </c>
      <c r="N45" s="14" t="s">
        <v>357</v>
      </c>
      <c r="O45" s="90" t="s">
        <v>814</v>
      </c>
      <c r="P45" s="14">
        <v>357</v>
      </c>
      <c r="Q45" s="90">
        <v>0.871</v>
      </c>
      <c r="R45" s="14">
        <v>377</v>
      </c>
      <c r="S45" s="90">
        <v>0.92</v>
      </c>
      <c r="T45" s="14">
        <v>371</v>
      </c>
      <c r="U45" s="90">
        <v>0.90500000000000003</v>
      </c>
      <c r="V45" s="14">
        <v>198</v>
      </c>
      <c r="W45" s="90">
        <v>0.48299999999999998</v>
      </c>
      <c r="X45" s="14">
        <v>5</v>
      </c>
      <c r="Y45" s="90">
        <v>1.2E-2</v>
      </c>
      <c r="Z45" s="14">
        <v>369</v>
      </c>
      <c r="AA45" s="90">
        <v>0.9</v>
      </c>
      <c r="AB45" s="14">
        <v>374</v>
      </c>
      <c r="AC45" s="90">
        <v>0.91200000000000003</v>
      </c>
      <c r="AD45" s="14">
        <v>374</v>
      </c>
      <c r="AE45" s="90">
        <v>0.91200000000000003</v>
      </c>
      <c r="AF45" s="14" t="s">
        <v>357</v>
      </c>
      <c r="AG45" s="90" t="s">
        <v>814</v>
      </c>
      <c r="AH45" s="14">
        <v>168</v>
      </c>
      <c r="AI45" s="14">
        <v>155</v>
      </c>
      <c r="AJ45" s="90">
        <v>0.92300000000000004</v>
      </c>
      <c r="AK45" s="14">
        <v>33</v>
      </c>
      <c r="AL45" s="90">
        <v>0.08</v>
      </c>
      <c r="AM45" s="14">
        <v>439</v>
      </c>
      <c r="AN45" s="14">
        <v>410</v>
      </c>
      <c r="AO45" s="90">
        <v>0.93400000000000005</v>
      </c>
      <c r="AP45" s="14">
        <v>29</v>
      </c>
      <c r="AQ45" s="90">
        <v>6.6000000000000003E-2</v>
      </c>
    </row>
    <row r="46" spans="1:43" x14ac:dyDescent="0.25">
      <c r="A46" s="13" t="s">
        <v>62</v>
      </c>
      <c r="B46" s="13" t="s">
        <v>98</v>
      </c>
      <c r="C46" s="13" t="s">
        <v>101</v>
      </c>
      <c r="D46" s="13" t="s">
        <v>102</v>
      </c>
      <c r="E46" s="13" t="s">
        <v>1</v>
      </c>
      <c r="F46" s="13">
        <v>71</v>
      </c>
      <c r="G46" s="14">
        <v>66</v>
      </c>
      <c r="H46" s="14">
        <v>53</v>
      </c>
      <c r="I46" s="90">
        <v>0.80300000000000005</v>
      </c>
      <c r="J46" s="14">
        <v>13</v>
      </c>
      <c r="K46" s="90">
        <v>0.19700000000000001</v>
      </c>
      <c r="L46" s="14">
        <v>46</v>
      </c>
      <c r="M46" s="90">
        <v>0.69699999999999995</v>
      </c>
      <c r="N46" s="14">
        <v>0</v>
      </c>
      <c r="O46" s="90">
        <v>0</v>
      </c>
      <c r="P46" s="14">
        <v>55</v>
      </c>
      <c r="Q46" s="90">
        <v>0.83299999999999996</v>
      </c>
      <c r="R46" s="14">
        <v>44</v>
      </c>
      <c r="S46" s="90">
        <v>0.66700000000000004</v>
      </c>
      <c r="T46" s="14">
        <v>36</v>
      </c>
      <c r="U46" s="90">
        <v>0.54500000000000004</v>
      </c>
      <c r="V46" s="14" t="s">
        <v>357</v>
      </c>
      <c r="W46" s="90" t="s">
        <v>814</v>
      </c>
      <c r="X46" s="14">
        <v>10</v>
      </c>
      <c r="Y46" s="90">
        <v>0.152</v>
      </c>
      <c r="Z46" s="14">
        <v>31</v>
      </c>
      <c r="AA46" s="90">
        <v>0.47</v>
      </c>
      <c r="AB46" s="14">
        <v>5</v>
      </c>
      <c r="AC46" s="90">
        <v>7.5999999999999998E-2</v>
      </c>
      <c r="AD46" s="14">
        <v>18</v>
      </c>
      <c r="AE46" s="90">
        <v>0.27300000000000002</v>
      </c>
      <c r="AF46" s="14">
        <v>0</v>
      </c>
      <c r="AG46" s="90">
        <v>0</v>
      </c>
      <c r="AH46" s="14">
        <v>13</v>
      </c>
      <c r="AI46" s="14">
        <v>8</v>
      </c>
      <c r="AJ46" s="90">
        <v>0.61499999999999999</v>
      </c>
      <c r="AK46" s="14">
        <v>9</v>
      </c>
      <c r="AL46" s="90">
        <v>0.13600000000000001</v>
      </c>
      <c r="AM46" s="14">
        <v>71</v>
      </c>
      <c r="AN46" s="14">
        <v>66</v>
      </c>
      <c r="AO46" s="90">
        <v>0.93</v>
      </c>
      <c r="AP46" s="14">
        <v>5</v>
      </c>
      <c r="AQ46" s="90">
        <v>7.0000000000000007E-2</v>
      </c>
    </row>
    <row r="47" spans="1:43" x14ac:dyDescent="0.25">
      <c r="A47" s="13" t="s">
        <v>62</v>
      </c>
      <c r="B47" s="13" t="s">
        <v>98</v>
      </c>
      <c r="C47" s="13" t="s">
        <v>101</v>
      </c>
      <c r="D47" s="13" t="s">
        <v>103</v>
      </c>
      <c r="E47" s="13" t="s">
        <v>1</v>
      </c>
      <c r="F47" s="13">
        <v>68</v>
      </c>
      <c r="G47" s="14">
        <v>67</v>
      </c>
      <c r="H47" s="14">
        <v>60</v>
      </c>
      <c r="I47" s="90">
        <v>0.89600000000000002</v>
      </c>
      <c r="J47" s="14">
        <v>7</v>
      </c>
      <c r="K47" s="90">
        <v>0.104</v>
      </c>
      <c r="L47" s="14">
        <v>64</v>
      </c>
      <c r="M47" s="90">
        <v>0.95499999999999996</v>
      </c>
      <c r="N47" s="14">
        <v>0</v>
      </c>
      <c r="O47" s="90">
        <v>0</v>
      </c>
      <c r="P47" s="14">
        <v>67</v>
      </c>
      <c r="Q47" s="90">
        <v>1</v>
      </c>
      <c r="R47" s="14">
        <v>59</v>
      </c>
      <c r="S47" s="90">
        <v>0.88100000000000001</v>
      </c>
      <c r="T47" s="14">
        <v>53</v>
      </c>
      <c r="U47" s="90">
        <v>0.79100000000000004</v>
      </c>
      <c r="V47" s="14" t="s">
        <v>357</v>
      </c>
      <c r="W47" s="90" t="s">
        <v>814</v>
      </c>
      <c r="X47" s="14">
        <v>5</v>
      </c>
      <c r="Y47" s="90">
        <v>7.4999999999999997E-2</v>
      </c>
      <c r="Z47" s="14">
        <v>39</v>
      </c>
      <c r="AA47" s="90">
        <v>0.58199999999999996</v>
      </c>
      <c r="AB47" s="14">
        <v>25</v>
      </c>
      <c r="AC47" s="90">
        <v>0.373</v>
      </c>
      <c r="AD47" s="14">
        <v>8</v>
      </c>
      <c r="AE47" s="90">
        <v>0.11899999999999999</v>
      </c>
      <c r="AF47" s="14" t="s">
        <v>357</v>
      </c>
      <c r="AG47" s="90" t="s">
        <v>814</v>
      </c>
      <c r="AH47" s="14">
        <v>18</v>
      </c>
      <c r="AI47" s="14">
        <v>9</v>
      </c>
      <c r="AJ47" s="90">
        <v>0.5</v>
      </c>
      <c r="AK47" s="14">
        <v>0</v>
      </c>
      <c r="AL47" s="90">
        <v>0</v>
      </c>
      <c r="AM47" s="14">
        <v>68</v>
      </c>
      <c r="AN47" s="14">
        <v>67</v>
      </c>
      <c r="AO47" s="90">
        <v>0.98499999999999999</v>
      </c>
      <c r="AP47" s="14" t="s">
        <v>357</v>
      </c>
      <c r="AQ47" s="90" t="s">
        <v>814</v>
      </c>
    </row>
    <row r="48" spans="1:43" x14ac:dyDescent="0.25">
      <c r="A48" s="13" t="s">
        <v>62</v>
      </c>
      <c r="B48" s="13" t="s">
        <v>98</v>
      </c>
      <c r="C48" s="13" t="s">
        <v>104</v>
      </c>
      <c r="D48" s="13" t="s">
        <v>105</v>
      </c>
      <c r="E48" s="13" t="s">
        <v>1</v>
      </c>
      <c r="F48" s="13">
        <v>275</v>
      </c>
      <c r="G48" s="14">
        <v>259</v>
      </c>
      <c r="H48" s="14">
        <v>220</v>
      </c>
      <c r="I48" s="90">
        <v>0.84899999999999998</v>
      </c>
      <c r="J48" s="14">
        <v>39</v>
      </c>
      <c r="K48" s="90">
        <v>0.151</v>
      </c>
      <c r="L48" s="14">
        <v>112</v>
      </c>
      <c r="M48" s="90">
        <v>0.432</v>
      </c>
      <c r="N48" s="14">
        <v>8</v>
      </c>
      <c r="O48" s="90">
        <v>3.1E-2</v>
      </c>
      <c r="P48" s="14">
        <v>99</v>
      </c>
      <c r="Q48" s="90">
        <v>0.38200000000000001</v>
      </c>
      <c r="R48" s="14">
        <v>178</v>
      </c>
      <c r="S48" s="90">
        <v>0.68700000000000006</v>
      </c>
      <c r="T48" s="14">
        <v>86</v>
      </c>
      <c r="U48" s="90">
        <v>0.33200000000000002</v>
      </c>
      <c r="V48" s="14" t="s">
        <v>357</v>
      </c>
      <c r="W48" s="90" t="s">
        <v>814</v>
      </c>
      <c r="X48" s="14">
        <v>7</v>
      </c>
      <c r="Y48" s="90">
        <v>2.7E-2</v>
      </c>
      <c r="Z48" s="14">
        <v>118</v>
      </c>
      <c r="AA48" s="90">
        <v>0.45600000000000002</v>
      </c>
      <c r="AB48" s="14">
        <v>40</v>
      </c>
      <c r="AC48" s="90">
        <v>0.154</v>
      </c>
      <c r="AD48" s="14">
        <v>11</v>
      </c>
      <c r="AE48" s="90">
        <v>4.2000000000000003E-2</v>
      </c>
      <c r="AF48" s="14">
        <v>44</v>
      </c>
      <c r="AG48" s="90">
        <v>0.17</v>
      </c>
      <c r="AH48" s="14">
        <v>89</v>
      </c>
      <c r="AI48" s="14">
        <v>32</v>
      </c>
      <c r="AJ48" s="90">
        <v>0.36</v>
      </c>
      <c r="AK48" s="14">
        <v>72</v>
      </c>
      <c r="AL48" s="90">
        <v>0.27800000000000002</v>
      </c>
      <c r="AM48" s="14">
        <v>275</v>
      </c>
      <c r="AN48" s="14">
        <v>259</v>
      </c>
      <c r="AO48" s="90">
        <v>0.94199999999999995</v>
      </c>
      <c r="AP48" s="14">
        <v>16</v>
      </c>
      <c r="AQ48" s="90">
        <v>5.8000000000000003E-2</v>
      </c>
    </row>
    <row r="49" spans="1:43" x14ac:dyDescent="0.25">
      <c r="A49" s="13" t="s">
        <v>62</v>
      </c>
      <c r="B49" s="13" t="s">
        <v>98</v>
      </c>
      <c r="C49" s="13" t="s">
        <v>106</v>
      </c>
      <c r="D49" s="13" t="s">
        <v>107</v>
      </c>
      <c r="E49" s="13" t="s">
        <v>1</v>
      </c>
      <c r="F49" s="13">
        <v>149</v>
      </c>
      <c r="G49" s="14">
        <v>139</v>
      </c>
      <c r="H49" s="14">
        <v>116</v>
      </c>
      <c r="I49" s="90">
        <v>0.83499999999999996</v>
      </c>
      <c r="J49" s="14">
        <v>23</v>
      </c>
      <c r="K49" s="90">
        <v>0.16500000000000001</v>
      </c>
      <c r="L49" s="14">
        <v>114</v>
      </c>
      <c r="M49" s="90">
        <v>0.82</v>
      </c>
      <c r="N49" s="14" t="s">
        <v>357</v>
      </c>
      <c r="O49" s="90" t="s">
        <v>814</v>
      </c>
      <c r="P49" s="14">
        <v>109</v>
      </c>
      <c r="Q49" s="90">
        <v>0.78400000000000003</v>
      </c>
      <c r="R49" s="14">
        <v>139</v>
      </c>
      <c r="S49" s="90">
        <v>1</v>
      </c>
      <c r="T49" s="14">
        <v>96</v>
      </c>
      <c r="U49" s="90">
        <v>0.69099999999999995</v>
      </c>
      <c r="V49" s="14">
        <v>0</v>
      </c>
      <c r="W49" s="90">
        <v>0</v>
      </c>
      <c r="X49" s="14" t="s">
        <v>357</v>
      </c>
      <c r="Y49" s="90" t="s">
        <v>814</v>
      </c>
      <c r="Z49" s="14">
        <v>111</v>
      </c>
      <c r="AA49" s="90">
        <v>0.79900000000000004</v>
      </c>
      <c r="AB49" s="14">
        <v>8</v>
      </c>
      <c r="AC49" s="90">
        <v>5.8000000000000003E-2</v>
      </c>
      <c r="AD49" s="14" t="s">
        <v>357</v>
      </c>
      <c r="AE49" s="90" t="s">
        <v>814</v>
      </c>
      <c r="AF49" s="14" t="s">
        <v>357</v>
      </c>
      <c r="AG49" s="90" t="s">
        <v>814</v>
      </c>
      <c r="AH49" s="14">
        <v>66</v>
      </c>
      <c r="AI49" s="14">
        <v>24</v>
      </c>
      <c r="AJ49" s="90">
        <v>0.36399999999999999</v>
      </c>
      <c r="AK49" s="14">
        <v>0</v>
      </c>
      <c r="AL49" s="90">
        <v>0</v>
      </c>
      <c r="AM49" s="14">
        <v>149</v>
      </c>
      <c r="AN49" s="14">
        <v>139</v>
      </c>
      <c r="AO49" s="90">
        <v>0.93300000000000005</v>
      </c>
      <c r="AP49" s="14">
        <v>10</v>
      </c>
      <c r="AQ49" s="90">
        <v>6.7000000000000004E-2</v>
      </c>
    </row>
    <row r="50" spans="1:43" x14ac:dyDescent="0.25">
      <c r="A50" s="13" t="s">
        <v>108</v>
      </c>
      <c r="B50" s="13" t="s">
        <v>271</v>
      </c>
      <c r="C50" s="13" t="s">
        <v>272</v>
      </c>
      <c r="D50" s="13" t="s">
        <v>273</v>
      </c>
      <c r="E50" s="13" t="s">
        <v>1</v>
      </c>
      <c r="F50" s="13">
        <v>289</v>
      </c>
      <c r="G50" s="14">
        <v>265</v>
      </c>
      <c r="H50" s="14">
        <v>224</v>
      </c>
      <c r="I50" s="90">
        <v>0.84499999999999997</v>
      </c>
      <c r="J50" s="14">
        <v>41</v>
      </c>
      <c r="K50" s="90">
        <v>0.155</v>
      </c>
      <c r="L50" s="14">
        <v>261</v>
      </c>
      <c r="M50" s="90">
        <v>0.98499999999999999</v>
      </c>
      <c r="N50" s="14" t="s">
        <v>357</v>
      </c>
      <c r="O50" s="90" t="s">
        <v>814</v>
      </c>
      <c r="P50" s="14">
        <v>243</v>
      </c>
      <c r="Q50" s="90">
        <v>0.91700000000000004</v>
      </c>
      <c r="R50" s="14">
        <v>204</v>
      </c>
      <c r="S50" s="90">
        <v>0.77</v>
      </c>
      <c r="T50" s="14">
        <v>168</v>
      </c>
      <c r="U50" s="90">
        <v>0.63400000000000001</v>
      </c>
      <c r="V50" s="14">
        <v>17</v>
      </c>
      <c r="W50" s="90">
        <v>6.4000000000000001E-2</v>
      </c>
      <c r="X50" s="14">
        <v>21</v>
      </c>
      <c r="Y50" s="90">
        <v>7.9000000000000001E-2</v>
      </c>
      <c r="Z50" s="14">
        <v>157</v>
      </c>
      <c r="AA50" s="90">
        <v>0.59199999999999997</v>
      </c>
      <c r="AB50" s="14">
        <v>248</v>
      </c>
      <c r="AC50" s="90">
        <v>0.93600000000000005</v>
      </c>
      <c r="AD50" s="14">
        <v>37</v>
      </c>
      <c r="AE50" s="90">
        <v>0.14000000000000001</v>
      </c>
      <c r="AF50" s="14">
        <v>38</v>
      </c>
      <c r="AG50" s="90">
        <v>0.14299999999999999</v>
      </c>
      <c r="AH50" s="14">
        <v>85</v>
      </c>
      <c r="AI50" s="14">
        <v>73</v>
      </c>
      <c r="AJ50" s="90">
        <v>0.85899999999999999</v>
      </c>
      <c r="AK50" s="14" t="s">
        <v>357</v>
      </c>
      <c r="AL50" s="90" t="s">
        <v>814</v>
      </c>
      <c r="AM50" s="14">
        <v>289</v>
      </c>
      <c r="AN50" s="14">
        <v>265</v>
      </c>
      <c r="AO50" s="90">
        <v>0.91700000000000004</v>
      </c>
      <c r="AP50" s="14">
        <v>24</v>
      </c>
      <c r="AQ50" s="90">
        <v>8.3000000000000004E-2</v>
      </c>
    </row>
    <row r="51" spans="1:43" x14ac:dyDescent="0.25">
      <c r="A51" s="13" t="s">
        <v>108</v>
      </c>
      <c r="B51" s="13" t="s">
        <v>271</v>
      </c>
      <c r="C51" s="13" t="s">
        <v>274</v>
      </c>
      <c r="D51" s="13" t="s">
        <v>275</v>
      </c>
      <c r="E51" s="13" t="s">
        <v>1</v>
      </c>
      <c r="F51" s="13">
        <v>274</v>
      </c>
      <c r="G51" s="14">
        <v>260</v>
      </c>
      <c r="H51" s="14">
        <v>221</v>
      </c>
      <c r="I51" s="90">
        <v>0.85</v>
      </c>
      <c r="J51" s="14">
        <v>39</v>
      </c>
      <c r="K51" s="90">
        <v>0.15</v>
      </c>
      <c r="L51" s="14">
        <v>254</v>
      </c>
      <c r="M51" s="90">
        <v>0.97699999999999998</v>
      </c>
      <c r="N51" s="14" t="s">
        <v>357</v>
      </c>
      <c r="O51" s="90" t="s">
        <v>814</v>
      </c>
      <c r="P51" s="14">
        <v>249</v>
      </c>
      <c r="Q51" s="90">
        <v>0.95799999999999996</v>
      </c>
      <c r="R51" s="14">
        <v>246</v>
      </c>
      <c r="S51" s="90">
        <v>0.94599999999999995</v>
      </c>
      <c r="T51" s="14">
        <v>186</v>
      </c>
      <c r="U51" s="90">
        <v>0.71499999999999997</v>
      </c>
      <c r="V51" s="14">
        <v>7</v>
      </c>
      <c r="W51" s="90">
        <v>2.7E-2</v>
      </c>
      <c r="X51" s="14">
        <v>58</v>
      </c>
      <c r="Y51" s="90">
        <v>0.223</v>
      </c>
      <c r="Z51" s="14">
        <v>191</v>
      </c>
      <c r="AA51" s="90">
        <v>0.73499999999999999</v>
      </c>
      <c r="AB51" s="14">
        <v>119</v>
      </c>
      <c r="AC51" s="90">
        <v>0.45800000000000002</v>
      </c>
      <c r="AD51" s="14">
        <v>8</v>
      </c>
      <c r="AE51" s="90">
        <v>3.1E-2</v>
      </c>
      <c r="AF51" s="14">
        <v>180</v>
      </c>
      <c r="AG51" s="90">
        <v>0.69199999999999995</v>
      </c>
      <c r="AH51" s="14">
        <v>93</v>
      </c>
      <c r="AI51" s="14">
        <v>87</v>
      </c>
      <c r="AJ51" s="90">
        <v>0.93500000000000005</v>
      </c>
      <c r="AK51" s="14">
        <v>0</v>
      </c>
      <c r="AL51" s="90">
        <v>0</v>
      </c>
      <c r="AM51" s="14">
        <v>274</v>
      </c>
      <c r="AN51" s="14">
        <v>260</v>
      </c>
      <c r="AO51" s="90">
        <v>0.94899999999999995</v>
      </c>
      <c r="AP51" s="14">
        <v>14</v>
      </c>
      <c r="AQ51" s="90">
        <v>5.0999999999999997E-2</v>
      </c>
    </row>
    <row r="52" spans="1:43" x14ac:dyDescent="0.25">
      <c r="A52" s="13" t="s">
        <v>108</v>
      </c>
      <c r="B52" s="13" t="s">
        <v>271</v>
      </c>
      <c r="C52" s="13" t="s">
        <v>276</v>
      </c>
      <c r="D52" s="13" t="s">
        <v>277</v>
      </c>
      <c r="E52" s="13" t="s">
        <v>1</v>
      </c>
      <c r="F52" s="13">
        <v>323</v>
      </c>
      <c r="G52" s="14">
        <v>320</v>
      </c>
      <c r="H52" s="14">
        <v>273</v>
      </c>
      <c r="I52" s="90">
        <v>0.85299999999999998</v>
      </c>
      <c r="J52" s="14">
        <v>47</v>
      </c>
      <c r="K52" s="90">
        <v>0.14699999999999999</v>
      </c>
      <c r="L52" s="14">
        <v>270</v>
      </c>
      <c r="M52" s="90">
        <v>0.84399999999999997</v>
      </c>
      <c r="N52" s="14" t="s">
        <v>357</v>
      </c>
      <c r="O52" s="90" t="s">
        <v>814</v>
      </c>
      <c r="P52" s="14">
        <v>281</v>
      </c>
      <c r="Q52" s="90">
        <v>0.878</v>
      </c>
      <c r="R52" s="14">
        <v>283</v>
      </c>
      <c r="S52" s="90">
        <v>0.88400000000000001</v>
      </c>
      <c r="T52" s="14">
        <v>261</v>
      </c>
      <c r="U52" s="90">
        <v>0.81599999999999995</v>
      </c>
      <c r="V52" s="14">
        <v>58</v>
      </c>
      <c r="W52" s="90">
        <v>0.18099999999999999</v>
      </c>
      <c r="X52" s="14">
        <v>152</v>
      </c>
      <c r="Y52" s="90">
        <v>0.47499999999999998</v>
      </c>
      <c r="Z52" s="14">
        <v>253</v>
      </c>
      <c r="AA52" s="90">
        <v>0.79100000000000004</v>
      </c>
      <c r="AB52" s="14">
        <v>176</v>
      </c>
      <c r="AC52" s="90">
        <v>0.55000000000000004</v>
      </c>
      <c r="AD52" s="14">
        <v>158</v>
      </c>
      <c r="AE52" s="90">
        <v>0.49399999999999999</v>
      </c>
      <c r="AF52" s="14">
        <v>156</v>
      </c>
      <c r="AG52" s="90">
        <v>0.48799999999999999</v>
      </c>
      <c r="AH52" s="14">
        <v>120</v>
      </c>
      <c r="AI52" s="14">
        <v>96</v>
      </c>
      <c r="AJ52" s="90">
        <v>0.8</v>
      </c>
      <c r="AK52" s="14">
        <v>31</v>
      </c>
      <c r="AL52" s="90">
        <v>9.7000000000000003E-2</v>
      </c>
      <c r="AM52" s="14">
        <v>323</v>
      </c>
      <c r="AN52" s="14">
        <v>320</v>
      </c>
      <c r="AO52" s="90">
        <v>0.99099999999999999</v>
      </c>
      <c r="AP52" s="14" t="s">
        <v>357</v>
      </c>
      <c r="AQ52" s="90" t="s">
        <v>814</v>
      </c>
    </row>
    <row r="53" spans="1:43" x14ac:dyDescent="0.25">
      <c r="A53" s="13" t="s">
        <v>108</v>
      </c>
      <c r="B53" s="13" t="s">
        <v>278</v>
      </c>
      <c r="C53" s="13" t="s">
        <v>279</v>
      </c>
      <c r="D53" s="13" t="s">
        <v>280</v>
      </c>
      <c r="E53" s="13" t="s">
        <v>1</v>
      </c>
      <c r="F53" s="13">
        <v>438</v>
      </c>
      <c r="G53" s="14">
        <v>423</v>
      </c>
      <c r="H53" s="14">
        <v>321</v>
      </c>
      <c r="I53" s="90">
        <v>0.75900000000000001</v>
      </c>
      <c r="J53" s="14">
        <v>102</v>
      </c>
      <c r="K53" s="90">
        <v>0.24099999999999999</v>
      </c>
      <c r="L53" s="14">
        <v>330</v>
      </c>
      <c r="M53" s="90">
        <v>0.78</v>
      </c>
      <c r="N53" s="14" t="s">
        <v>357</v>
      </c>
      <c r="O53" s="90" t="s">
        <v>814</v>
      </c>
      <c r="P53" s="14">
        <v>321</v>
      </c>
      <c r="Q53" s="90">
        <v>0.75900000000000001</v>
      </c>
      <c r="R53" s="14">
        <v>333</v>
      </c>
      <c r="S53" s="90">
        <v>0.78700000000000003</v>
      </c>
      <c r="T53" s="14">
        <v>304</v>
      </c>
      <c r="U53" s="90">
        <v>0.71899999999999997</v>
      </c>
      <c r="V53" s="14">
        <v>103</v>
      </c>
      <c r="W53" s="90">
        <v>0.24299999999999999</v>
      </c>
      <c r="X53" s="14">
        <v>59</v>
      </c>
      <c r="Y53" s="90">
        <v>0.13900000000000001</v>
      </c>
      <c r="Z53" s="14">
        <v>314</v>
      </c>
      <c r="AA53" s="90">
        <v>0.74199999999999999</v>
      </c>
      <c r="AB53" s="14">
        <v>377</v>
      </c>
      <c r="AC53" s="90">
        <v>0.89100000000000001</v>
      </c>
      <c r="AD53" s="14">
        <v>22</v>
      </c>
      <c r="AE53" s="90">
        <v>5.1999999999999998E-2</v>
      </c>
      <c r="AF53" s="14">
        <v>0</v>
      </c>
      <c r="AG53" s="90">
        <v>0</v>
      </c>
      <c r="AH53" s="14">
        <v>145</v>
      </c>
      <c r="AI53" s="14">
        <v>46</v>
      </c>
      <c r="AJ53" s="90">
        <v>0.317</v>
      </c>
      <c r="AK53" s="14">
        <v>37</v>
      </c>
      <c r="AL53" s="90">
        <v>8.6999999999999994E-2</v>
      </c>
      <c r="AM53" s="14">
        <v>438</v>
      </c>
      <c r="AN53" s="14">
        <v>423</v>
      </c>
      <c r="AO53" s="90">
        <v>0.96599999999999997</v>
      </c>
      <c r="AP53" s="14">
        <v>15</v>
      </c>
      <c r="AQ53" s="90">
        <v>3.4000000000000002E-2</v>
      </c>
    </row>
    <row r="54" spans="1:43" x14ac:dyDescent="0.25">
      <c r="A54" s="13" t="s">
        <v>108</v>
      </c>
      <c r="B54" s="13" t="s">
        <v>278</v>
      </c>
      <c r="C54" s="13" t="s">
        <v>281</v>
      </c>
      <c r="D54" s="13" t="s">
        <v>282</v>
      </c>
      <c r="E54" s="13" t="s">
        <v>1</v>
      </c>
      <c r="F54" s="13">
        <v>356</v>
      </c>
      <c r="G54" s="14">
        <v>325</v>
      </c>
      <c r="H54" s="14">
        <v>263</v>
      </c>
      <c r="I54" s="90">
        <v>0.80900000000000005</v>
      </c>
      <c r="J54" s="14">
        <v>62</v>
      </c>
      <c r="K54" s="90">
        <v>0.191</v>
      </c>
      <c r="L54" s="14">
        <v>285</v>
      </c>
      <c r="M54" s="90">
        <v>0.877</v>
      </c>
      <c r="N54" s="14" t="s">
        <v>357</v>
      </c>
      <c r="O54" s="90" t="s">
        <v>814</v>
      </c>
      <c r="P54" s="14">
        <v>273</v>
      </c>
      <c r="Q54" s="90">
        <v>0.84</v>
      </c>
      <c r="R54" s="14">
        <v>289</v>
      </c>
      <c r="S54" s="90">
        <v>0.88900000000000001</v>
      </c>
      <c r="T54" s="14">
        <v>128</v>
      </c>
      <c r="U54" s="90">
        <v>0.39400000000000002</v>
      </c>
      <c r="V54" s="14">
        <v>7</v>
      </c>
      <c r="W54" s="90">
        <v>2.1999999999999999E-2</v>
      </c>
      <c r="X54" s="14">
        <v>20</v>
      </c>
      <c r="Y54" s="90">
        <v>6.2E-2</v>
      </c>
      <c r="Z54" s="14">
        <v>46</v>
      </c>
      <c r="AA54" s="90">
        <v>0.14199999999999999</v>
      </c>
      <c r="AB54" s="14">
        <v>168</v>
      </c>
      <c r="AC54" s="90">
        <v>0.51700000000000002</v>
      </c>
      <c r="AD54" s="14">
        <v>8</v>
      </c>
      <c r="AE54" s="90">
        <v>2.5000000000000001E-2</v>
      </c>
      <c r="AF54" s="14">
        <v>58</v>
      </c>
      <c r="AG54" s="90">
        <v>0.17799999999999999</v>
      </c>
      <c r="AH54" s="14">
        <v>108</v>
      </c>
      <c r="AI54" s="14">
        <v>43</v>
      </c>
      <c r="AJ54" s="90">
        <v>0.39800000000000002</v>
      </c>
      <c r="AK54" s="14">
        <v>14</v>
      </c>
      <c r="AL54" s="90">
        <v>4.2999999999999997E-2</v>
      </c>
      <c r="AM54" s="14">
        <v>356</v>
      </c>
      <c r="AN54" s="14">
        <v>325</v>
      </c>
      <c r="AO54" s="90">
        <v>0.91300000000000003</v>
      </c>
      <c r="AP54" s="14">
        <v>31</v>
      </c>
      <c r="AQ54" s="90">
        <v>8.6999999999999994E-2</v>
      </c>
    </row>
    <row r="55" spans="1:43" x14ac:dyDescent="0.25">
      <c r="A55" s="13" t="s">
        <v>108</v>
      </c>
      <c r="B55" s="13" t="s">
        <v>3</v>
      </c>
      <c r="C55" s="13" t="s">
        <v>4</v>
      </c>
      <c r="D55" s="13" t="s">
        <v>5</v>
      </c>
      <c r="E55" s="13" t="s">
        <v>1</v>
      </c>
      <c r="F55" s="13">
        <v>459</v>
      </c>
      <c r="G55" s="14">
        <v>446</v>
      </c>
      <c r="H55" s="14">
        <v>373</v>
      </c>
      <c r="I55" s="90">
        <v>0.83599999999999997</v>
      </c>
      <c r="J55" s="14">
        <v>73</v>
      </c>
      <c r="K55" s="90">
        <v>0.16400000000000001</v>
      </c>
      <c r="L55" s="14">
        <v>281</v>
      </c>
      <c r="M55" s="90">
        <v>0.63</v>
      </c>
      <c r="N55" s="14" t="s">
        <v>357</v>
      </c>
      <c r="O55" s="90" t="s">
        <v>814</v>
      </c>
      <c r="P55" s="14">
        <v>282</v>
      </c>
      <c r="Q55" s="90">
        <v>0.63200000000000001</v>
      </c>
      <c r="R55" s="14">
        <v>281</v>
      </c>
      <c r="S55" s="90">
        <v>0.63</v>
      </c>
      <c r="T55" s="14">
        <v>0</v>
      </c>
      <c r="U55" s="90">
        <v>0</v>
      </c>
      <c r="V55" s="14">
        <v>0</v>
      </c>
      <c r="W55" s="90">
        <v>0</v>
      </c>
      <c r="X55" s="14">
        <v>0</v>
      </c>
      <c r="Y55" s="90">
        <v>0</v>
      </c>
      <c r="Z55" s="14">
        <v>177</v>
      </c>
      <c r="AA55" s="90">
        <v>0.39700000000000002</v>
      </c>
      <c r="AB55" s="14">
        <v>279</v>
      </c>
      <c r="AC55" s="90">
        <v>0.626</v>
      </c>
      <c r="AD55" s="14">
        <v>0</v>
      </c>
      <c r="AE55" s="90">
        <v>0</v>
      </c>
      <c r="AF55" s="14">
        <v>0</v>
      </c>
      <c r="AG55" s="90">
        <v>0</v>
      </c>
      <c r="AH55" s="14">
        <v>139</v>
      </c>
      <c r="AI55" s="14">
        <v>85</v>
      </c>
      <c r="AJ55" s="90">
        <v>0.61199999999999999</v>
      </c>
      <c r="AK55" s="14">
        <v>164</v>
      </c>
      <c r="AL55" s="90">
        <v>0.36799999999999999</v>
      </c>
      <c r="AM55" s="14">
        <v>459</v>
      </c>
      <c r="AN55" s="14">
        <v>446</v>
      </c>
      <c r="AO55" s="90">
        <v>0.97199999999999998</v>
      </c>
      <c r="AP55" s="14">
        <v>13</v>
      </c>
      <c r="AQ55" s="90">
        <v>2.8000000000000001E-2</v>
      </c>
    </row>
    <row r="56" spans="1:43" x14ac:dyDescent="0.25">
      <c r="A56" s="13" t="s">
        <v>108</v>
      </c>
      <c r="B56" s="13" t="s">
        <v>3</v>
      </c>
      <c r="C56" s="13" t="s">
        <v>6</v>
      </c>
      <c r="D56" s="13" t="s">
        <v>7</v>
      </c>
      <c r="E56" s="13" t="s">
        <v>1</v>
      </c>
      <c r="F56" s="13">
        <v>303</v>
      </c>
      <c r="G56" s="14">
        <v>278</v>
      </c>
      <c r="H56" s="14">
        <v>233</v>
      </c>
      <c r="I56" s="90">
        <v>0.83799999999999997</v>
      </c>
      <c r="J56" s="14">
        <v>45</v>
      </c>
      <c r="K56" s="90">
        <v>0.16200000000000001</v>
      </c>
      <c r="L56" s="14">
        <v>254</v>
      </c>
      <c r="M56" s="90">
        <v>0.91400000000000003</v>
      </c>
      <c r="N56" s="14" t="s">
        <v>357</v>
      </c>
      <c r="O56" s="90" t="s">
        <v>814</v>
      </c>
      <c r="P56" s="14">
        <v>223</v>
      </c>
      <c r="Q56" s="90">
        <v>0.80200000000000005</v>
      </c>
      <c r="R56" s="14">
        <v>213</v>
      </c>
      <c r="S56" s="90">
        <v>0.76600000000000001</v>
      </c>
      <c r="T56" s="14">
        <v>151</v>
      </c>
      <c r="U56" s="90">
        <v>0.54300000000000004</v>
      </c>
      <c r="V56" s="14">
        <v>21</v>
      </c>
      <c r="W56" s="90">
        <v>7.5999999999999998E-2</v>
      </c>
      <c r="X56" s="14">
        <v>6</v>
      </c>
      <c r="Y56" s="90">
        <v>2.1999999999999999E-2</v>
      </c>
      <c r="Z56" s="14">
        <v>141</v>
      </c>
      <c r="AA56" s="90">
        <v>0.50700000000000001</v>
      </c>
      <c r="AB56" s="14">
        <v>9</v>
      </c>
      <c r="AC56" s="90">
        <v>3.2000000000000001E-2</v>
      </c>
      <c r="AD56" s="14">
        <v>18</v>
      </c>
      <c r="AE56" s="90">
        <v>6.5000000000000002E-2</v>
      </c>
      <c r="AF56" s="14">
        <v>0</v>
      </c>
      <c r="AG56" s="90">
        <v>0</v>
      </c>
      <c r="AH56" s="14">
        <v>92</v>
      </c>
      <c r="AI56" s="14">
        <v>58</v>
      </c>
      <c r="AJ56" s="90">
        <v>0.63</v>
      </c>
      <c r="AK56" s="14">
        <v>51</v>
      </c>
      <c r="AL56" s="90">
        <v>0.183</v>
      </c>
      <c r="AM56" s="14">
        <v>303</v>
      </c>
      <c r="AN56" s="14">
        <v>278</v>
      </c>
      <c r="AO56" s="90">
        <v>0.91700000000000004</v>
      </c>
      <c r="AP56" s="14">
        <v>25</v>
      </c>
      <c r="AQ56" s="90">
        <v>8.3000000000000004E-2</v>
      </c>
    </row>
    <row r="57" spans="1:43" x14ac:dyDescent="0.25">
      <c r="A57" s="13" t="s">
        <v>108</v>
      </c>
      <c r="B57" s="13" t="s">
        <v>3</v>
      </c>
      <c r="C57" s="13" t="s">
        <v>6</v>
      </c>
      <c r="D57" s="13" t="s">
        <v>8</v>
      </c>
      <c r="E57" s="13" t="s">
        <v>1</v>
      </c>
      <c r="F57" s="13">
        <v>764</v>
      </c>
      <c r="G57" s="14">
        <v>739</v>
      </c>
      <c r="H57" s="14">
        <v>589</v>
      </c>
      <c r="I57" s="90">
        <v>0.79700000000000004</v>
      </c>
      <c r="J57" s="14">
        <v>150</v>
      </c>
      <c r="K57" s="90">
        <v>0.20300000000000001</v>
      </c>
      <c r="L57" s="14">
        <v>630</v>
      </c>
      <c r="M57" s="90">
        <v>0.85299999999999998</v>
      </c>
      <c r="N57" s="14">
        <v>6</v>
      </c>
      <c r="O57" s="90">
        <v>8.0000000000000002E-3</v>
      </c>
      <c r="P57" s="14">
        <v>577</v>
      </c>
      <c r="Q57" s="90">
        <v>0.78100000000000003</v>
      </c>
      <c r="R57" s="14">
        <v>599</v>
      </c>
      <c r="S57" s="90">
        <v>0.81100000000000005</v>
      </c>
      <c r="T57" s="14">
        <v>527</v>
      </c>
      <c r="U57" s="90">
        <v>0.71299999999999997</v>
      </c>
      <c r="V57" s="14">
        <v>234</v>
      </c>
      <c r="W57" s="90">
        <v>0.317</v>
      </c>
      <c r="X57" s="14">
        <v>155</v>
      </c>
      <c r="Y57" s="90">
        <v>0.21</v>
      </c>
      <c r="Z57" s="14">
        <v>593</v>
      </c>
      <c r="AA57" s="90">
        <v>0.80200000000000005</v>
      </c>
      <c r="AB57" s="14">
        <v>606</v>
      </c>
      <c r="AC57" s="90">
        <v>0.82</v>
      </c>
      <c r="AD57" s="14">
        <v>351</v>
      </c>
      <c r="AE57" s="90">
        <v>0.47499999999999998</v>
      </c>
      <c r="AF57" s="14">
        <v>513</v>
      </c>
      <c r="AG57" s="90">
        <v>0.69399999999999995</v>
      </c>
      <c r="AH57" s="14">
        <v>286</v>
      </c>
      <c r="AI57" s="14">
        <v>223</v>
      </c>
      <c r="AJ57" s="90">
        <v>0.78</v>
      </c>
      <c r="AK57" s="14">
        <v>108</v>
      </c>
      <c r="AL57" s="90">
        <v>0.14599999999999999</v>
      </c>
      <c r="AM57" s="14">
        <v>764</v>
      </c>
      <c r="AN57" s="14">
        <v>739</v>
      </c>
      <c r="AO57" s="90">
        <v>0.96699999999999997</v>
      </c>
      <c r="AP57" s="14">
        <v>25</v>
      </c>
      <c r="AQ57" s="90">
        <v>3.3000000000000002E-2</v>
      </c>
    </row>
    <row r="58" spans="1:43" x14ac:dyDescent="0.25">
      <c r="A58" s="13" t="s">
        <v>108</v>
      </c>
      <c r="B58" s="13" t="s">
        <v>9</v>
      </c>
      <c r="C58" s="13" t="s">
        <v>10</v>
      </c>
      <c r="D58" s="13" t="s">
        <v>11</v>
      </c>
      <c r="E58" s="13" t="s">
        <v>1</v>
      </c>
      <c r="F58" s="13">
        <v>913</v>
      </c>
      <c r="G58" s="14">
        <v>873</v>
      </c>
      <c r="H58" s="14">
        <v>755</v>
      </c>
      <c r="I58" s="90">
        <v>0.86499999999999999</v>
      </c>
      <c r="J58" s="14">
        <v>118</v>
      </c>
      <c r="K58" s="90">
        <v>0.13500000000000001</v>
      </c>
      <c r="L58" s="14">
        <v>447</v>
      </c>
      <c r="M58" s="90">
        <v>0.51200000000000001</v>
      </c>
      <c r="N58" s="14">
        <v>0</v>
      </c>
      <c r="O58" s="90">
        <v>0</v>
      </c>
      <c r="P58" s="14">
        <v>447</v>
      </c>
      <c r="Q58" s="90">
        <v>0.51200000000000001</v>
      </c>
      <c r="R58" s="14">
        <v>447</v>
      </c>
      <c r="S58" s="90">
        <v>0.51200000000000001</v>
      </c>
      <c r="T58" s="14">
        <v>447</v>
      </c>
      <c r="U58" s="90">
        <v>0.51200000000000001</v>
      </c>
      <c r="V58" s="14">
        <v>446</v>
      </c>
      <c r="W58" s="90">
        <v>0.51100000000000001</v>
      </c>
      <c r="X58" s="14" t="s">
        <v>357</v>
      </c>
      <c r="Y58" s="90" t="s">
        <v>814</v>
      </c>
      <c r="Z58" s="14">
        <v>447</v>
      </c>
      <c r="AA58" s="90">
        <v>0.51200000000000001</v>
      </c>
      <c r="AB58" s="14">
        <v>446</v>
      </c>
      <c r="AC58" s="90">
        <v>0.51100000000000001</v>
      </c>
      <c r="AD58" s="14" t="s">
        <v>357</v>
      </c>
      <c r="AE58" s="90" t="s">
        <v>814</v>
      </c>
      <c r="AF58" s="14">
        <v>447</v>
      </c>
      <c r="AG58" s="90">
        <v>0.51200000000000001</v>
      </c>
      <c r="AH58" s="14">
        <v>157</v>
      </c>
      <c r="AI58" s="14">
        <v>141</v>
      </c>
      <c r="AJ58" s="90">
        <v>0.89800000000000002</v>
      </c>
      <c r="AK58" s="14">
        <v>426</v>
      </c>
      <c r="AL58" s="90">
        <v>0.48799999999999999</v>
      </c>
      <c r="AM58" s="14">
        <v>913</v>
      </c>
      <c r="AN58" s="14">
        <v>873</v>
      </c>
      <c r="AO58" s="90">
        <v>0.95599999999999996</v>
      </c>
      <c r="AP58" s="14">
        <v>40</v>
      </c>
      <c r="AQ58" s="90">
        <v>4.3999999999999997E-2</v>
      </c>
    </row>
    <row r="59" spans="1:43" x14ac:dyDescent="0.25">
      <c r="A59" s="13" t="s">
        <v>108</v>
      </c>
      <c r="B59" s="13" t="s">
        <v>12</v>
      </c>
      <c r="C59" s="13" t="s">
        <v>13</v>
      </c>
      <c r="D59" s="13" t="s">
        <v>14</v>
      </c>
      <c r="E59" s="13" t="s">
        <v>1</v>
      </c>
      <c r="F59" s="13">
        <v>26</v>
      </c>
      <c r="G59" s="14">
        <v>26</v>
      </c>
      <c r="H59" s="14">
        <v>25</v>
      </c>
      <c r="I59" s="90">
        <v>0.96199999999999997</v>
      </c>
      <c r="J59" s="14" t="s">
        <v>357</v>
      </c>
      <c r="K59" s="90" t="s">
        <v>814</v>
      </c>
      <c r="L59" s="14">
        <v>23</v>
      </c>
      <c r="M59" s="90">
        <v>0.88500000000000001</v>
      </c>
      <c r="N59" s="14">
        <v>0</v>
      </c>
      <c r="O59" s="90">
        <v>0</v>
      </c>
      <c r="P59" s="14">
        <v>25</v>
      </c>
      <c r="Q59" s="90">
        <v>0.96199999999999997</v>
      </c>
      <c r="R59" s="14">
        <v>22</v>
      </c>
      <c r="S59" s="90">
        <v>0.84599999999999997</v>
      </c>
      <c r="T59" s="14">
        <v>23</v>
      </c>
      <c r="U59" s="90">
        <v>0.88500000000000001</v>
      </c>
      <c r="V59" s="14">
        <v>0</v>
      </c>
      <c r="W59" s="90">
        <v>0</v>
      </c>
      <c r="X59" s="14" t="s">
        <v>357</v>
      </c>
      <c r="Y59" s="90" t="s">
        <v>814</v>
      </c>
      <c r="Z59" s="14">
        <v>15</v>
      </c>
      <c r="AA59" s="90">
        <v>0.57699999999999996</v>
      </c>
      <c r="AB59" s="14" t="s">
        <v>357</v>
      </c>
      <c r="AC59" s="90" t="s">
        <v>814</v>
      </c>
      <c r="AD59" s="14">
        <v>7</v>
      </c>
      <c r="AE59" s="90">
        <v>0.26900000000000002</v>
      </c>
      <c r="AF59" s="14">
        <v>0</v>
      </c>
      <c r="AG59" s="90">
        <v>0</v>
      </c>
      <c r="AH59" s="14">
        <v>9</v>
      </c>
      <c r="AI59" s="14">
        <v>9</v>
      </c>
      <c r="AJ59" s="90">
        <v>1</v>
      </c>
      <c r="AK59" s="14" t="s">
        <v>357</v>
      </c>
      <c r="AL59" s="90" t="s">
        <v>814</v>
      </c>
      <c r="AM59" s="14">
        <v>26</v>
      </c>
      <c r="AN59" s="14">
        <v>26</v>
      </c>
      <c r="AO59" s="90">
        <v>1</v>
      </c>
      <c r="AP59" s="14">
        <v>0</v>
      </c>
      <c r="AQ59" s="90">
        <v>0</v>
      </c>
    </row>
    <row r="60" spans="1:43" x14ac:dyDescent="0.25">
      <c r="A60" s="13" t="s">
        <v>108</v>
      </c>
      <c r="B60" s="13" t="s">
        <v>12</v>
      </c>
      <c r="C60" s="13" t="s">
        <v>13</v>
      </c>
      <c r="D60" s="13" t="s">
        <v>15</v>
      </c>
      <c r="E60" s="13" t="s">
        <v>1</v>
      </c>
      <c r="F60" s="13">
        <v>381</v>
      </c>
      <c r="G60" s="14">
        <v>365</v>
      </c>
      <c r="H60" s="14">
        <v>313</v>
      </c>
      <c r="I60" s="90">
        <v>0.85799999999999998</v>
      </c>
      <c r="J60" s="14">
        <v>52</v>
      </c>
      <c r="K60" s="90">
        <v>0.14199999999999999</v>
      </c>
      <c r="L60" s="14">
        <v>343</v>
      </c>
      <c r="M60" s="90">
        <v>0.94</v>
      </c>
      <c r="N60" s="14" t="s">
        <v>357</v>
      </c>
      <c r="O60" s="90" t="s">
        <v>814</v>
      </c>
      <c r="P60" s="14">
        <v>331</v>
      </c>
      <c r="Q60" s="90">
        <v>0.90700000000000003</v>
      </c>
      <c r="R60" s="14">
        <v>340</v>
      </c>
      <c r="S60" s="90">
        <v>0.93200000000000005</v>
      </c>
      <c r="T60" s="14">
        <v>326</v>
      </c>
      <c r="U60" s="90">
        <v>0.89300000000000002</v>
      </c>
      <c r="V60" s="14">
        <v>0</v>
      </c>
      <c r="W60" s="90">
        <v>0</v>
      </c>
      <c r="X60" s="14">
        <v>0</v>
      </c>
      <c r="Y60" s="90">
        <v>0</v>
      </c>
      <c r="Z60" s="14">
        <v>279</v>
      </c>
      <c r="AA60" s="90">
        <v>0.76400000000000001</v>
      </c>
      <c r="AB60" s="14">
        <v>18</v>
      </c>
      <c r="AC60" s="90">
        <v>4.9000000000000002E-2</v>
      </c>
      <c r="AD60" s="14" t="s">
        <v>357</v>
      </c>
      <c r="AE60" s="90" t="s">
        <v>814</v>
      </c>
      <c r="AF60" s="14">
        <v>0</v>
      </c>
      <c r="AG60" s="90">
        <v>0</v>
      </c>
      <c r="AH60" s="14">
        <v>148</v>
      </c>
      <c r="AI60" s="14">
        <v>92</v>
      </c>
      <c r="AJ60" s="90">
        <v>0.622</v>
      </c>
      <c r="AK60" s="14">
        <v>7</v>
      </c>
      <c r="AL60" s="90">
        <v>1.9E-2</v>
      </c>
      <c r="AM60" s="14">
        <v>381</v>
      </c>
      <c r="AN60" s="14">
        <v>365</v>
      </c>
      <c r="AO60" s="90">
        <v>0.95799999999999996</v>
      </c>
      <c r="AP60" s="14">
        <v>16</v>
      </c>
      <c r="AQ60" s="90">
        <v>4.2000000000000003E-2</v>
      </c>
    </row>
    <row r="61" spans="1:43" x14ac:dyDescent="0.25">
      <c r="A61" s="13" t="s">
        <v>108</v>
      </c>
      <c r="B61" s="13" t="s">
        <v>12</v>
      </c>
      <c r="C61" s="13" t="s">
        <v>13</v>
      </c>
      <c r="D61" s="13" t="s">
        <v>16</v>
      </c>
      <c r="E61" s="13" t="s">
        <v>1</v>
      </c>
      <c r="F61" s="13">
        <v>505</v>
      </c>
      <c r="G61" s="14">
        <v>468</v>
      </c>
      <c r="H61" s="14">
        <v>398</v>
      </c>
      <c r="I61" s="90">
        <v>0.85</v>
      </c>
      <c r="J61" s="14">
        <v>70</v>
      </c>
      <c r="K61" s="90">
        <v>0.15</v>
      </c>
      <c r="L61" s="14">
        <v>409</v>
      </c>
      <c r="M61" s="90">
        <v>0.874</v>
      </c>
      <c r="N61" s="14" t="s">
        <v>357</v>
      </c>
      <c r="O61" s="90" t="s">
        <v>814</v>
      </c>
      <c r="P61" s="14">
        <v>422</v>
      </c>
      <c r="Q61" s="90">
        <v>0.90200000000000002</v>
      </c>
      <c r="R61" s="14">
        <v>462</v>
      </c>
      <c r="S61" s="90">
        <v>0.98699999999999999</v>
      </c>
      <c r="T61" s="14">
        <v>351</v>
      </c>
      <c r="U61" s="90">
        <v>0.75</v>
      </c>
      <c r="V61" s="14">
        <v>0</v>
      </c>
      <c r="W61" s="90">
        <v>0</v>
      </c>
      <c r="X61" s="14">
        <v>0</v>
      </c>
      <c r="Y61" s="90">
        <v>0</v>
      </c>
      <c r="Z61" s="14">
        <v>101</v>
      </c>
      <c r="AA61" s="90">
        <v>0.216</v>
      </c>
      <c r="AB61" s="14">
        <v>0</v>
      </c>
      <c r="AC61" s="90">
        <v>0</v>
      </c>
      <c r="AD61" s="14">
        <v>0</v>
      </c>
      <c r="AE61" s="90">
        <v>0</v>
      </c>
      <c r="AF61" s="14">
        <v>0</v>
      </c>
      <c r="AG61" s="90">
        <v>0</v>
      </c>
      <c r="AH61" s="14">
        <v>152</v>
      </c>
      <c r="AI61" s="14">
        <v>68</v>
      </c>
      <c r="AJ61" s="90">
        <v>0.44700000000000001</v>
      </c>
      <c r="AK61" s="14" t="s">
        <v>357</v>
      </c>
      <c r="AL61" s="90" t="s">
        <v>814</v>
      </c>
      <c r="AM61" s="14">
        <v>505</v>
      </c>
      <c r="AN61" s="14">
        <v>468</v>
      </c>
      <c r="AO61" s="90">
        <v>0.92700000000000005</v>
      </c>
      <c r="AP61" s="14">
        <v>37</v>
      </c>
      <c r="AQ61" s="90">
        <v>7.2999999999999995E-2</v>
      </c>
    </row>
    <row r="62" spans="1:43" x14ac:dyDescent="0.25">
      <c r="A62" s="13" t="s">
        <v>108</v>
      </c>
      <c r="B62" s="13" t="s">
        <v>283</v>
      </c>
      <c r="C62" s="13" t="s">
        <v>284</v>
      </c>
      <c r="D62" s="13" t="s">
        <v>285</v>
      </c>
      <c r="E62" s="13" t="s">
        <v>1</v>
      </c>
      <c r="F62" s="13">
        <v>280</v>
      </c>
      <c r="G62" s="14">
        <v>277</v>
      </c>
      <c r="H62" s="14">
        <v>233</v>
      </c>
      <c r="I62" s="90">
        <v>0.84099999999999997</v>
      </c>
      <c r="J62" s="14">
        <v>44</v>
      </c>
      <c r="K62" s="90">
        <v>0.159</v>
      </c>
      <c r="L62" s="14">
        <v>259</v>
      </c>
      <c r="M62" s="90">
        <v>0.93500000000000005</v>
      </c>
      <c r="N62" s="14" t="s">
        <v>357</v>
      </c>
      <c r="O62" s="90" t="s">
        <v>814</v>
      </c>
      <c r="P62" s="14">
        <v>244</v>
      </c>
      <c r="Q62" s="90">
        <v>0.88100000000000001</v>
      </c>
      <c r="R62" s="14">
        <v>108</v>
      </c>
      <c r="S62" s="90">
        <v>0.39</v>
      </c>
      <c r="T62" s="14">
        <v>188</v>
      </c>
      <c r="U62" s="90">
        <v>0.67900000000000005</v>
      </c>
      <c r="V62" s="14" t="s">
        <v>357</v>
      </c>
      <c r="W62" s="90" t="s">
        <v>814</v>
      </c>
      <c r="X62" s="14">
        <v>0</v>
      </c>
      <c r="Y62" s="90">
        <v>0</v>
      </c>
      <c r="Z62" s="14">
        <v>144</v>
      </c>
      <c r="AA62" s="90">
        <v>0.52</v>
      </c>
      <c r="AB62" s="14">
        <v>57</v>
      </c>
      <c r="AC62" s="90">
        <v>0.20599999999999999</v>
      </c>
      <c r="AD62" s="14">
        <v>34</v>
      </c>
      <c r="AE62" s="90">
        <v>0.123</v>
      </c>
      <c r="AF62" s="14">
        <v>14</v>
      </c>
      <c r="AG62" s="90">
        <v>5.0999999999999997E-2</v>
      </c>
      <c r="AH62" s="14">
        <v>139</v>
      </c>
      <c r="AI62" s="14">
        <v>62</v>
      </c>
      <c r="AJ62" s="90">
        <v>0.44600000000000001</v>
      </c>
      <c r="AK62" s="14">
        <v>18</v>
      </c>
      <c r="AL62" s="90">
        <v>6.5000000000000002E-2</v>
      </c>
      <c r="AM62" s="14">
        <v>280</v>
      </c>
      <c r="AN62" s="14">
        <v>277</v>
      </c>
      <c r="AO62" s="90">
        <v>0.98899999999999999</v>
      </c>
      <c r="AP62" s="14" t="s">
        <v>357</v>
      </c>
      <c r="AQ62" s="90" t="s">
        <v>814</v>
      </c>
    </row>
    <row r="63" spans="1:43" x14ac:dyDescent="0.25">
      <c r="A63" s="13" t="s">
        <v>108</v>
      </c>
      <c r="B63" s="13" t="s">
        <v>283</v>
      </c>
      <c r="C63" s="13" t="s">
        <v>284</v>
      </c>
      <c r="D63" s="13" t="s">
        <v>286</v>
      </c>
      <c r="E63" s="13" t="s">
        <v>1</v>
      </c>
      <c r="F63" s="13">
        <v>232</v>
      </c>
      <c r="G63" s="14">
        <v>229</v>
      </c>
      <c r="H63" s="14">
        <v>190</v>
      </c>
      <c r="I63" s="90">
        <v>0.83</v>
      </c>
      <c r="J63" s="14">
        <v>39</v>
      </c>
      <c r="K63" s="90">
        <v>0.17</v>
      </c>
      <c r="L63" s="14">
        <v>185</v>
      </c>
      <c r="M63" s="90">
        <v>0.80800000000000005</v>
      </c>
      <c r="N63" s="14" t="s">
        <v>357</v>
      </c>
      <c r="O63" s="90" t="s">
        <v>814</v>
      </c>
      <c r="P63" s="14">
        <v>182</v>
      </c>
      <c r="Q63" s="90">
        <v>0.79500000000000004</v>
      </c>
      <c r="R63" s="14">
        <v>156</v>
      </c>
      <c r="S63" s="90">
        <v>0.68100000000000005</v>
      </c>
      <c r="T63" s="14">
        <v>141</v>
      </c>
      <c r="U63" s="90">
        <v>0.61599999999999999</v>
      </c>
      <c r="V63" s="14" t="s">
        <v>357</v>
      </c>
      <c r="W63" s="90" t="s">
        <v>814</v>
      </c>
      <c r="X63" s="14" t="s">
        <v>357</v>
      </c>
      <c r="Y63" s="90" t="s">
        <v>814</v>
      </c>
      <c r="Z63" s="14">
        <v>66</v>
      </c>
      <c r="AA63" s="90">
        <v>0.28799999999999998</v>
      </c>
      <c r="AB63" s="14">
        <v>43</v>
      </c>
      <c r="AC63" s="90">
        <v>0.188</v>
      </c>
      <c r="AD63" s="14">
        <v>5</v>
      </c>
      <c r="AE63" s="90">
        <v>2.1999999999999999E-2</v>
      </c>
      <c r="AF63" s="14" t="s">
        <v>357</v>
      </c>
      <c r="AG63" s="90" t="s">
        <v>814</v>
      </c>
      <c r="AH63" s="14">
        <v>89</v>
      </c>
      <c r="AI63" s="14">
        <v>31</v>
      </c>
      <c r="AJ63" s="90">
        <v>0.34799999999999998</v>
      </c>
      <c r="AK63" s="14">
        <v>41</v>
      </c>
      <c r="AL63" s="90">
        <v>0.17899999999999999</v>
      </c>
      <c r="AM63" s="14">
        <v>232</v>
      </c>
      <c r="AN63" s="14">
        <v>229</v>
      </c>
      <c r="AO63" s="90">
        <v>0.98699999999999999</v>
      </c>
      <c r="AP63" s="14" t="s">
        <v>357</v>
      </c>
      <c r="AQ63" s="90" t="s">
        <v>814</v>
      </c>
    </row>
    <row r="64" spans="1:43" x14ac:dyDescent="0.25">
      <c r="A64" s="13" t="s">
        <v>108</v>
      </c>
      <c r="B64" s="13" t="s">
        <v>283</v>
      </c>
      <c r="C64" s="13" t="s">
        <v>284</v>
      </c>
      <c r="D64" s="13" t="s">
        <v>287</v>
      </c>
      <c r="E64" s="13" t="s">
        <v>1</v>
      </c>
      <c r="F64" s="13">
        <v>810</v>
      </c>
      <c r="G64" s="14">
        <v>792</v>
      </c>
      <c r="H64" s="14">
        <v>638</v>
      </c>
      <c r="I64" s="90">
        <v>0.80600000000000005</v>
      </c>
      <c r="J64" s="14">
        <v>154</v>
      </c>
      <c r="K64" s="90">
        <v>0.19400000000000001</v>
      </c>
      <c r="L64" s="14">
        <v>669</v>
      </c>
      <c r="M64" s="90">
        <v>0.84499999999999997</v>
      </c>
      <c r="N64" s="14">
        <v>17</v>
      </c>
      <c r="O64" s="90">
        <v>2.1000000000000001E-2</v>
      </c>
      <c r="P64" s="14">
        <v>529</v>
      </c>
      <c r="Q64" s="90">
        <v>0.66800000000000004</v>
      </c>
      <c r="R64" s="14">
        <v>654</v>
      </c>
      <c r="S64" s="90">
        <v>0.82599999999999996</v>
      </c>
      <c r="T64" s="14">
        <v>550</v>
      </c>
      <c r="U64" s="90">
        <v>0.69399999999999995</v>
      </c>
      <c r="V64" s="14">
        <v>62</v>
      </c>
      <c r="W64" s="90">
        <v>7.8E-2</v>
      </c>
      <c r="X64" s="14">
        <v>291</v>
      </c>
      <c r="Y64" s="90">
        <v>0.36699999999999999</v>
      </c>
      <c r="Z64" s="14">
        <v>593</v>
      </c>
      <c r="AA64" s="90">
        <v>0.749</v>
      </c>
      <c r="AB64" s="14">
        <v>234</v>
      </c>
      <c r="AC64" s="90">
        <v>0.29499999999999998</v>
      </c>
      <c r="AD64" s="14">
        <v>8</v>
      </c>
      <c r="AE64" s="90">
        <v>0.01</v>
      </c>
      <c r="AF64" s="14">
        <v>458</v>
      </c>
      <c r="AG64" s="90">
        <v>0.57799999999999996</v>
      </c>
      <c r="AH64" s="14">
        <v>367</v>
      </c>
      <c r="AI64" s="14">
        <v>194</v>
      </c>
      <c r="AJ64" s="90">
        <v>0.52900000000000003</v>
      </c>
      <c r="AK64" s="14">
        <v>91</v>
      </c>
      <c r="AL64" s="90">
        <v>0.115</v>
      </c>
      <c r="AM64" s="14">
        <v>810</v>
      </c>
      <c r="AN64" s="14">
        <v>792</v>
      </c>
      <c r="AO64" s="90">
        <v>0.97799999999999998</v>
      </c>
      <c r="AP64" s="14">
        <v>18</v>
      </c>
      <c r="AQ64" s="90">
        <v>2.1999999999999999E-2</v>
      </c>
    </row>
    <row r="65" spans="1:43" x14ac:dyDescent="0.25">
      <c r="A65" s="13" t="s">
        <v>108</v>
      </c>
      <c r="B65" s="13" t="s">
        <v>17</v>
      </c>
      <c r="C65" s="13" t="s">
        <v>18</v>
      </c>
      <c r="D65" s="13" t="s">
        <v>19</v>
      </c>
      <c r="E65" s="13" t="s">
        <v>1</v>
      </c>
      <c r="F65" s="13">
        <v>236</v>
      </c>
      <c r="G65" s="14">
        <v>205</v>
      </c>
      <c r="H65" s="14">
        <v>172</v>
      </c>
      <c r="I65" s="90">
        <v>0.83899999999999997</v>
      </c>
      <c r="J65" s="14">
        <v>33</v>
      </c>
      <c r="K65" s="90">
        <v>0.161</v>
      </c>
      <c r="L65" s="14">
        <v>142</v>
      </c>
      <c r="M65" s="90">
        <v>0.69299999999999995</v>
      </c>
      <c r="N65" s="14" t="s">
        <v>357</v>
      </c>
      <c r="O65" s="90" t="s">
        <v>814</v>
      </c>
      <c r="P65" s="14">
        <v>99</v>
      </c>
      <c r="Q65" s="90">
        <v>0.48299999999999998</v>
      </c>
      <c r="R65" s="14">
        <v>65</v>
      </c>
      <c r="S65" s="90">
        <v>0.317</v>
      </c>
      <c r="T65" s="14">
        <v>49</v>
      </c>
      <c r="U65" s="90">
        <v>0.23899999999999999</v>
      </c>
      <c r="V65" s="14" t="s">
        <v>357</v>
      </c>
      <c r="W65" s="90" t="s">
        <v>814</v>
      </c>
      <c r="X65" s="14">
        <v>39</v>
      </c>
      <c r="Y65" s="90">
        <v>0.19</v>
      </c>
      <c r="Z65" s="14">
        <v>60</v>
      </c>
      <c r="AA65" s="90">
        <v>0.29299999999999998</v>
      </c>
      <c r="AB65" s="14">
        <v>71</v>
      </c>
      <c r="AC65" s="90">
        <v>0.34599999999999997</v>
      </c>
      <c r="AD65" s="14" t="s">
        <v>357</v>
      </c>
      <c r="AE65" s="90" t="s">
        <v>814</v>
      </c>
      <c r="AF65" s="14" t="s">
        <v>357</v>
      </c>
      <c r="AG65" s="90" t="s">
        <v>814</v>
      </c>
      <c r="AH65" s="14">
        <v>40</v>
      </c>
      <c r="AI65" s="14">
        <v>11</v>
      </c>
      <c r="AJ65" s="90">
        <v>0.27500000000000002</v>
      </c>
      <c r="AK65" s="14">
        <v>84</v>
      </c>
      <c r="AL65" s="90">
        <v>0.41</v>
      </c>
      <c r="AM65" s="14">
        <v>236</v>
      </c>
      <c r="AN65" s="14">
        <v>205</v>
      </c>
      <c r="AO65" s="90">
        <v>0.86899999999999999</v>
      </c>
      <c r="AP65" s="14">
        <v>31</v>
      </c>
      <c r="AQ65" s="90">
        <v>0.13100000000000001</v>
      </c>
    </row>
    <row r="66" spans="1:43" x14ac:dyDescent="0.25">
      <c r="A66" s="13" t="s">
        <v>108</v>
      </c>
      <c r="B66" s="13" t="s">
        <v>109</v>
      </c>
      <c r="C66" s="13" t="s">
        <v>110</v>
      </c>
      <c r="D66" s="13" t="s">
        <v>111</v>
      </c>
      <c r="E66" s="13" t="s">
        <v>1</v>
      </c>
      <c r="F66" s="13">
        <v>474</v>
      </c>
      <c r="G66" s="14">
        <v>455</v>
      </c>
      <c r="H66" s="14">
        <v>377</v>
      </c>
      <c r="I66" s="90">
        <v>0.82899999999999996</v>
      </c>
      <c r="J66" s="14">
        <v>78</v>
      </c>
      <c r="K66" s="90">
        <v>0.17100000000000001</v>
      </c>
      <c r="L66" s="14">
        <v>416</v>
      </c>
      <c r="M66" s="90">
        <v>0.91400000000000003</v>
      </c>
      <c r="N66" s="14">
        <v>7</v>
      </c>
      <c r="O66" s="90">
        <v>1.4999999999999999E-2</v>
      </c>
      <c r="P66" s="14">
        <v>252</v>
      </c>
      <c r="Q66" s="90">
        <v>0.55400000000000005</v>
      </c>
      <c r="R66" s="14">
        <v>372</v>
      </c>
      <c r="S66" s="90">
        <v>0.81799999999999995</v>
      </c>
      <c r="T66" s="14">
        <v>217</v>
      </c>
      <c r="U66" s="90">
        <v>0.47699999999999998</v>
      </c>
      <c r="V66" s="14" t="s">
        <v>357</v>
      </c>
      <c r="W66" s="90" t="s">
        <v>814</v>
      </c>
      <c r="X66" s="14" t="s">
        <v>357</v>
      </c>
      <c r="Y66" s="90" t="s">
        <v>814</v>
      </c>
      <c r="Z66" s="14">
        <v>101</v>
      </c>
      <c r="AA66" s="90">
        <v>0.222</v>
      </c>
      <c r="AB66" s="14">
        <v>369</v>
      </c>
      <c r="AC66" s="90">
        <v>0.81100000000000005</v>
      </c>
      <c r="AD66" s="14">
        <v>398</v>
      </c>
      <c r="AE66" s="90">
        <v>0.875</v>
      </c>
      <c r="AF66" s="14">
        <v>0</v>
      </c>
      <c r="AG66" s="90">
        <v>0</v>
      </c>
      <c r="AH66" s="14">
        <v>154</v>
      </c>
      <c r="AI66" s="14">
        <v>41</v>
      </c>
      <c r="AJ66" s="90">
        <v>0.26600000000000001</v>
      </c>
      <c r="AK66" s="14">
        <v>34</v>
      </c>
      <c r="AL66" s="90">
        <v>7.4999999999999997E-2</v>
      </c>
      <c r="AM66" s="14">
        <v>474</v>
      </c>
      <c r="AN66" s="14">
        <v>455</v>
      </c>
      <c r="AO66" s="90">
        <v>0.96</v>
      </c>
      <c r="AP66" s="14">
        <v>19</v>
      </c>
      <c r="AQ66" s="90">
        <v>0.04</v>
      </c>
    </row>
    <row r="67" spans="1:43" x14ac:dyDescent="0.25">
      <c r="A67" s="13" t="s">
        <v>108</v>
      </c>
      <c r="B67" s="13" t="s">
        <v>20</v>
      </c>
      <c r="C67" s="13" t="s">
        <v>21</v>
      </c>
      <c r="D67" s="13" t="s">
        <v>22</v>
      </c>
      <c r="E67" s="13" t="s">
        <v>1</v>
      </c>
      <c r="F67" s="13">
        <v>960</v>
      </c>
      <c r="G67" s="14">
        <v>932</v>
      </c>
      <c r="H67" s="14">
        <v>800</v>
      </c>
      <c r="I67" s="90">
        <v>0.85799999999999998</v>
      </c>
      <c r="J67" s="14">
        <v>132</v>
      </c>
      <c r="K67" s="90">
        <v>0.14199999999999999</v>
      </c>
      <c r="L67" s="14">
        <v>818</v>
      </c>
      <c r="M67" s="90">
        <v>0.878</v>
      </c>
      <c r="N67" s="14">
        <v>5</v>
      </c>
      <c r="O67" s="90">
        <v>5.0000000000000001E-3</v>
      </c>
      <c r="P67" s="14">
        <v>721</v>
      </c>
      <c r="Q67" s="90">
        <v>0.77400000000000002</v>
      </c>
      <c r="R67" s="14">
        <v>915</v>
      </c>
      <c r="S67" s="90">
        <v>0.98199999999999998</v>
      </c>
      <c r="T67" s="14">
        <v>811</v>
      </c>
      <c r="U67" s="90">
        <v>0.87</v>
      </c>
      <c r="V67" s="14">
        <v>815</v>
      </c>
      <c r="W67" s="90">
        <v>0.874</v>
      </c>
      <c r="X67" s="14">
        <v>115</v>
      </c>
      <c r="Y67" s="90">
        <v>0.123</v>
      </c>
      <c r="Z67" s="14">
        <v>759</v>
      </c>
      <c r="AA67" s="90">
        <v>0.81399999999999995</v>
      </c>
      <c r="AB67" s="14">
        <v>742</v>
      </c>
      <c r="AC67" s="90">
        <v>0.79600000000000004</v>
      </c>
      <c r="AD67" s="14">
        <v>0</v>
      </c>
      <c r="AE67" s="90">
        <v>0</v>
      </c>
      <c r="AF67" s="14">
        <v>131</v>
      </c>
      <c r="AG67" s="90">
        <v>0.14099999999999999</v>
      </c>
      <c r="AH67" s="14">
        <v>448</v>
      </c>
      <c r="AI67" s="14">
        <v>426</v>
      </c>
      <c r="AJ67" s="90">
        <v>0.95099999999999996</v>
      </c>
      <c r="AK67" s="14">
        <v>8</v>
      </c>
      <c r="AL67" s="90">
        <v>8.9999999999999993E-3</v>
      </c>
      <c r="AM67" s="14">
        <v>960</v>
      </c>
      <c r="AN67" s="14">
        <v>932</v>
      </c>
      <c r="AO67" s="90">
        <v>0.97099999999999997</v>
      </c>
      <c r="AP67" s="14">
        <v>28</v>
      </c>
      <c r="AQ67" s="90">
        <v>2.9000000000000001E-2</v>
      </c>
    </row>
    <row r="68" spans="1:43" x14ac:dyDescent="0.25">
      <c r="A68" s="13" t="s">
        <v>108</v>
      </c>
      <c r="B68" s="13" t="s">
        <v>20</v>
      </c>
      <c r="C68" s="13" t="s">
        <v>23</v>
      </c>
      <c r="D68" s="13" t="s">
        <v>24</v>
      </c>
      <c r="E68" s="13" t="s">
        <v>1</v>
      </c>
      <c r="F68" s="13">
        <v>590</v>
      </c>
      <c r="G68" s="14">
        <v>575</v>
      </c>
      <c r="H68" s="14">
        <v>474</v>
      </c>
      <c r="I68" s="90">
        <v>0.82399999999999995</v>
      </c>
      <c r="J68" s="14">
        <v>101</v>
      </c>
      <c r="K68" s="90">
        <v>0.17599999999999999</v>
      </c>
      <c r="L68" s="14">
        <v>74</v>
      </c>
      <c r="M68" s="90">
        <v>0.129</v>
      </c>
      <c r="N68" s="14" t="s">
        <v>357</v>
      </c>
      <c r="O68" s="90" t="s">
        <v>814</v>
      </c>
      <c r="P68" s="14">
        <v>72</v>
      </c>
      <c r="Q68" s="90">
        <v>0.125</v>
      </c>
      <c r="R68" s="14">
        <v>67</v>
      </c>
      <c r="S68" s="90">
        <v>0.11700000000000001</v>
      </c>
      <c r="T68" s="14">
        <v>59</v>
      </c>
      <c r="U68" s="90">
        <v>0.10299999999999999</v>
      </c>
      <c r="V68" s="14" t="s">
        <v>357</v>
      </c>
      <c r="W68" s="90" t="s">
        <v>814</v>
      </c>
      <c r="X68" s="14">
        <v>0</v>
      </c>
      <c r="Y68" s="90">
        <v>0</v>
      </c>
      <c r="Z68" s="14">
        <v>41</v>
      </c>
      <c r="AA68" s="90">
        <v>7.0999999999999994E-2</v>
      </c>
      <c r="AB68" s="14">
        <v>55</v>
      </c>
      <c r="AC68" s="90">
        <v>9.6000000000000002E-2</v>
      </c>
      <c r="AD68" s="14" t="s">
        <v>357</v>
      </c>
      <c r="AE68" s="90" t="s">
        <v>814</v>
      </c>
      <c r="AF68" s="14">
        <v>0</v>
      </c>
      <c r="AG68" s="90">
        <v>0</v>
      </c>
      <c r="AH68" s="14">
        <v>218</v>
      </c>
      <c r="AI68" s="14">
        <v>27</v>
      </c>
      <c r="AJ68" s="90">
        <v>0.124</v>
      </c>
      <c r="AK68" s="14">
        <v>502</v>
      </c>
      <c r="AL68" s="90">
        <v>0.873</v>
      </c>
      <c r="AM68" s="14">
        <v>590</v>
      </c>
      <c r="AN68" s="14">
        <v>575</v>
      </c>
      <c r="AO68" s="90">
        <v>0.97499999999999998</v>
      </c>
      <c r="AP68" s="14">
        <v>15</v>
      </c>
      <c r="AQ68" s="90">
        <v>2.5000000000000001E-2</v>
      </c>
    </row>
    <row r="69" spans="1:43" x14ac:dyDescent="0.25">
      <c r="A69" s="13" t="s">
        <v>108</v>
      </c>
      <c r="B69" s="13" t="s">
        <v>800</v>
      </c>
      <c r="C69" s="13" t="s">
        <v>288</v>
      </c>
      <c r="D69" s="13" t="s">
        <v>289</v>
      </c>
      <c r="E69" s="13" t="s">
        <v>1</v>
      </c>
      <c r="F69" s="13">
        <v>219</v>
      </c>
      <c r="G69" s="14">
        <v>218</v>
      </c>
      <c r="H69" s="14">
        <v>191</v>
      </c>
      <c r="I69" s="90">
        <v>0.876</v>
      </c>
      <c r="J69" s="14">
        <v>27</v>
      </c>
      <c r="K69" s="90">
        <v>0.124</v>
      </c>
      <c r="L69" s="14">
        <v>111</v>
      </c>
      <c r="M69" s="90">
        <v>0.50900000000000001</v>
      </c>
      <c r="N69" s="14">
        <v>5</v>
      </c>
      <c r="O69" s="90">
        <v>2.3E-2</v>
      </c>
      <c r="P69" s="14">
        <v>83</v>
      </c>
      <c r="Q69" s="90">
        <v>0.38100000000000001</v>
      </c>
      <c r="R69" s="14">
        <v>172</v>
      </c>
      <c r="S69" s="90">
        <v>0.78900000000000003</v>
      </c>
      <c r="T69" s="14">
        <v>110</v>
      </c>
      <c r="U69" s="90">
        <v>0.505</v>
      </c>
      <c r="V69" s="14">
        <v>0</v>
      </c>
      <c r="W69" s="90">
        <v>0</v>
      </c>
      <c r="X69" s="14" t="s">
        <v>357</v>
      </c>
      <c r="Y69" s="90" t="s">
        <v>814</v>
      </c>
      <c r="Z69" s="14">
        <v>34</v>
      </c>
      <c r="AA69" s="90">
        <v>0.156</v>
      </c>
      <c r="AB69" s="14">
        <v>86</v>
      </c>
      <c r="AC69" s="90">
        <v>0.39400000000000002</v>
      </c>
      <c r="AD69" s="14" t="s">
        <v>357</v>
      </c>
      <c r="AE69" s="90" t="s">
        <v>814</v>
      </c>
      <c r="AF69" s="14">
        <v>0</v>
      </c>
      <c r="AG69" s="90">
        <v>0</v>
      </c>
      <c r="AH69" s="14">
        <v>82</v>
      </c>
      <c r="AI69" s="14">
        <v>28</v>
      </c>
      <c r="AJ69" s="90">
        <v>0.34100000000000003</v>
      </c>
      <c r="AK69" s="14">
        <v>14</v>
      </c>
      <c r="AL69" s="90">
        <v>6.4000000000000001E-2</v>
      </c>
      <c r="AM69" s="14">
        <v>219</v>
      </c>
      <c r="AN69" s="14">
        <v>218</v>
      </c>
      <c r="AO69" s="90">
        <v>0.995</v>
      </c>
      <c r="AP69" s="14" t="s">
        <v>357</v>
      </c>
      <c r="AQ69" s="90" t="s">
        <v>814</v>
      </c>
    </row>
    <row r="70" spans="1:43" x14ac:dyDescent="0.25">
      <c r="A70" s="13" t="s">
        <v>108</v>
      </c>
      <c r="B70" s="13" t="s">
        <v>290</v>
      </c>
      <c r="C70" s="13" t="s">
        <v>291</v>
      </c>
      <c r="D70" s="13" t="s">
        <v>292</v>
      </c>
      <c r="E70" s="13" t="s">
        <v>1</v>
      </c>
      <c r="F70" s="13">
        <v>321</v>
      </c>
      <c r="G70" s="14">
        <v>312</v>
      </c>
      <c r="H70" s="14">
        <v>263</v>
      </c>
      <c r="I70" s="90">
        <v>0.84299999999999997</v>
      </c>
      <c r="J70" s="14">
        <v>49</v>
      </c>
      <c r="K70" s="90">
        <v>0.157</v>
      </c>
      <c r="L70" s="14">
        <v>267</v>
      </c>
      <c r="M70" s="90">
        <v>0.85599999999999998</v>
      </c>
      <c r="N70" s="14" t="s">
        <v>357</v>
      </c>
      <c r="O70" s="90" t="s">
        <v>814</v>
      </c>
      <c r="P70" s="14">
        <v>248</v>
      </c>
      <c r="Q70" s="90">
        <v>0.79500000000000004</v>
      </c>
      <c r="R70" s="14">
        <v>258</v>
      </c>
      <c r="S70" s="90">
        <v>0.82699999999999996</v>
      </c>
      <c r="T70" s="14">
        <v>182</v>
      </c>
      <c r="U70" s="90">
        <v>0.58299999999999996</v>
      </c>
      <c r="V70" s="14">
        <v>54</v>
      </c>
      <c r="W70" s="90">
        <v>0.17299999999999999</v>
      </c>
      <c r="X70" s="14">
        <v>41</v>
      </c>
      <c r="Y70" s="90">
        <v>0.13100000000000001</v>
      </c>
      <c r="Z70" s="14">
        <v>149</v>
      </c>
      <c r="AA70" s="90">
        <v>0.47799999999999998</v>
      </c>
      <c r="AB70" s="14">
        <v>90</v>
      </c>
      <c r="AC70" s="90">
        <v>0.28799999999999998</v>
      </c>
      <c r="AD70" s="14">
        <v>13</v>
      </c>
      <c r="AE70" s="90">
        <v>4.2000000000000003E-2</v>
      </c>
      <c r="AF70" s="14">
        <v>164</v>
      </c>
      <c r="AG70" s="90">
        <v>0.52600000000000002</v>
      </c>
      <c r="AH70" s="14">
        <v>120</v>
      </c>
      <c r="AI70" s="14">
        <v>73</v>
      </c>
      <c r="AJ70" s="90">
        <v>0.60799999999999998</v>
      </c>
      <c r="AK70" s="14">
        <v>33</v>
      </c>
      <c r="AL70" s="90">
        <v>0.106</v>
      </c>
      <c r="AM70" s="14">
        <v>321</v>
      </c>
      <c r="AN70" s="14">
        <v>312</v>
      </c>
      <c r="AO70" s="90">
        <v>0.97199999999999998</v>
      </c>
      <c r="AP70" s="14">
        <v>9</v>
      </c>
      <c r="AQ70" s="90">
        <v>2.8000000000000001E-2</v>
      </c>
    </row>
    <row r="71" spans="1:43" x14ac:dyDescent="0.25">
      <c r="A71" s="13" t="s">
        <v>108</v>
      </c>
      <c r="B71" s="13" t="s">
        <v>290</v>
      </c>
      <c r="C71" s="13" t="s">
        <v>291</v>
      </c>
      <c r="D71" s="13" t="s">
        <v>293</v>
      </c>
      <c r="E71" s="13" t="s">
        <v>1</v>
      </c>
      <c r="F71" s="13">
        <v>223</v>
      </c>
      <c r="G71" s="14">
        <v>215</v>
      </c>
      <c r="H71" s="14">
        <v>183</v>
      </c>
      <c r="I71" s="90">
        <v>0.85099999999999998</v>
      </c>
      <c r="J71" s="14">
        <v>32</v>
      </c>
      <c r="K71" s="90">
        <v>0.14899999999999999</v>
      </c>
      <c r="L71" s="14">
        <v>208</v>
      </c>
      <c r="M71" s="90">
        <v>0.96699999999999997</v>
      </c>
      <c r="N71" s="14" t="s">
        <v>357</v>
      </c>
      <c r="O71" s="90" t="s">
        <v>814</v>
      </c>
      <c r="P71" s="14">
        <v>198</v>
      </c>
      <c r="Q71" s="90">
        <v>0.92100000000000004</v>
      </c>
      <c r="R71" s="14">
        <v>200</v>
      </c>
      <c r="S71" s="90">
        <v>0.93</v>
      </c>
      <c r="T71" s="14">
        <v>128</v>
      </c>
      <c r="U71" s="90">
        <v>0.59499999999999997</v>
      </c>
      <c r="V71" s="14">
        <v>12</v>
      </c>
      <c r="W71" s="90">
        <v>5.6000000000000001E-2</v>
      </c>
      <c r="X71" s="14">
        <v>13</v>
      </c>
      <c r="Y71" s="90">
        <v>0.06</v>
      </c>
      <c r="Z71" s="14">
        <v>128</v>
      </c>
      <c r="AA71" s="90">
        <v>0.59499999999999997</v>
      </c>
      <c r="AB71" s="14">
        <v>120</v>
      </c>
      <c r="AC71" s="90">
        <v>0.55800000000000005</v>
      </c>
      <c r="AD71" s="14">
        <v>35</v>
      </c>
      <c r="AE71" s="90">
        <v>0.16300000000000001</v>
      </c>
      <c r="AF71" s="14">
        <v>111</v>
      </c>
      <c r="AG71" s="90">
        <v>0.51600000000000001</v>
      </c>
      <c r="AH71" s="14">
        <v>79</v>
      </c>
      <c r="AI71" s="14">
        <v>26</v>
      </c>
      <c r="AJ71" s="90">
        <v>0.32900000000000001</v>
      </c>
      <c r="AK71" s="14" t="s">
        <v>357</v>
      </c>
      <c r="AL71" s="90" t="s">
        <v>814</v>
      </c>
      <c r="AM71" s="14">
        <v>223</v>
      </c>
      <c r="AN71" s="14">
        <v>215</v>
      </c>
      <c r="AO71" s="90">
        <v>0.96399999999999997</v>
      </c>
      <c r="AP71" s="14">
        <v>8</v>
      </c>
      <c r="AQ71" s="90">
        <v>3.5999999999999997E-2</v>
      </c>
    </row>
    <row r="72" spans="1:43" x14ac:dyDescent="0.25">
      <c r="A72" s="13" t="s">
        <v>108</v>
      </c>
      <c r="B72" s="13" t="s">
        <v>290</v>
      </c>
      <c r="C72" s="13" t="s">
        <v>294</v>
      </c>
      <c r="D72" s="13" t="s">
        <v>295</v>
      </c>
      <c r="E72" s="13" t="s">
        <v>1</v>
      </c>
      <c r="F72" s="13">
        <v>459</v>
      </c>
      <c r="G72" s="14">
        <v>425</v>
      </c>
      <c r="H72" s="14">
        <v>337</v>
      </c>
      <c r="I72" s="90">
        <v>0.79300000000000004</v>
      </c>
      <c r="J72" s="14">
        <v>88</v>
      </c>
      <c r="K72" s="90">
        <v>0.20699999999999999</v>
      </c>
      <c r="L72" s="14">
        <v>181</v>
      </c>
      <c r="M72" s="90">
        <v>0.42599999999999999</v>
      </c>
      <c r="N72" s="14" t="s">
        <v>357</v>
      </c>
      <c r="O72" s="90" t="s">
        <v>814</v>
      </c>
      <c r="P72" s="14">
        <v>11</v>
      </c>
      <c r="Q72" s="90">
        <v>2.5999999999999999E-2</v>
      </c>
      <c r="R72" s="14">
        <v>276</v>
      </c>
      <c r="S72" s="90">
        <v>0.64900000000000002</v>
      </c>
      <c r="T72" s="14">
        <v>143</v>
      </c>
      <c r="U72" s="90">
        <v>0.33600000000000002</v>
      </c>
      <c r="V72" s="14">
        <v>0</v>
      </c>
      <c r="W72" s="90">
        <v>0</v>
      </c>
      <c r="X72" s="14" t="s">
        <v>357</v>
      </c>
      <c r="Y72" s="90" t="s">
        <v>814</v>
      </c>
      <c r="Z72" s="14">
        <v>9</v>
      </c>
      <c r="AA72" s="90">
        <v>2.1000000000000001E-2</v>
      </c>
      <c r="AB72" s="14">
        <v>12</v>
      </c>
      <c r="AC72" s="90">
        <v>2.8000000000000001E-2</v>
      </c>
      <c r="AD72" s="14">
        <v>6</v>
      </c>
      <c r="AE72" s="90">
        <v>1.4E-2</v>
      </c>
      <c r="AF72" s="14">
        <v>0</v>
      </c>
      <c r="AG72" s="90">
        <v>0</v>
      </c>
      <c r="AH72" s="14">
        <v>146</v>
      </c>
      <c r="AI72" s="14">
        <v>10</v>
      </c>
      <c r="AJ72" s="90">
        <v>6.8000000000000005E-2</v>
      </c>
      <c r="AK72" s="14">
        <v>123</v>
      </c>
      <c r="AL72" s="90">
        <v>0.28899999999999998</v>
      </c>
      <c r="AM72" s="14">
        <v>459</v>
      </c>
      <c r="AN72" s="14">
        <v>425</v>
      </c>
      <c r="AO72" s="90">
        <v>0.92600000000000005</v>
      </c>
      <c r="AP72" s="14">
        <v>34</v>
      </c>
      <c r="AQ72" s="90">
        <v>7.3999999999999996E-2</v>
      </c>
    </row>
    <row r="73" spans="1:43" x14ac:dyDescent="0.25">
      <c r="A73" s="13" t="s">
        <v>108</v>
      </c>
      <c r="B73" s="13" t="s">
        <v>290</v>
      </c>
      <c r="C73" s="13" t="s">
        <v>296</v>
      </c>
      <c r="D73" s="13" t="s">
        <v>297</v>
      </c>
      <c r="E73" s="13" t="s">
        <v>1</v>
      </c>
      <c r="F73" s="13">
        <v>522</v>
      </c>
      <c r="G73" s="14">
        <v>506</v>
      </c>
      <c r="H73" s="14">
        <v>422</v>
      </c>
      <c r="I73" s="90">
        <v>0.83399999999999996</v>
      </c>
      <c r="J73" s="14">
        <v>84</v>
      </c>
      <c r="K73" s="90">
        <v>0.16600000000000001</v>
      </c>
      <c r="L73" s="14">
        <v>421</v>
      </c>
      <c r="M73" s="90">
        <v>0.83199999999999996</v>
      </c>
      <c r="N73" s="14">
        <v>0</v>
      </c>
      <c r="O73" s="90">
        <v>0</v>
      </c>
      <c r="P73" s="14">
        <v>414</v>
      </c>
      <c r="Q73" s="90">
        <v>0.81799999999999995</v>
      </c>
      <c r="R73" s="14">
        <v>427</v>
      </c>
      <c r="S73" s="90">
        <v>0.84399999999999997</v>
      </c>
      <c r="T73" s="14">
        <v>383</v>
      </c>
      <c r="U73" s="90">
        <v>0.75700000000000001</v>
      </c>
      <c r="V73" s="14" t="s">
        <v>357</v>
      </c>
      <c r="W73" s="90" t="s">
        <v>814</v>
      </c>
      <c r="X73" s="14">
        <v>13</v>
      </c>
      <c r="Y73" s="90">
        <v>2.5999999999999999E-2</v>
      </c>
      <c r="Z73" s="14">
        <v>349</v>
      </c>
      <c r="AA73" s="90">
        <v>0.69</v>
      </c>
      <c r="AB73" s="14">
        <v>22</v>
      </c>
      <c r="AC73" s="90">
        <v>4.2999999999999997E-2</v>
      </c>
      <c r="AD73" s="14">
        <v>103</v>
      </c>
      <c r="AE73" s="90">
        <v>0.20399999999999999</v>
      </c>
      <c r="AF73" s="14">
        <v>0</v>
      </c>
      <c r="AG73" s="90">
        <v>0</v>
      </c>
      <c r="AH73" s="14">
        <v>206</v>
      </c>
      <c r="AI73" s="14">
        <v>77</v>
      </c>
      <c r="AJ73" s="90">
        <v>0.374</v>
      </c>
      <c r="AK73" s="14">
        <v>70</v>
      </c>
      <c r="AL73" s="90">
        <v>0.13800000000000001</v>
      </c>
      <c r="AM73" s="14">
        <v>522</v>
      </c>
      <c r="AN73" s="14">
        <v>506</v>
      </c>
      <c r="AO73" s="90">
        <v>0.96899999999999997</v>
      </c>
      <c r="AP73" s="14">
        <v>16</v>
      </c>
      <c r="AQ73" s="90">
        <v>3.1E-2</v>
      </c>
    </row>
    <row r="74" spans="1:43" x14ac:dyDescent="0.25">
      <c r="A74" s="13" t="s">
        <v>108</v>
      </c>
      <c r="B74" s="13" t="s">
        <v>290</v>
      </c>
      <c r="C74" s="13" t="s">
        <v>298</v>
      </c>
      <c r="D74" s="13" t="s">
        <v>299</v>
      </c>
      <c r="E74" s="13" t="s">
        <v>1</v>
      </c>
      <c r="F74" s="13">
        <v>690</v>
      </c>
      <c r="G74" s="14">
        <v>652</v>
      </c>
      <c r="H74" s="14">
        <v>550</v>
      </c>
      <c r="I74" s="90">
        <v>0.84399999999999997</v>
      </c>
      <c r="J74" s="14">
        <v>102</v>
      </c>
      <c r="K74" s="90">
        <v>0.156</v>
      </c>
      <c r="L74" s="14">
        <v>649</v>
      </c>
      <c r="M74" s="90">
        <v>0.995</v>
      </c>
      <c r="N74" s="14">
        <v>0</v>
      </c>
      <c r="O74" s="90">
        <v>0</v>
      </c>
      <c r="P74" s="14">
        <v>608</v>
      </c>
      <c r="Q74" s="90">
        <v>0.93300000000000005</v>
      </c>
      <c r="R74" s="14">
        <v>629</v>
      </c>
      <c r="S74" s="90">
        <v>0.96499999999999997</v>
      </c>
      <c r="T74" s="14">
        <v>77</v>
      </c>
      <c r="U74" s="90">
        <v>0.11799999999999999</v>
      </c>
      <c r="V74" s="14">
        <v>6</v>
      </c>
      <c r="W74" s="90">
        <v>8.9999999999999993E-3</v>
      </c>
      <c r="X74" s="14" t="s">
        <v>357</v>
      </c>
      <c r="Y74" s="90" t="s">
        <v>814</v>
      </c>
      <c r="Z74" s="14">
        <v>596</v>
      </c>
      <c r="AA74" s="90">
        <v>0.91400000000000003</v>
      </c>
      <c r="AB74" s="14">
        <v>600</v>
      </c>
      <c r="AC74" s="90">
        <v>0.92</v>
      </c>
      <c r="AD74" s="14" t="s">
        <v>357</v>
      </c>
      <c r="AE74" s="90" t="s">
        <v>814</v>
      </c>
      <c r="AF74" s="14">
        <v>11</v>
      </c>
      <c r="AG74" s="90">
        <v>1.7000000000000001E-2</v>
      </c>
      <c r="AH74" s="14">
        <v>267</v>
      </c>
      <c r="AI74" s="14">
        <v>144</v>
      </c>
      <c r="AJ74" s="90">
        <v>0.53900000000000003</v>
      </c>
      <c r="AK74" s="14" t="s">
        <v>357</v>
      </c>
      <c r="AL74" s="90" t="s">
        <v>814</v>
      </c>
      <c r="AM74" s="14">
        <v>690</v>
      </c>
      <c r="AN74" s="14">
        <v>652</v>
      </c>
      <c r="AO74" s="90">
        <v>0.94499999999999995</v>
      </c>
      <c r="AP74" s="14">
        <v>38</v>
      </c>
      <c r="AQ74" s="90">
        <v>5.5E-2</v>
      </c>
    </row>
    <row r="75" spans="1:43" x14ac:dyDescent="0.25">
      <c r="A75" s="13" t="s">
        <v>108</v>
      </c>
      <c r="B75" s="13" t="s">
        <v>207</v>
      </c>
      <c r="C75" s="13" t="s">
        <v>208</v>
      </c>
      <c r="D75" s="13" t="s">
        <v>209</v>
      </c>
      <c r="E75" s="13" t="s">
        <v>1</v>
      </c>
      <c r="F75" s="13">
        <v>746</v>
      </c>
      <c r="G75" s="14">
        <v>722</v>
      </c>
      <c r="H75" s="14">
        <v>600</v>
      </c>
      <c r="I75" s="90">
        <v>0.83099999999999996</v>
      </c>
      <c r="J75" s="14">
        <v>122</v>
      </c>
      <c r="K75" s="90">
        <v>0.16900000000000001</v>
      </c>
      <c r="L75" s="14">
        <v>660</v>
      </c>
      <c r="M75" s="90">
        <v>0.91400000000000003</v>
      </c>
      <c r="N75" s="14" t="s">
        <v>357</v>
      </c>
      <c r="O75" s="90" t="s">
        <v>814</v>
      </c>
      <c r="P75" s="14">
        <v>555</v>
      </c>
      <c r="Q75" s="90">
        <v>0.76900000000000002</v>
      </c>
      <c r="R75" s="14">
        <v>11</v>
      </c>
      <c r="S75" s="90">
        <v>1.4999999999999999E-2</v>
      </c>
      <c r="T75" s="14">
        <v>355</v>
      </c>
      <c r="U75" s="90">
        <v>0.49199999999999999</v>
      </c>
      <c r="V75" s="14">
        <v>0</v>
      </c>
      <c r="W75" s="90">
        <v>0</v>
      </c>
      <c r="X75" s="14">
        <v>0</v>
      </c>
      <c r="Y75" s="90">
        <v>0</v>
      </c>
      <c r="Z75" s="14">
        <v>267</v>
      </c>
      <c r="AA75" s="90">
        <v>0.37</v>
      </c>
      <c r="AB75" s="14" t="s">
        <v>357</v>
      </c>
      <c r="AC75" s="90" t="s">
        <v>814</v>
      </c>
      <c r="AD75" s="14" t="s">
        <v>357</v>
      </c>
      <c r="AE75" s="90" t="s">
        <v>814</v>
      </c>
      <c r="AF75" s="14">
        <v>0</v>
      </c>
      <c r="AG75" s="90">
        <v>0</v>
      </c>
      <c r="AH75" s="14">
        <v>225</v>
      </c>
      <c r="AI75" s="14">
        <v>38</v>
      </c>
      <c r="AJ75" s="90">
        <v>0.16900000000000001</v>
      </c>
      <c r="AK75" s="14">
        <v>121</v>
      </c>
      <c r="AL75" s="90">
        <v>0.16800000000000001</v>
      </c>
      <c r="AM75" s="14">
        <v>746</v>
      </c>
      <c r="AN75" s="14">
        <v>722</v>
      </c>
      <c r="AO75" s="90">
        <v>0.96799999999999997</v>
      </c>
      <c r="AP75" s="14">
        <v>24</v>
      </c>
      <c r="AQ75" s="90">
        <v>3.2000000000000001E-2</v>
      </c>
    </row>
    <row r="76" spans="1:43" x14ac:dyDescent="0.25">
      <c r="A76" s="13" t="s">
        <v>819</v>
      </c>
      <c r="B76" s="13" t="s">
        <v>300</v>
      </c>
      <c r="C76" s="13" t="s">
        <v>301</v>
      </c>
      <c r="D76" s="13" t="s">
        <v>302</v>
      </c>
      <c r="E76" s="13" t="s">
        <v>1</v>
      </c>
      <c r="F76" s="13">
        <v>844</v>
      </c>
      <c r="G76" s="14">
        <v>824</v>
      </c>
      <c r="H76" s="14">
        <v>636</v>
      </c>
      <c r="I76" s="90">
        <v>0.77200000000000002</v>
      </c>
      <c r="J76" s="14">
        <v>188</v>
      </c>
      <c r="K76" s="90">
        <v>0.22800000000000001</v>
      </c>
      <c r="L76" s="14">
        <v>533</v>
      </c>
      <c r="M76" s="90">
        <v>0.64700000000000002</v>
      </c>
      <c r="N76" s="14">
        <v>6</v>
      </c>
      <c r="O76" s="90">
        <v>7.0000000000000001E-3</v>
      </c>
      <c r="P76" s="14">
        <v>531</v>
      </c>
      <c r="Q76" s="90">
        <v>0.64400000000000002</v>
      </c>
      <c r="R76" s="14">
        <v>530</v>
      </c>
      <c r="S76" s="90">
        <v>0.64300000000000002</v>
      </c>
      <c r="T76" s="14">
        <v>527</v>
      </c>
      <c r="U76" s="90">
        <v>0.64</v>
      </c>
      <c r="V76" s="14">
        <v>0</v>
      </c>
      <c r="W76" s="90">
        <v>0</v>
      </c>
      <c r="X76" s="14" t="s">
        <v>357</v>
      </c>
      <c r="Y76" s="90" t="s">
        <v>814</v>
      </c>
      <c r="Z76" s="14">
        <v>395</v>
      </c>
      <c r="AA76" s="90">
        <v>0.47899999999999998</v>
      </c>
      <c r="AB76" s="14">
        <v>120</v>
      </c>
      <c r="AC76" s="90">
        <v>0.14599999999999999</v>
      </c>
      <c r="AD76" s="14" t="s">
        <v>357</v>
      </c>
      <c r="AE76" s="90" t="s">
        <v>814</v>
      </c>
      <c r="AF76" s="14">
        <v>490</v>
      </c>
      <c r="AG76" s="90">
        <v>0.59499999999999997</v>
      </c>
      <c r="AH76" s="14">
        <v>311</v>
      </c>
      <c r="AI76" s="14">
        <v>82</v>
      </c>
      <c r="AJ76" s="90">
        <v>0.26400000000000001</v>
      </c>
      <c r="AK76" s="14">
        <v>287</v>
      </c>
      <c r="AL76" s="90">
        <v>0.34799999999999998</v>
      </c>
      <c r="AM76" s="14">
        <v>844</v>
      </c>
      <c r="AN76" s="14">
        <v>824</v>
      </c>
      <c r="AO76" s="90">
        <v>0.97599999999999998</v>
      </c>
      <c r="AP76" s="14">
        <v>20</v>
      </c>
      <c r="AQ76" s="90">
        <v>2.4E-2</v>
      </c>
    </row>
    <row r="77" spans="1:43" x14ac:dyDescent="0.25">
      <c r="A77" s="13" t="s">
        <v>819</v>
      </c>
      <c r="B77" s="13" t="s">
        <v>300</v>
      </c>
      <c r="C77" s="13" t="s">
        <v>303</v>
      </c>
      <c r="D77" s="13" t="s">
        <v>304</v>
      </c>
      <c r="E77" s="13" t="s">
        <v>1</v>
      </c>
      <c r="F77" s="13">
        <v>428</v>
      </c>
      <c r="G77" s="14">
        <v>413</v>
      </c>
      <c r="H77" s="14">
        <v>354</v>
      </c>
      <c r="I77" s="90">
        <v>0.85699999999999998</v>
      </c>
      <c r="J77" s="14">
        <v>59</v>
      </c>
      <c r="K77" s="90">
        <v>0.14299999999999999</v>
      </c>
      <c r="L77" s="14">
        <v>198</v>
      </c>
      <c r="M77" s="90">
        <v>0.47899999999999998</v>
      </c>
      <c r="N77" s="14" t="s">
        <v>357</v>
      </c>
      <c r="O77" s="90" t="s">
        <v>814</v>
      </c>
      <c r="P77" s="14">
        <v>207</v>
      </c>
      <c r="Q77" s="90">
        <v>0.501</v>
      </c>
      <c r="R77" s="14">
        <v>60</v>
      </c>
      <c r="S77" s="90">
        <v>0.14499999999999999</v>
      </c>
      <c r="T77" s="14">
        <v>200</v>
      </c>
      <c r="U77" s="90">
        <v>0.48399999999999999</v>
      </c>
      <c r="V77" s="14">
        <v>26</v>
      </c>
      <c r="W77" s="90">
        <v>6.3E-2</v>
      </c>
      <c r="X77" s="14">
        <v>152</v>
      </c>
      <c r="Y77" s="90">
        <v>0.36799999999999999</v>
      </c>
      <c r="Z77" s="14">
        <v>203</v>
      </c>
      <c r="AA77" s="90">
        <v>0.49199999999999999</v>
      </c>
      <c r="AB77" s="14">
        <v>14</v>
      </c>
      <c r="AC77" s="90">
        <v>3.4000000000000002E-2</v>
      </c>
      <c r="AD77" s="14" t="s">
        <v>357</v>
      </c>
      <c r="AE77" s="90" t="s">
        <v>814</v>
      </c>
      <c r="AF77" s="14">
        <v>0</v>
      </c>
      <c r="AG77" s="90">
        <v>0</v>
      </c>
      <c r="AH77" s="14">
        <v>115</v>
      </c>
      <c r="AI77" s="14">
        <v>28</v>
      </c>
      <c r="AJ77" s="90">
        <v>0.24299999999999999</v>
      </c>
      <c r="AK77" s="14">
        <v>140</v>
      </c>
      <c r="AL77" s="90">
        <v>0.33900000000000002</v>
      </c>
      <c r="AM77" s="14">
        <v>428</v>
      </c>
      <c r="AN77" s="14">
        <v>413</v>
      </c>
      <c r="AO77" s="90">
        <v>0.96499999999999997</v>
      </c>
      <c r="AP77" s="14">
        <v>15</v>
      </c>
      <c r="AQ77" s="90">
        <v>3.5000000000000003E-2</v>
      </c>
    </row>
    <row r="78" spans="1:43" x14ac:dyDescent="0.25">
      <c r="A78" s="13" t="s">
        <v>819</v>
      </c>
      <c r="B78" s="13" t="s">
        <v>300</v>
      </c>
      <c r="C78" s="13" t="s">
        <v>303</v>
      </c>
      <c r="D78" s="13" t="s">
        <v>305</v>
      </c>
      <c r="E78" s="13" t="s">
        <v>1</v>
      </c>
      <c r="F78" s="13">
        <v>448</v>
      </c>
      <c r="G78" s="14">
        <v>428</v>
      </c>
      <c r="H78" s="14">
        <v>341</v>
      </c>
      <c r="I78" s="90">
        <v>0.79700000000000004</v>
      </c>
      <c r="J78" s="14">
        <v>87</v>
      </c>
      <c r="K78" s="90">
        <v>0.20300000000000001</v>
      </c>
      <c r="L78" s="14">
        <v>354</v>
      </c>
      <c r="M78" s="90">
        <v>0.82699999999999996</v>
      </c>
      <c r="N78" s="14" t="s">
        <v>357</v>
      </c>
      <c r="O78" s="90" t="s">
        <v>814</v>
      </c>
      <c r="P78" s="14">
        <v>353</v>
      </c>
      <c r="Q78" s="90">
        <v>0.82499999999999996</v>
      </c>
      <c r="R78" s="14">
        <v>426</v>
      </c>
      <c r="S78" s="90">
        <v>0.995</v>
      </c>
      <c r="T78" s="14">
        <v>319</v>
      </c>
      <c r="U78" s="90">
        <v>0.745</v>
      </c>
      <c r="V78" s="14">
        <v>186</v>
      </c>
      <c r="W78" s="90">
        <v>0.435</v>
      </c>
      <c r="X78" s="14">
        <v>158</v>
      </c>
      <c r="Y78" s="90">
        <v>0.36899999999999999</v>
      </c>
      <c r="Z78" s="14">
        <v>318</v>
      </c>
      <c r="AA78" s="90">
        <v>0.74299999999999999</v>
      </c>
      <c r="AB78" s="14">
        <v>0</v>
      </c>
      <c r="AC78" s="90">
        <v>0</v>
      </c>
      <c r="AD78" s="14">
        <v>350</v>
      </c>
      <c r="AE78" s="90">
        <v>0.81799999999999995</v>
      </c>
      <c r="AF78" s="14">
        <v>0</v>
      </c>
      <c r="AG78" s="90">
        <v>0</v>
      </c>
      <c r="AH78" s="14">
        <v>161</v>
      </c>
      <c r="AI78" s="14">
        <v>62</v>
      </c>
      <c r="AJ78" s="90">
        <v>0.38500000000000001</v>
      </c>
      <c r="AK78" s="14">
        <v>0</v>
      </c>
      <c r="AL78" s="90">
        <v>0</v>
      </c>
      <c r="AM78" s="14">
        <v>448</v>
      </c>
      <c r="AN78" s="14">
        <v>428</v>
      </c>
      <c r="AO78" s="90">
        <v>0.95499999999999996</v>
      </c>
      <c r="AP78" s="14">
        <v>20</v>
      </c>
      <c r="AQ78" s="90">
        <v>4.4999999999999998E-2</v>
      </c>
    </row>
    <row r="79" spans="1:43" x14ac:dyDescent="0.25">
      <c r="A79" s="13" t="s">
        <v>819</v>
      </c>
      <c r="B79" s="13" t="s">
        <v>300</v>
      </c>
      <c r="C79" s="13" t="s">
        <v>306</v>
      </c>
      <c r="D79" s="13" t="s">
        <v>307</v>
      </c>
      <c r="E79" s="13" t="s">
        <v>1</v>
      </c>
      <c r="F79" s="13">
        <v>242</v>
      </c>
      <c r="G79" s="14">
        <v>231</v>
      </c>
      <c r="H79" s="14">
        <v>199</v>
      </c>
      <c r="I79" s="90">
        <v>0.86099999999999999</v>
      </c>
      <c r="J79" s="14">
        <v>32</v>
      </c>
      <c r="K79" s="90">
        <v>0.13900000000000001</v>
      </c>
      <c r="L79" s="14">
        <v>205</v>
      </c>
      <c r="M79" s="90">
        <v>0.88700000000000001</v>
      </c>
      <c r="N79" s="14">
        <v>0</v>
      </c>
      <c r="O79" s="90">
        <v>0</v>
      </c>
      <c r="P79" s="14">
        <v>178</v>
      </c>
      <c r="Q79" s="90">
        <v>0.77100000000000002</v>
      </c>
      <c r="R79" s="14">
        <v>194</v>
      </c>
      <c r="S79" s="90">
        <v>0.84</v>
      </c>
      <c r="T79" s="14">
        <v>197</v>
      </c>
      <c r="U79" s="90">
        <v>0.85299999999999998</v>
      </c>
      <c r="V79" s="14">
        <v>134</v>
      </c>
      <c r="W79" s="90">
        <v>0.57999999999999996</v>
      </c>
      <c r="X79" s="14">
        <v>25</v>
      </c>
      <c r="Y79" s="90">
        <v>0.108</v>
      </c>
      <c r="Z79" s="14">
        <v>186</v>
      </c>
      <c r="AA79" s="90">
        <v>0.80500000000000005</v>
      </c>
      <c r="AB79" s="14" t="s">
        <v>357</v>
      </c>
      <c r="AC79" s="90" t="s">
        <v>814</v>
      </c>
      <c r="AD79" s="14" t="s">
        <v>357</v>
      </c>
      <c r="AE79" s="90" t="s">
        <v>814</v>
      </c>
      <c r="AF79" s="14">
        <v>0</v>
      </c>
      <c r="AG79" s="90">
        <v>0</v>
      </c>
      <c r="AH79" s="14">
        <v>76</v>
      </c>
      <c r="AI79" s="14">
        <v>63</v>
      </c>
      <c r="AJ79" s="90">
        <v>0.82899999999999996</v>
      </c>
      <c r="AK79" s="14">
        <v>13</v>
      </c>
      <c r="AL79" s="90">
        <v>5.6000000000000001E-2</v>
      </c>
      <c r="AM79" s="14">
        <v>242</v>
      </c>
      <c r="AN79" s="14">
        <v>231</v>
      </c>
      <c r="AO79" s="90">
        <v>0.95499999999999996</v>
      </c>
      <c r="AP79" s="14">
        <v>11</v>
      </c>
      <c r="AQ79" s="90">
        <v>4.4999999999999998E-2</v>
      </c>
    </row>
    <row r="80" spans="1:43" x14ac:dyDescent="0.25">
      <c r="A80" s="13" t="s">
        <v>819</v>
      </c>
      <c r="B80" s="13" t="s">
        <v>300</v>
      </c>
      <c r="C80" s="13" t="s">
        <v>306</v>
      </c>
      <c r="D80" s="13" t="s">
        <v>308</v>
      </c>
      <c r="E80" s="13" t="s">
        <v>1</v>
      </c>
      <c r="F80" s="13">
        <v>426</v>
      </c>
      <c r="G80" s="14">
        <v>410</v>
      </c>
      <c r="H80" s="14">
        <v>351</v>
      </c>
      <c r="I80" s="90">
        <v>0.85599999999999998</v>
      </c>
      <c r="J80" s="14">
        <v>59</v>
      </c>
      <c r="K80" s="90">
        <v>0.14399999999999999</v>
      </c>
      <c r="L80" s="14">
        <v>358</v>
      </c>
      <c r="M80" s="90">
        <v>0.873</v>
      </c>
      <c r="N80" s="14" t="s">
        <v>357</v>
      </c>
      <c r="O80" s="90" t="s">
        <v>814</v>
      </c>
      <c r="P80" s="14">
        <v>351</v>
      </c>
      <c r="Q80" s="90">
        <v>0.85599999999999998</v>
      </c>
      <c r="R80" s="14">
        <v>347</v>
      </c>
      <c r="S80" s="90">
        <v>0.84599999999999997</v>
      </c>
      <c r="T80" s="14">
        <v>356</v>
      </c>
      <c r="U80" s="90">
        <v>0.86799999999999999</v>
      </c>
      <c r="V80" s="14" t="s">
        <v>357</v>
      </c>
      <c r="W80" s="90" t="s">
        <v>814</v>
      </c>
      <c r="X80" s="14">
        <v>160</v>
      </c>
      <c r="Y80" s="90">
        <v>0.39</v>
      </c>
      <c r="Z80" s="14">
        <v>356</v>
      </c>
      <c r="AA80" s="90">
        <v>0.86799999999999999</v>
      </c>
      <c r="AB80" s="14" t="s">
        <v>357</v>
      </c>
      <c r="AC80" s="90" t="s">
        <v>814</v>
      </c>
      <c r="AD80" s="14">
        <v>0</v>
      </c>
      <c r="AE80" s="90">
        <v>0</v>
      </c>
      <c r="AF80" s="14">
        <v>325</v>
      </c>
      <c r="AG80" s="90">
        <v>0.79300000000000004</v>
      </c>
      <c r="AH80" s="14">
        <v>169</v>
      </c>
      <c r="AI80" s="14">
        <v>144</v>
      </c>
      <c r="AJ80" s="90">
        <v>0.85199999999999998</v>
      </c>
      <c r="AK80" s="14">
        <v>50</v>
      </c>
      <c r="AL80" s="90">
        <v>0.122</v>
      </c>
      <c r="AM80" s="14">
        <v>426</v>
      </c>
      <c r="AN80" s="14">
        <v>410</v>
      </c>
      <c r="AO80" s="90">
        <v>0.96199999999999997</v>
      </c>
      <c r="AP80" s="14">
        <v>16</v>
      </c>
      <c r="AQ80" s="90">
        <v>3.7999999999999999E-2</v>
      </c>
    </row>
    <row r="81" spans="1:43" x14ac:dyDescent="0.25">
      <c r="A81" s="13" t="s">
        <v>819</v>
      </c>
      <c r="B81" s="13" t="s">
        <v>112</v>
      </c>
      <c r="C81" s="13" t="s">
        <v>113</v>
      </c>
      <c r="D81" s="13" t="s">
        <v>114</v>
      </c>
      <c r="E81" s="13" t="s">
        <v>1</v>
      </c>
      <c r="F81" s="13">
        <v>493</v>
      </c>
      <c r="G81" s="14">
        <v>475</v>
      </c>
      <c r="H81" s="14">
        <v>405</v>
      </c>
      <c r="I81" s="90">
        <v>0.85299999999999998</v>
      </c>
      <c r="J81" s="14">
        <v>70</v>
      </c>
      <c r="K81" s="90">
        <v>0.14699999999999999</v>
      </c>
      <c r="L81" s="14">
        <v>360</v>
      </c>
      <c r="M81" s="90">
        <v>0.75800000000000001</v>
      </c>
      <c r="N81" s="14">
        <v>6</v>
      </c>
      <c r="O81" s="90">
        <v>1.2999999999999999E-2</v>
      </c>
      <c r="P81" s="14">
        <v>359</v>
      </c>
      <c r="Q81" s="90">
        <v>0.75600000000000001</v>
      </c>
      <c r="R81" s="14">
        <v>323</v>
      </c>
      <c r="S81" s="90">
        <v>0.68</v>
      </c>
      <c r="T81" s="14">
        <v>95</v>
      </c>
      <c r="U81" s="90">
        <v>0.2</v>
      </c>
      <c r="V81" s="14">
        <v>7</v>
      </c>
      <c r="W81" s="90">
        <v>1.4999999999999999E-2</v>
      </c>
      <c r="X81" s="14">
        <v>5</v>
      </c>
      <c r="Y81" s="90">
        <v>1.0999999999999999E-2</v>
      </c>
      <c r="Z81" s="14">
        <v>337</v>
      </c>
      <c r="AA81" s="90">
        <v>0.70899999999999996</v>
      </c>
      <c r="AB81" s="14">
        <v>46</v>
      </c>
      <c r="AC81" s="90">
        <v>9.7000000000000003E-2</v>
      </c>
      <c r="AD81" s="14">
        <v>5</v>
      </c>
      <c r="AE81" s="90">
        <v>1.0999999999999999E-2</v>
      </c>
      <c r="AF81" s="14">
        <v>0</v>
      </c>
      <c r="AG81" s="90">
        <v>0</v>
      </c>
      <c r="AH81" s="14">
        <v>156</v>
      </c>
      <c r="AI81" s="14">
        <v>101</v>
      </c>
      <c r="AJ81" s="90">
        <v>0.64700000000000002</v>
      </c>
      <c r="AK81" s="14">
        <v>93</v>
      </c>
      <c r="AL81" s="90">
        <v>0.19600000000000001</v>
      </c>
      <c r="AM81" s="14">
        <v>493</v>
      </c>
      <c r="AN81" s="14">
        <v>475</v>
      </c>
      <c r="AO81" s="90">
        <v>0.96299999999999997</v>
      </c>
      <c r="AP81" s="14">
        <v>18</v>
      </c>
      <c r="AQ81" s="90">
        <v>3.6999999999999998E-2</v>
      </c>
    </row>
    <row r="82" spans="1:43" x14ac:dyDescent="0.25">
      <c r="A82" s="13" t="s">
        <v>819</v>
      </c>
      <c r="B82" s="13" t="s">
        <v>112</v>
      </c>
      <c r="C82" s="13" t="s">
        <v>113</v>
      </c>
      <c r="D82" s="13" t="s">
        <v>115</v>
      </c>
      <c r="E82" s="13" t="s">
        <v>1</v>
      </c>
      <c r="F82" s="13">
        <v>532</v>
      </c>
      <c r="G82" s="14">
        <v>503</v>
      </c>
      <c r="H82" s="14">
        <v>427</v>
      </c>
      <c r="I82" s="90">
        <v>0.84899999999999998</v>
      </c>
      <c r="J82" s="14">
        <v>76</v>
      </c>
      <c r="K82" s="90">
        <v>0.151</v>
      </c>
      <c r="L82" s="14">
        <v>395</v>
      </c>
      <c r="M82" s="90">
        <v>0.78500000000000003</v>
      </c>
      <c r="N82" s="14" t="s">
        <v>357</v>
      </c>
      <c r="O82" s="90" t="s">
        <v>814</v>
      </c>
      <c r="P82" s="14">
        <v>397</v>
      </c>
      <c r="Q82" s="90">
        <v>0.78900000000000003</v>
      </c>
      <c r="R82" s="14">
        <v>419</v>
      </c>
      <c r="S82" s="90">
        <v>0.83299999999999996</v>
      </c>
      <c r="T82" s="14">
        <v>33</v>
      </c>
      <c r="U82" s="90">
        <v>6.6000000000000003E-2</v>
      </c>
      <c r="V82" s="14" t="s">
        <v>357</v>
      </c>
      <c r="W82" s="90" t="s">
        <v>814</v>
      </c>
      <c r="X82" s="14">
        <v>5</v>
      </c>
      <c r="Y82" s="90">
        <v>0.01</v>
      </c>
      <c r="Z82" s="14">
        <v>351</v>
      </c>
      <c r="AA82" s="90">
        <v>0.69799999999999995</v>
      </c>
      <c r="AB82" s="14">
        <v>316</v>
      </c>
      <c r="AC82" s="90">
        <v>0.628</v>
      </c>
      <c r="AD82" s="14">
        <v>0</v>
      </c>
      <c r="AE82" s="90">
        <v>0</v>
      </c>
      <c r="AF82" s="14">
        <v>0</v>
      </c>
      <c r="AG82" s="90">
        <v>0</v>
      </c>
      <c r="AH82" s="14">
        <v>142</v>
      </c>
      <c r="AI82" s="14">
        <v>76</v>
      </c>
      <c r="AJ82" s="90">
        <v>0.53500000000000003</v>
      </c>
      <c r="AK82" s="14">
        <v>43</v>
      </c>
      <c r="AL82" s="90">
        <v>8.5000000000000006E-2</v>
      </c>
      <c r="AM82" s="14">
        <v>532</v>
      </c>
      <c r="AN82" s="14">
        <v>503</v>
      </c>
      <c r="AO82" s="90">
        <v>0.94499999999999995</v>
      </c>
      <c r="AP82" s="14">
        <v>29</v>
      </c>
      <c r="AQ82" s="90">
        <v>5.5E-2</v>
      </c>
    </row>
    <row r="83" spans="1:43" x14ac:dyDescent="0.25">
      <c r="A83" s="13" t="s">
        <v>819</v>
      </c>
      <c r="B83" s="13" t="s">
        <v>112</v>
      </c>
      <c r="C83" s="13" t="s">
        <v>116</v>
      </c>
      <c r="D83" s="13" t="s">
        <v>117</v>
      </c>
      <c r="E83" s="13" t="s">
        <v>1</v>
      </c>
      <c r="F83" s="13">
        <v>711</v>
      </c>
      <c r="G83" s="14">
        <v>686</v>
      </c>
      <c r="H83" s="14">
        <v>599</v>
      </c>
      <c r="I83" s="90">
        <v>0.873</v>
      </c>
      <c r="J83" s="14">
        <v>87</v>
      </c>
      <c r="K83" s="90">
        <v>0.127</v>
      </c>
      <c r="L83" s="14">
        <v>686</v>
      </c>
      <c r="M83" s="90">
        <v>1</v>
      </c>
      <c r="N83" s="14">
        <v>0</v>
      </c>
      <c r="O83" s="90">
        <v>0</v>
      </c>
      <c r="P83" s="14">
        <v>472</v>
      </c>
      <c r="Q83" s="90">
        <v>0.68799999999999994</v>
      </c>
      <c r="R83" s="14">
        <v>686</v>
      </c>
      <c r="S83" s="90">
        <v>1</v>
      </c>
      <c r="T83" s="14">
        <v>668</v>
      </c>
      <c r="U83" s="90">
        <v>0.97399999999999998</v>
      </c>
      <c r="V83" s="14">
        <v>0</v>
      </c>
      <c r="W83" s="90">
        <v>0</v>
      </c>
      <c r="X83" s="14">
        <v>686</v>
      </c>
      <c r="Y83" s="90">
        <v>1</v>
      </c>
      <c r="Z83" s="14">
        <v>337</v>
      </c>
      <c r="AA83" s="90">
        <v>0.49099999999999999</v>
      </c>
      <c r="AB83" s="14">
        <v>414</v>
      </c>
      <c r="AC83" s="90">
        <v>0.60299999999999998</v>
      </c>
      <c r="AD83" s="14">
        <v>0</v>
      </c>
      <c r="AE83" s="90">
        <v>0</v>
      </c>
      <c r="AF83" s="14">
        <v>0</v>
      </c>
      <c r="AG83" s="90">
        <v>0</v>
      </c>
      <c r="AH83" s="14">
        <v>292</v>
      </c>
      <c r="AI83" s="14">
        <v>230</v>
      </c>
      <c r="AJ83" s="90">
        <v>0.78800000000000003</v>
      </c>
      <c r="AK83" s="14">
        <v>0</v>
      </c>
      <c r="AL83" s="90">
        <v>0</v>
      </c>
      <c r="AM83" s="14">
        <v>711</v>
      </c>
      <c r="AN83" s="14">
        <v>686</v>
      </c>
      <c r="AO83" s="90">
        <v>0.96499999999999997</v>
      </c>
      <c r="AP83" s="14">
        <v>25</v>
      </c>
      <c r="AQ83" s="90">
        <v>3.5000000000000003E-2</v>
      </c>
    </row>
    <row r="84" spans="1:43" x14ac:dyDescent="0.25">
      <c r="A84" s="13" t="s">
        <v>819</v>
      </c>
      <c r="B84" s="13" t="s">
        <v>112</v>
      </c>
      <c r="C84" s="13" t="s">
        <v>118</v>
      </c>
      <c r="D84" s="13" t="s">
        <v>119</v>
      </c>
      <c r="E84" s="13" t="s">
        <v>1</v>
      </c>
      <c r="F84" s="13">
        <v>783</v>
      </c>
      <c r="G84" s="14">
        <v>761</v>
      </c>
      <c r="H84" s="14">
        <v>638</v>
      </c>
      <c r="I84" s="90">
        <v>0.83799999999999997</v>
      </c>
      <c r="J84" s="14">
        <v>123</v>
      </c>
      <c r="K84" s="90">
        <v>0.16200000000000001</v>
      </c>
      <c r="L84" s="14">
        <v>404</v>
      </c>
      <c r="M84" s="90">
        <v>0.53100000000000003</v>
      </c>
      <c r="N84" s="14">
        <v>14</v>
      </c>
      <c r="O84" s="90">
        <v>1.7999999999999999E-2</v>
      </c>
      <c r="P84" s="14">
        <v>445</v>
      </c>
      <c r="Q84" s="90">
        <v>0.58499999999999996</v>
      </c>
      <c r="R84" s="14">
        <v>461</v>
      </c>
      <c r="S84" s="90">
        <v>0.60599999999999998</v>
      </c>
      <c r="T84" s="14">
        <v>422</v>
      </c>
      <c r="U84" s="90">
        <v>0.55500000000000005</v>
      </c>
      <c r="V84" s="14">
        <v>61</v>
      </c>
      <c r="W84" s="90">
        <v>0.08</v>
      </c>
      <c r="X84" s="14">
        <v>33</v>
      </c>
      <c r="Y84" s="90">
        <v>4.2999999999999997E-2</v>
      </c>
      <c r="Z84" s="14">
        <v>421</v>
      </c>
      <c r="AA84" s="90">
        <v>0.55300000000000005</v>
      </c>
      <c r="AB84" s="14">
        <v>332</v>
      </c>
      <c r="AC84" s="90">
        <v>0.436</v>
      </c>
      <c r="AD84" s="14" t="s">
        <v>357</v>
      </c>
      <c r="AE84" s="90" t="s">
        <v>814</v>
      </c>
      <c r="AF84" s="14">
        <v>13</v>
      </c>
      <c r="AG84" s="90">
        <v>1.7000000000000001E-2</v>
      </c>
      <c r="AH84" s="14">
        <v>304</v>
      </c>
      <c r="AI84" s="14">
        <v>171</v>
      </c>
      <c r="AJ84" s="90">
        <v>0.56200000000000006</v>
      </c>
      <c r="AK84" s="14">
        <v>132</v>
      </c>
      <c r="AL84" s="90">
        <v>0.17299999999999999</v>
      </c>
      <c r="AM84" s="14">
        <v>783</v>
      </c>
      <c r="AN84" s="14">
        <v>761</v>
      </c>
      <c r="AO84" s="90">
        <v>0.97199999999999998</v>
      </c>
      <c r="AP84" s="14">
        <v>22</v>
      </c>
      <c r="AQ84" s="90">
        <v>2.8000000000000001E-2</v>
      </c>
    </row>
    <row r="85" spans="1:43" x14ac:dyDescent="0.25">
      <c r="A85" s="13" t="s">
        <v>819</v>
      </c>
      <c r="B85" s="13" t="s">
        <v>112</v>
      </c>
      <c r="C85" s="13" t="s">
        <v>120</v>
      </c>
      <c r="D85" s="13" t="s">
        <v>121</v>
      </c>
      <c r="E85" s="13" t="s">
        <v>1</v>
      </c>
      <c r="F85" s="13">
        <v>475</v>
      </c>
      <c r="G85" s="14">
        <v>457</v>
      </c>
      <c r="H85" s="14">
        <v>379</v>
      </c>
      <c r="I85" s="90">
        <v>0.82899999999999996</v>
      </c>
      <c r="J85" s="14">
        <v>78</v>
      </c>
      <c r="K85" s="90">
        <v>0.17100000000000001</v>
      </c>
      <c r="L85" s="14">
        <v>455</v>
      </c>
      <c r="M85" s="90">
        <v>0.996</v>
      </c>
      <c r="N85" s="14">
        <v>0</v>
      </c>
      <c r="O85" s="90">
        <v>0</v>
      </c>
      <c r="P85" s="14">
        <v>457</v>
      </c>
      <c r="Q85" s="90">
        <v>1</v>
      </c>
      <c r="R85" s="14">
        <v>447</v>
      </c>
      <c r="S85" s="90">
        <v>0.97799999999999998</v>
      </c>
      <c r="T85" s="14">
        <v>452</v>
      </c>
      <c r="U85" s="90">
        <v>0.98899999999999999</v>
      </c>
      <c r="V85" s="14">
        <v>0</v>
      </c>
      <c r="W85" s="90">
        <v>0</v>
      </c>
      <c r="X85" s="14">
        <v>10</v>
      </c>
      <c r="Y85" s="90">
        <v>2.1999999999999999E-2</v>
      </c>
      <c r="Z85" s="14">
        <v>323</v>
      </c>
      <c r="AA85" s="90">
        <v>0.70699999999999996</v>
      </c>
      <c r="AB85" s="14">
        <v>179</v>
      </c>
      <c r="AC85" s="90">
        <v>0.39200000000000002</v>
      </c>
      <c r="AD85" s="14">
        <v>75</v>
      </c>
      <c r="AE85" s="90">
        <v>0.16400000000000001</v>
      </c>
      <c r="AF85" s="14">
        <v>87</v>
      </c>
      <c r="AG85" s="90">
        <v>0.19</v>
      </c>
      <c r="AH85" s="14">
        <v>153</v>
      </c>
      <c r="AI85" s="14">
        <v>103</v>
      </c>
      <c r="AJ85" s="90">
        <v>0.67300000000000004</v>
      </c>
      <c r="AK85" s="14" t="s">
        <v>357</v>
      </c>
      <c r="AL85" s="90" t="s">
        <v>814</v>
      </c>
      <c r="AM85" s="14">
        <v>475</v>
      </c>
      <c r="AN85" s="14">
        <v>457</v>
      </c>
      <c r="AO85" s="90">
        <v>0.96199999999999997</v>
      </c>
      <c r="AP85" s="14">
        <v>18</v>
      </c>
      <c r="AQ85" s="90">
        <v>3.7999999999999999E-2</v>
      </c>
    </row>
    <row r="86" spans="1:43" x14ac:dyDescent="0.25">
      <c r="A86" s="13" t="s">
        <v>819</v>
      </c>
      <c r="B86" s="13" t="s">
        <v>112</v>
      </c>
      <c r="C86" s="13" t="s">
        <v>122</v>
      </c>
      <c r="D86" s="13" t="s">
        <v>123</v>
      </c>
      <c r="E86" s="13" t="s">
        <v>1</v>
      </c>
      <c r="F86" s="13">
        <v>18</v>
      </c>
      <c r="G86" s="14">
        <v>18</v>
      </c>
      <c r="H86" s="14">
        <v>13</v>
      </c>
      <c r="I86" s="90">
        <v>0.72199999999999998</v>
      </c>
      <c r="J86" s="14">
        <v>5</v>
      </c>
      <c r="K86" s="90">
        <v>0.27800000000000002</v>
      </c>
      <c r="L86" s="14">
        <v>18</v>
      </c>
      <c r="M86" s="90">
        <v>1</v>
      </c>
      <c r="N86" s="14">
        <v>0</v>
      </c>
      <c r="O86" s="90">
        <v>0</v>
      </c>
      <c r="P86" s="14">
        <v>18</v>
      </c>
      <c r="Q86" s="90">
        <v>1</v>
      </c>
      <c r="R86" s="14">
        <v>18</v>
      </c>
      <c r="S86" s="90">
        <v>1</v>
      </c>
      <c r="T86" s="14">
        <v>18</v>
      </c>
      <c r="U86" s="90">
        <v>1</v>
      </c>
      <c r="V86" s="14" t="s">
        <v>357</v>
      </c>
      <c r="W86" s="90" t="s">
        <v>814</v>
      </c>
      <c r="X86" s="14" t="s">
        <v>357</v>
      </c>
      <c r="Y86" s="90" t="s">
        <v>814</v>
      </c>
      <c r="Z86" s="14">
        <v>13</v>
      </c>
      <c r="AA86" s="90">
        <v>0.72199999999999998</v>
      </c>
      <c r="AB86" s="14">
        <v>17</v>
      </c>
      <c r="AC86" s="90">
        <v>0.94399999999999995</v>
      </c>
      <c r="AD86" s="14" t="s">
        <v>357</v>
      </c>
      <c r="AE86" s="90" t="s">
        <v>814</v>
      </c>
      <c r="AF86" s="14">
        <v>0</v>
      </c>
      <c r="AG86" s="90">
        <v>0</v>
      </c>
      <c r="AH86" s="14" t="s">
        <v>357</v>
      </c>
      <c r="AI86" s="14" t="s">
        <v>357</v>
      </c>
      <c r="AJ86" s="90" t="s">
        <v>814</v>
      </c>
      <c r="AK86" s="14">
        <v>0</v>
      </c>
      <c r="AL86" s="90">
        <v>0</v>
      </c>
      <c r="AM86" s="14">
        <v>18</v>
      </c>
      <c r="AN86" s="14">
        <v>18</v>
      </c>
      <c r="AO86" s="90">
        <v>1</v>
      </c>
      <c r="AP86" s="14">
        <v>0</v>
      </c>
      <c r="AQ86" s="90">
        <v>0</v>
      </c>
    </row>
    <row r="87" spans="1:43" x14ac:dyDescent="0.25">
      <c r="A87" s="13" t="s">
        <v>819</v>
      </c>
      <c r="B87" s="13" t="s">
        <v>112</v>
      </c>
      <c r="C87" s="13" t="s">
        <v>122</v>
      </c>
      <c r="D87" s="13" t="s">
        <v>124</v>
      </c>
      <c r="E87" s="13" t="s">
        <v>1</v>
      </c>
      <c r="F87" s="13">
        <v>219</v>
      </c>
      <c r="G87" s="14">
        <v>209</v>
      </c>
      <c r="H87" s="14">
        <v>175</v>
      </c>
      <c r="I87" s="90">
        <v>0.83699999999999997</v>
      </c>
      <c r="J87" s="14">
        <v>34</v>
      </c>
      <c r="K87" s="90">
        <v>0.16300000000000001</v>
      </c>
      <c r="L87" s="14">
        <v>207</v>
      </c>
      <c r="M87" s="90">
        <v>0.99</v>
      </c>
      <c r="N87" s="14">
        <v>0</v>
      </c>
      <c r="O87" s="90">
        <v>0</v>
      </c>
      <c r="P87" s="14">
        <v>199</v>
      </c>
      <c r="Q87" s="90">
        <v>0.95199999999999996</v>
      </c>
      <c r="R87" s="14">
        <v>198</v>
      </c>
      <c r="S87" s="90">
        <v>0.94699999999999995</v>
      </c>
      <c r="T87" s="14">
        <v>149</v>
      </c>
      <c r="U87" s="90">
        <v>0.71299999999999997</v>
      </c>
      <c r="V87" s="14">
        <v>164</v>
      </c>
      <c r="W87" s="90">
        <v>0.78500000000000003</v>
      </c>
      <c r="X87" s="14">
        <v>0</v>
      </c>
      <c r="Y87" s="90">
        <v>0</v>
      </c>
      <c r="Z87" s="14">
        <v>158</v>
      </c>
      <c r="AA87" s="90">
        <v>0.75600000000000001</v>
      </c>
      <c r="AB87" s="14">
        <v>170</v>
      </c>
      <c r="AC87" s="90">
        <v>0.81299999999999994</v>
      </c>
      <c r="AD87" s="14">
        <v>6</v>
      </c>
      <c r="AE87" s="90">
        <v>2.9000000000000001E-2</v>
      </c>
      <c r="AF87" s="14">
        <v>0</v>
      </c>
      <c r="AG87" s="90">
        <v>0</v>
      </c>
      <c r="AH87" s="14">
        <v>52</v>
      </c>
      <c r="AI87" s="14">
        <v>13</v>
      </c>
      <c r="AJ87" s="90">
        <v>0.25</v>
      </c>
      <c r="AK87" s="14">
        <v>5</v>
      </c>
      <c r="AL87" s="90">
        <v>2.4E-2</v>
      </c>
      <c r="AM87" s="14">
        <v>219</v>
      </c>
      <c r="AN87" s="14">
        <v>209</v>
      </c>
      <c r="AO87" s="90">
        <v>0.95399999999999996</v>
      </c>
      <c r="AP87" s="14">
        <v>10</v>
      </c>
      <c r="AQ87" s="90">
        <v>4.5999999999999999E-2</v>
      </c>
    </row>
    <row r="88" spans="1:43" x14ac:dyDescent="0.25">
      <c r="A88" s="13" t="s">
        <v>819</v>
      </c>
      <c r="B88" s="13" t="s">
        <v>112</v>
      </c>
      <c r="C88" s="13" t="s">
        <v>125</v>
      </c>
      <c r="D88" s="13" t="s">
        <v>126</v>
      </c>
      <c r="E88" s="13" t="s">
        <v>1</v>
      </c>
      <c r="F88" s="13">
        <v>491</v>
      </c>
      <c r="G88" s="14">
        <v>474</v>
      </c>
      <c r="H88" s="14">
        <v>426</v>
      </c>
      <c r="I88" s="90">
        <v>0.89900000000000002</v>
      </c>
      <c r="J88" s="14">
        <v>48</v>
      </c>
      <c r="K88" s="90">
        <v>0.10100000000000001</v>
      </c>
      <c r="L88" s="14">
        <v>57</v>
      </c>
      <c r="M88" s="90">
        <v>0.12</v>
      </c>
      <c r="N88" s="14" t="s">
        <v>357</v>
      </c>
      <c r="O88" s="90" t="s">
        <v>814</v>
      </c>
      <c r="P88" s="14">
        <v>133</v>
      </c>
      <c r="Q88" s="90">
        <v>0.28100000000000003</v>
      </c>
      <c r="R88" s="14">
        <v>175</v>
      </c>
      <c r="S88" s="90">
        <v>0.36899999999999999</v>
      </c>
      <c r="T88" s="14">
        <v>41</v>
      </c>
      <c r="U88" s="90">
        <v>8.5999999999999993E-2</v>
      </c>
      <c r="V88" s="14" t="s">
        <v>357</v>
      </c>
      <c r="W88" s="90" t="s">
        <v>814</v>
      </c>
      <c r="X88" s="14">
        <v>0</v>
      </c>
      <c r="Y88" s="90">
        <v>0</v>
      </c>
      <c r="Z88" s="14">
        <v>31</v>
      </c>
      <c r="AA88" s="90">
        <v>6.5000000000000002E-2</v>
      </c>
      <c r="AB88" s="14">
        <v>11</v>
      </c>
      <c r="AC88" s="90">
        <v>2.3E-2</v>
      </c>
      <c r="AD88" s="14" t="s">
        <v>357</v>
      </c>
      <c r="AE88" s="90" t="s">
        <v>814</v>
      </c>
      <c r="AF88" s="14">
        <v>0</v>
      </c>
      <c r="AG88" s="90">
        <v>0</v>
      </c>
      <c r="AH88" s="14">
        <v>148</v>
      </c>
      <c r="AI88" s="14">
        <v>28</v>
      </c>
      <c r="AJ88" s="90">
        <v>0.189</v>
      </c>
      <c r="AK88" s="14">
        <v>244</v>
      </c>
      <c r="AL88" s="90">
        <v>0.51500000000000001</v>
      </c>
      <c r="AM88" s="14">
        <v>491</v>
      </c>
      <c r="AN88" s="14">
        <v>474</v>
      </c>
      <c r="AO88" s="90">
        <v>0.96499999999999997</v>
      </c>
      <c r="AP88" s="14">
        <v>17</v>
      </c>
      <c r="AQ88" s="90">
        <v>3.5000000000000003E-2</v>
      </c>
    </row>
    <row r="89" spans="1:43" x14ac:dyDescent="0.25">
      <c r="A89" s="13" t="s">
        <v>819</v>
      </c>
      <c r="B89" s="13" t="s">
        <v>112</v>
      </c>
      <c r="C89" s="13" t="s">
        <v>125</v>
      </c>
      <c r="D89" s="13" t="s">
        <v>127</v>
      </c>
      <c r="E89" s="13" t="s">
        <v>1</v>
      </c>
      <c r="F89" s="13">
        <v>272</v>
      </c>
      <c r="G89" s="14">
        <v>260</v>
      </c>
      <c r="H89" s="14">
        <v>216</v>
      </c>
      <c r="I89" s="90">
        <v>0.83099999999999996</v>
      </c>
      <c r="J89" s="14">
        <v>44</v>
      </c>
      <c r="K89" s="90">
        <v>0.16900000000000001</v>
      </c>
      <c r="L89" s="14">
        <v>130</v>
      </c>
      <c r="M89" s="90">
        <v>0.5</v>
      </c>
      <c r="N89" s="14" t="s">
        <v>357</v>
      </c>
      <c r="O89" s="90" t="s">
        <v>814</v>
      </c>
      <c r="P89" s="14">
        <v>118</v>
      </c>
      <c r="Q89" s="90">
        <v>0.45400000000000001</v>
      </c>
      <c r="R89" s="14">
        <v>260</v>
      </c>
      <c r="S89" s="90">
        <v>1</v>
      </c>
      <c r="T89" s="14">
        <v>195</v>
      </c>
      <c r="U89" s="90">
        <v>0.75</v>
      </c>
      <c r="V89" s="14">
        <v>0</v>
      </c>
      <c r="W89" s="90">
        <v>0</v>
      </c>
      <c r="X89" s="14">
        <v>43</v>
      </c>
      <c r="Y89" s="90">
        <v>0.16500000000000001</v>
      </c>
      <c r="Z89" s="14">
        <v>32</v>
      </c>
      <c r="AA89" s="90">
        <v>0.123</v>
      </c>
      <c r="AB89" s="14" t="s">
        <v>357</v>
      </c>
      <c r="AC89" s="90" t="s">
        <v>814</v>
      </c>
      <c r="AD89" s="14">
        <v>0</v>
      </c>
      <c r="AE89" s="90">
        <v>0</v>
      </c>
      <c r="AF89" s="14">
        <v>9</v>
      </c>
      <c r="AG89" s="90">
        <v>3.5000000000000003E-2</v>
      </c>
      <c r="AH89" s="14">
        <v>83</v>
      </c>
      <c r="AI89" s="14">
        <v>58</v>
      </c>
      <c r="AJ89" s="90">
        <v>0.69899999999999995</v>
      </c>
      <c r="AK89" s="14">
        <v>0</v>
      </c>
      <c r="AL89" s="90">
        <v>0</v>
      </c>
      <c r="AM89" s="14">
        <v>272</v>
      </c>
      <c r="AN89" s="14">
        <v>260</v>
      </c>
      <c r="AO89" s="90">
        <v>0.95599999999999996</v>
      </c>
      <c r="AP89" s="14">
        <v>12</v>
      </c>
      <c r="AQ89" s="90">
        <v>4.3999999999999997E-2</v>
      </c>
    </row>
    <row r="90" spans="1:43" x14ac:dyDescent="0.25">
      <c r="A90" s="13" t="s">
        <v>819</v>
      </c>
      <c r="B90" s="13" t="s">
        <v>112</v>
      </c>
      <c r="C90" s="13" t="s">
        <v>128</v>
      </c>
      <c r="D90" s="13" t="s">
        <v>129</v>
      </c>
      <c r="E90" s="13" t="s">
        <v>1</v>
      </c>
      <c r="F90" s="13" t="s">
        <v>357</v>
      </c>
      <c r="G90" s="14" t="s">
        <v>357</v>
      </c>
      <c r="H90" s="14" t="s">
        <v>357</v>
      </c>
      <c r="I90" s="90" t="s">
        <v>814</v>
      </c>
      <c r="J90" s="14" t="s">
        <v>357</v>
      </c>
      <c r="K90" s="90" t="s">
        <v>814</v>
      </c>
      <c r="L90" s="14">
        <v>0</v>
      </c>
      <c r="M90" s="90">
        <v>0</v>
      </c>
      <c r="N90" s="14">
        <v>0</v>
      </c>
      <c r="O90" s="90">
        <v>0</v>
      </c>
      <c r="P90" s="14">
        <v>0</v>
      </c>
      <c r="Q90" s="90">
        <v>0</v>
      </c>
      <c r="R90" s="14">
        <v>0</v>
      </c>
      <c r="S90" s="90">
        <v>0</v>
      </c>
      <c r="T90" s="14">
        <v>0</v>
      </c>
      <c r="U90" s="90">
        <v>0</v>
      </c>
      <c r="V90" s="14">
        <v>0</v>
      </c>
      <c r="W90" s="90">
        <v>0</v>
      </c>
      <c r="X90" s="14">
        <v>0</v>
      </c>
      <c r="Y90" s="90">
        <v>0</v>
      </c>
      <c r="Z90" s="14" t="s">
        <v>357</v>
      </c>
      <c r="AA90" s="90" t="s">
        <v>814</v>
      </c>
      <c r="AB90" s="14">
        <v>0</v>
      </c>
      <c r="AC90" s="90">
        <v>0</v>
      </c>
      <c r="AD90" s="14" t="s">
        <v>357</v>
      </c>
      <c r="AE90" s="90" t="s">
        <v>814</v>
      </c>
      <c r="AF90" s="14">
        <v>0</v>
      </c>
      <c r="AG90" s="90">
        <v>0</v>
      </c>
      <c r="AH90" s="14" t="s">
        <v>357</v>
      </c>
      <c r="AI90" s="14" t="s">
        <v>357</v>
      </c>
      <c r="AJ90" s="90">
        <v>1</v>
      </c>
      <c r="AK90" s="14">
        <v>0</v>
      </c>
      <c r="AL90" s="90">
        <v>0</v>
      </c>
      <c r="AM90" s="14" t="s">
        <v>357</v>
      </c>
      <c r="AN90" s="14" t="s">
        <v>357</v>
      </c>
      <c r="AO90" s="90">
        <v>1</v>
      </c>
      <c r="AP90" s="14">
        <v>0</v>
      </c>
      <c r="AQ90" s="90">
        <v>0</v>
      </c>
    </row>
    <row r="91" spans="1:43" x14ac:dyDescent="0.25">
      <c r="A91" s="13" t="s">
        <v>819</v>
      </c>
      <c r="B91" s="13" t="s">
        <v>309</v>
      </c>
      <c r="C91" s="13" t="s">
        <v>310</v>
      </c>
      <c r="D91" s="13" t="s">
        <v>311</v>
      </c>
      <c r="E91" s="13" t="s">
        <v>1</v>
      </c>
      <c r="F91" s="13">
        <v>799</v>
      </c>
      <c r="G91" s="14">
        <v>787</v>
      </c>
      <c r="H91" s="14">
        <v>642</v>
      </c>
      <c r="I91" s="90">
        <v>0.81599999999999995</v>
      </c>
      <c r="J91" s="14">
        <v>145</v>
      </c>
      <c r="K91" s="90">
        <v>0.184</v>
      </c>
      <c r="L91" s="14">
        <v>133</v>
      </c>
      <c r="M91" s="90">
        <v>0.16900000000000001</v>
      </c>
      <c r="N91" s="14" t="s">
        <v>357</v>
      </c>
      <c r="O91" s="90" t="s">
        <v>814</v>
      </c>
      <c r="P91" s="14">
        <v>75</v>
      </c>
      <c r="Q91" s="90">
        <v>9.5000000000000001E-2</v>
      </c>
      <c r="R91" s="14">
        <v>745</v>
      </c>
      <c r="S91" s="90">
        <v>0.94699999999999995</v>
      </c>
      <c r="T91" s="14">
        <v>109</v>
      </c>
      <c r="U91" s="90">
        <v>0.13900000000000001</v>
      </c>
      <c r="V91" s="14" t="s">
        <v>357</v>
      </c>
      <c r="W91" s="90" t="s">
        <v>814</v>
      </c>
      <c r="X91" s="14">
        <v>15</v>
      </c>
      <c r="Y91" s="90">
        <v>1.9E-2</v>
      </c>
      <c r="Z91" s="14">
        <v>15</v>
      </c>
      <c r="AA91" s="90">
        <v>1.9E-2</v>
      </c>
      <c r="AB91" s="14">
        <v>50</v>
      </c>
      <c r="AC91" s="90">
        <v>6.4000000000000001E-2</v>
      </c>
      <c r="AD91" s="14">
        <v>0</v>
      </c>
      <c r="AE91" s="90">
        <v>0</v>
      </c>
      <c r="AF91" s="14">
        <v>0</v>
      </c>
      <c r="AG91" s="90">
        <v>0</v>
      </c>
      <c r="AH91" s="14">
        <v>219</v>
      </c>
      <c r="AI91" s="14">
        <v>62</v>
      </c>
      <c r="AJ91" s="90">
        <v>0.28299999999999997</v>
      </c>
      <c r="AK91" s="14" t="s">
        <v>357</v>
      </c>
      <c r="AL91" s="90" t="s">
        <v>814</v>
      </c>
      <c r="AM91" s="14">
        <v>799</v>
      </c>
      <c r="AN91" s="14">
        <v>787</v>
      </c>
      <c r="AO91" s="90">
        <v>0.98499999999999999</v>
      </c>
      <c r="AP91" s="14">
        <v>12</v>
      </c>
      <c r="AQ91" s="90">
        <v>1.4999999999999999E-2</v>
      </c>
    </row>
    <row r="92" spans="1:43" x14ac:dyDescent="0.25">
      <c r="A92" s="13" t="s">
        <v>819</v>
      </c>
      <c r="B92" s="13" t="s">
        <v>309</v>
      </c>
      <c r="C92" s="13" t="s">
        <v>312</v>
      </c>
      <c r="D92" s="13" t="s">
        <v>313</v>
      </c>
      <c r="E92" s="13" t="s">
        <v>1</v>
      </c>
      <c r="F92" s="13">
        <v>268</v>
      </c>
      <c r="G92" s="14">
        <v>264</v>
      </c>
      <c r="H92" s="14">
        <v>235</v>
      </c>
      <c r="I92" s="90">
        <v>0.89</v>
      </c>
      <c r="J92" s="14">
        <v>29</v>
      </c>
      <c r="K92" s="90">
        <v>0.11</v>
      </c>
      <c r="L92" s="14">
        <v>263</v>
      </c>
      <c r="M92" s="90">
        <v>0.996</v>
      </c>
      <c r="N92" s="14" t="s">
        <v>357</v>
      </c>
      <c r="O92" s="90" t="s">
        <v>814</v>
      </c>
      <c r="P92" s="14">
        <v>242</v>
      </c>
      <c r="Q92" s="90">
        <v>0.91700000000000004</v>
      </c>
      <c r="R92" s="14">
        <v>249</v>
      </c>
      <c r="S92" s="90">
        <v>0.94299999999999995</v>
      </c>
      <c r="T92" s="14">
        <v>195</v>
      </c>
      <c r="U92" s="90">
        <v>0.73899999999999999</v>
      </c>
      <c r="V92" s="14">
        <v>14</v>
      </c>
      <c r="W92" s="90">
        <v>5.2999999999999999E-2</v>
      </c>
      <c r="X92" s="14" t="s">
        <v>357</v>
      </c>
      <c r="Y92" s="90" t="s">
        <v>814</v>
      </c>
      <c r="Z92" s="14">
        <v>205</v>
      </c>
      <c r="AA92" s="90">
        <v>0.77700000000000002</v>
      </c>
      <c r="AB92" s="14">
        <v>243</v>
      </c>
      <c r="AC92" s="90">
        <v>0.92</v>
      </c>
      <c r="AD92" s="14">
        <v>57</v>
      </c>
      <c r="AE92" s="90">
        <v>0.216</v>
      </c>
      <c r="AF92" s="14">
        <v>0</v>
      </c>
      <c r="AG92" s="90">
        <v>0</v>
      </c>
      <c r="AH92" s="14">
        <v>96</v>
      </c>
      <c r="AI92" s="14">
        <v>43</v>
      </c>
      <c r="AJ92" s="90">
        <v>0.44800000000000001</v>
      </c>
      <c r="AK92" s="14" t="s">
        <v>357</v>
      </c>
      <c r="AL92" s="90" t="s">
        <v>814</v>
      </c>
      <c r="AM92" s="14">
        <v>268</v>
      </c>
      <c r="AN92" s="14">
        <v>264</v>
      </c>
      <c r="AO92" s="90">
        <v>0.98499999999999999</v>
      </c>
      <c r="AP92" s="14" t="s">
        <v>357</v>
      </c>
      <c r="AQ92" s="90" t="s">
        <v>814</v>
      </c>
    </row>
    <row r="93" spans="1:43" x14ac:dyDescent="0.25">
      <c r="A93" s="13" t="s">
        <v>819</v>
      </c>
      <c r="B93" s="13" t="s">
        <v>309</v>
      </c>
      <c r="C93" s="13" t="s">
        <v>314</v>
      </c>
      <c r="D93" s="13" t="s">
        <v>315</v>
      </c>
      <c r="E93" s="13" t="s">
        <v>1</v>
      </c>
      <c r="F93" s="13">
        <v>667</v>
      </c>
      <c r="G93" s="14">
        <v>642</v>
      </c>
      <c r="H93" s="14">
        <v>550</v>
      </c>
      <c r="I93" s="90">
        <v>0.85699999999999998</v>
      </c>
      <c r="J93" s="14">
        <v>92</v>
      </c>
      <c r="K93" s="90">
        <v>0.14299999999999999</v>
      </c>
      <c r="L93" s="14">
        <v>620</v>
      </c>
      <c r="M93" s="90">
        <v>0.96599999999999997</v>
      </c>
      <c r="N93" s="14">
        <v>0</v>
      </c>
      <c r="O93" s="90">
        <v>0</v>
      </c>
      <c r="P93" s="14">
        <v>617</v>
      </c>
      <c r="Q93" s="90">
        <v>0.96099999999999997</v>
      </c>
      <c r="R93" s="14">
        <v>615</v>
      </c>
      <c r="S93" s="90">
        <v>0.95799999999999996</v>
      </c>
      <c r="T93" s="14">
        <v>304</v>
      </c>
      <c r="U93" s="90">
        <v>0.47399999999999998</v>
      </c>
      <c r="V93" s="14">
        <v>137</v>
      </c>
      <c r="W93" s="90">
        <v>0.21299999999999999</v>
      </c>
      <c r="X93" s="14">
        <v>169</v>
      </c>
      <c r="Y93" s="90">
        <v>0.26300000000000001</v>
      </c>
      <c r="Z93" s="14">
        <v>616</v>
      </c>
      <c r="AA93" s="90">
        <v>0.96</v>
      </c>
      <c r="AB93" s="14">
        <v>288</v>
      </c>
      <c r="AC93" s="90">
        <v>0.44900000000000001</v>
      </c>
      <c r="AD93" s="14">
        <v>184</v>
      </c>
      <c r="AE93" s="90">
        <v>0.28699999999999998</v>
      </c>
      <c r="AF93" s="14">
        <v>0</v>
      </c>
      <c r="AG93" s="90">
        <v>0</v>
      </c>
      <c r="AH93" s="14">
        <v>255</v>
      </c>
      <c r="AI93" s="14">
        <v>172</v>
      </c>
      <c r="AJ93" s="90">
        <v>0.67500000000000004</v>
      </c>
      <c r="AK93" s="14">
        <v>22</v>
      </c>
      <c r="AL93" s="90">
        <v>3.4000000000000002E-2</v>
      </c>
      <c r="AM93" s="14">
        <v>667</v>
      </c>
      <c r="AN93" s="14">
        <v>642</v>
      </c>
      <c r="AO93" s="90">
        <v>0.96299999999999997</v>
      </c>
      <c r="AP93" s="14">
        <v>25</v>
      </c>
      <c r="AQ93" s="90">
        <v>3.6999999999999998E-2</v>
      </c>
    </row>
    <row r="94" spans="1:43" x14ac:dyDescent="0.25">
      <c r="A94" s="13" t="s">
        <v>819</v>
      </c>
      <c r="B94" s="13" t="s">
        <v>309</v>
      </c>
      <c r="C94" s="13" t="s">
        <v>316</v>
      </c>
      <c r="D94" s="13" t="s">
        <v>317</v>
      </c>
      <c r="E94" s="13" t="s">
        <v>1</v>
      </c>
      <c r="F94" s="13">
        <v>123</v>
      </c>
      <c r="G94" s="14">
        <v>121</v>
      </c>
      <c r="H94" s="14">
        <v>97</v>
      </c>
      <c r="I94" s="90">
        <v>0.80200000000000005</v>
      </c>
      <c r="J94" s="14">
        <v>24</v>
      </c>
      <c r="K94" s="90">
        <v>0.19800000000000001</v>
      </c>
      <c r="L94" s="14">
        <v>0</v>
      </c>
      <c r="M94" s="90">
        <v>0</v>
      </c>
      <c r="N94" s="14" t="s">
        <v>357</v>
      </c>
      <c r="O94" s="90" t="s">
        <v>814</v>
      </c>
      <c r="P94" s="14">
        <v>10</v>
      </c>
      <c r="Q94" s="90">
        <v>8.3000000000000004E-2</v>
      </c>
      <c r="R94" s="14">
        <v>117</v>
      </c>
      <c r="S94" s="90">
        <v>0.96699999999999997</v>
      </c>
      <c r="T94" s="14">
        <v>59</v>
      </c>
      <c r="U94" s="90">
        <v>0.48799999999999999</v>
      </c>
      <c r="V94" s="14">
        <v>0</v>
      </c>
      <c r="W94" s="90">
        <v>0</v>
      </c>
      <c r="X94" s="14">
        <v>0</v>
      </c>
      <c r="Y94" s="90">
        <v>0</v>
      </c>
      <c r="Z94" s="14">
        <v>9</v>
      </c>
      <c r="AA94" s="90">
        <v>7.3999999999999996E-2</v>
      </c>
      <c r="AB94" s="14">
        <v>0</v>
      </c>
      <c r="AC94" s="90">
        <v>0</v>
      </c>
      <c r="AD94" s="14">
        <v>0</v>
      </c>
      <c r="AE94" s="90">
        <v>0</v>
      </c>
      <c r="AF94" s="14">
        <v>0</v>
      </c>
      <c r="AG94" s="90">
        <v>0</v>
      </c>
      <c r="AH94" s="14">
        <v>46</v>
      </c>
      <c r="AI94" s="14">
        <v>27</v>
      </c>
      <c r="AJ94" s="90">
        <v>0.58699999999999997</v>
      </c>
      <c r="AK94" s="14" t="s">
        <v>357</v>
      </c>
      <c r="AL94" s="90" t="s">
        <v>814</v>
      </c>
      <c r="AM94" s="14">
        <v>123</v>
      </c>
      <c r="AN94" s="14">
        <v>121</v>
      </c>
      <c r="AO94" s="90">
        <v>0.98399999999999999</v>
      </c>
      <c r="AP94" s="14" t="s">
        <v>357</v>
      </c>
      <c r="AQ94" s="90" t="s">
        <v>814</v>
      </c>
    </row>
    <row r="95" spans="1:43" x14ac:dyDescent="0.25">
      <c r="A95" s="13" t="s">
        <v>819</v>
      </c>
      <c r="B95" s="13" t="s">
        <v>318</v>
      </c>
      <c r="C95" s="13" t="s">
        <v>319</v>
      </c>
      <c r="D95" s="13" t="s">
        <v>320</v>
      </c>
      <c r="E95" s="13" t="s">
        <v>1</v>
      </c>
      <c r="F95" s="13">
        <v>286</v>
      </c>
      <c r="G95" s="14">
        <v>281</v>
      </c>
      <c r="H95" s="14">
        <v>254</v>
      </c>
      <c r="I95" s="90">
        <v>0.90400000000000003</v>
      </c>
      <c r="J95" s="14">
        <v>27</v>
      </c>
      <c r="K95" s="90">
        <v>9.6000000000000002E-2</v>
      </c>
      <c r="L95" s="14">
        <v>214</v>
      </c>
      <c r="M95" s="90">
        <v>0.76200000000000001</v>
      </c>
      <c r="N95" s="14" t="s">
        <v>357</v>
      </c>
      <c r="O95" s="90" t="s">
        <v>814</v>
      </c>
      <c r="P95" s="14">
        <v>192</v>
      </c>
      <c r="Q95" s="90">
        <v>0.68300000000000005</v>
      </c>
      <c r="R95" s="14">
        <v>117</v>
      </c>
      <c r="S95" s="90">
        <v>0.41599999999999998</v>
      </c>
      <c r="T95" s="14">
        <v>27</v>
      </c>
      <c r="U95" s="90">
        <v>9.6000000000000002E-2</v>
      </c>
      <c r="V95" s="14">
        <v>42</v>
      </c>
      <c r="W95" s="90">
        <v>0.14899999999999999</v>
      </c>
      <c r="X95" s="14" t="s">
        <v>357</v>
      </c>
      <c r="Y95" s="90" t="s">
        <v>814</v>
      </c>
      <c r="Z95" s="14">
        <v>156</v>
      </c>
      <c r="AA95" s="90">
        <v>0.55500000000000005</v>
      </c>
      <c r="AB95" s="14">
        <v>184</v>
      </c>
      <c r="AC95" s="90">
        <v>0.65500000000000003</v>
      </c>
      <c r="AD95" s="14">
        <v>32</v>
      </c>
      <c r="AE95" s="90">
        <v>0.114</v>
      </c>
      <c r="AF95" s="14">
        <v>0</v>
      </c>
      <c r="AG95" s="90">
        <v>0</v>
      </c>
      <c r="AH95" s="14">
        <v>128</v>
      </c>
      <c r="AI95" s="14">
        <v>37</v>
      </c>
      <c r="AJ95" s="90">
        <v>0.28899999999999998</v>
      </c>
      <c r="AK95" s="14">
        <v>64</v>
      </c>
      <c r="AL95" s="90">
        <v>0.22800000000000001</v>
      </c>
      <c r="AM95" s="14">
        <v>286</v>
      </c>
      <c r="AN95" s="14">
        <v>281</v>
      </c>
      <c r="AO95" s="90">
        <v>0.98299999999999998</v>
      </c>
      <c r="AP95" s="14">
        <v>5</v>
      </c>
      <c r="AQ95" s="90">
        <v>1.7000000000000001E-2</v>
      </c>
    </row>
    <row r="96" spans="1:43" x14ac:dyDescent="0.25">
      <c r="A96" s="13" t="s">
        <v>819</v>
      </c>
      <c r="B96" s="13" t="s">
        <v>318</v>
      </c>
      <c r="C96" s="13" t="s">
        <v>321</v>
      </c>
      <c r="D96" s="13" t="s">
        <v>322</v>
      </c>
      <c r="E96" s="13" t="s">
        <v>1</v>
      </c>
      <c r="F96" s="13">
        <v>1218</v>
      </c>
      <c r="G96" s="14">
        <v>1138</v>
      </c>
      <c r="H96" s="14">
        <v>894</v>
      </c>
      <c r="I96" s="90">
        <v>0.78600000000000003</v>
      </c>
      <c r="J96" s="14">
        <v>244</v>
      </c>
      <c r="K96" s="90">
        <v>0.214</v>
      </c>
      <c r="L96" s="14">
        <v>57</v>
      </c>
      <c r="M96" s="90">
        <v>0.05</v>
      </c>
      <c r="N96" s="14">
        <v>15</v>
      </c>
      <c r="O96" s="90">
        <v>1.2999999999999999E-2</v>
      </c>
      <c r="P96" s="14">
        <v>125</v>
      </c>
      <c r="Q96" s="90">
        <v>0.11</v>
      </c>
      <c r="R96" s="14">
        <v>1087</v>
      </c>
      <c r="S96" s="90">
        <v>0.95499999999999996</v>
      </c>
      <c r="T96" s="14">
        <v>28</v>
      </c>
      <c r="U96" s="90">
        <v>2.5000000000000001E-2</v>
      </c>
      <c r="V96" s="14">
        <v>0</v>
      </c>
      <c r="W96" s="90">
        <v>0</v>
      </c>
      <c r="X96" s="14" t="s">
        <v>357</v>
      </c>
      <c r="Y96" s="90" t="s">
        <v>814</v>
      </c>
      <c r="Z96" s="14">
        <v>142</v>
      </c>
      <c r="AA96" s="90">
        <v>0.125</v>
      </c>
      <c r="AB96" s="14">
        <v>135</v>
      </c>
      <c r="AC96" s="90">
        <v>0.11899999999999999</v>
      </c>
      <c r="AD96" s="14">
        <v>13</v>
      </c>
      <c r="AE96" s="90">
        <v>1.0999999999999999E-2</v>
      </c>
      <c r="AF96" s="14">
        <v>0</v>
      </c>
      <c r="AG96" s="90">
        <v>0</v>
      </c>
      <c r="AH96" s="14">
        <v>414</v>
      </c>
      <c r="AI96" s="14">
        <v>124</v>
      </c>
      <c r="AJ96" s="90">
        <v>0.3</v>
      </c>
      <c r="AK96" s="14">
        <v>40</v>
      </c>
      <c r="AL96" s="90">
        <v>3.5000000000000003E-2</v>
      </c>
      <c r="AM96" s="14">
        <v>1218</v>
      </c>
      <c r="AN96" s="14">
        <v>1138</v>
      </c>
      <c r="AO96" s="90">
        <v>0.93400000000000005</v>
      </c>
      <c r="AP96" s="14">
        <v>80</v>
      </c>
      <c r="AQ96" s="90">
        <v>6.6000000000000003E-2</v>
      </c>
    </row>
    <row r="97" spans="1:43" x14ac:dyDescent="0.25">
      <c r="A97" s="13" t="s">
        <v>819</v>
      </c>
      <c r="B97" s="13" t="s">
        <v>318</v>
      </c>
      <c r="C97" s="13" t="s">
        <v>323</v>
      </c>
      <c r="D97" s="13" t="s">
        <v>324</v>
      </c>
      <c r="E97" s="13" t="s">
        <v>1</v>
      </c>
      <c r="F97" s="13">
        <v>312</v>
      </c>
      <c r="G97" s="14">
        <v>303</v>
      </c>
      <c r="H97" s="14">
        <v>248</v>
      </c>
      <c r="I97" s="90">
        <v>0.81799999999999995</v>
      </c>
      <c r="J97" s="14">
        <v>55</v>
      </c>
      <c r="K97" s="90">
        <v>0.182</v>
      </c>
      <c r="L97" s="14">
        <v>300</v>
      </c>
      <c r="M97" s="90">
        <v>0.99</v>
      </c>
      <c r="N97" s="14" t="s">
        <v>357</v>
      </c>
      <c r="O97" s="90" t="s">
        <v>814</v>
      </c>
      <c r="P97" s="14">
        <v>295</v>
      </c>
      <c r="Q97" s="90">
        <v>0.97399999999999998</v>
      </c>
      <c r="R97" s="14">
        <v>289</v>
      </c>
      <c r="S97" s="90">
        <v>0.95399999999999996</v>
      </c>
      <c r="T97" s="14">
        <v>296</v>
      </c>
      <c r="U97" s="90">
        <v>0.97699999999999998</v>
      </c>
      <c r="V97" s="14">
        <v>30</v>
      </c>
      <c r="W97" s="90">
        <v>9.9000000000000005E-2</v>
      </c>
      <c r="X97" s="14">
        <v>16</v>
      </c>
      <c r="Y97" s="90">
        <v>5.2999999999999999E-2</v>
      </c>
      <c r="Z97" s="14">
        <v>279</v>
      </c>
      <c r="AA97" s="90">
        <v>0.92100000000000004</v>
      </c>
      <c r="AB97" s="14">
        <v>279</v>
      </c>
      <c r="AC97" s="90">
        <v>0.92100000000000004</v>
      </c>
      <c r="AD97" s="14">
        <v>18</v>
      </c>
      <c r="AE97" s="90">
        <v>5.8999999999999997E-2</v>
      </c>
      <c r="AF97" s="14" t="s">
        <v>357</v>
      </c>
      <c r="AG97" s="90" t="s">
        <v>814</v>
      </c>
      <c r="AH97" s="14">
        <v>127</v>
      </c>
      <c r="AI97" s="14">
        <v>83</v>
      </c>
      <c r="AJ97" s="90">
        <v>0.65400000000000003</v>
      </c>
      <c r="AK97" s="14" t="s">
        <v>357</v>
      </c>
      <c r="AL97" s="90" t="s">
        <v>814</v>
      </c>
      <c r="AM97" s="14">
        <v>312</v>
      </c>
      <c r="AN97" s="14">
        <v>303</v>
      </c>
      <c r="AO97" s="90">
        <v>0.97099999999999997</v>
      </c>
      <c r="AP97" s="14">
        <v>9</v>
      </c>
      <c r="AQ97" s="90">
        <v>2.9000000000000001E-2</v>
      </c>
    </row>
    <row r="98" spans="1:43" x14ac:dyDescent="0.25">
      <c r="A98" s="13" t="s">
        <v>819</v>
      </c>
      <c r="B98" s="13" t="s">
        <v>318</v>
      </c>
      <c r="C98" s="13" t="s">
        <v>325</v>
      </c>
      <c r="D98" s="13" t="s">
        <v>326</v>
      </c>
      <c r="E98" s="13" t="s">
        <v>1</v>
      </c>
      <c r="F98" s="13">
        <v>270</v>
      </c>
      <c r="G98" s="14">
        <v>250</v>
      </c>
      <c r="H98" s="14">
        <v>213</v>
      </c>
      <c r="I98" s="90">
        <v>0.85199999999999998</v>
      </c>
      <c r="J98" s="14">
        <v>37</v>
      </c>
      <c r="K98" s="90">
        <v>0.14799999999999999</v>
      </c>
      <c r="L98" s="14">
        <v>223</v>
      </c>
      <c r="M98" s="90">
        <v>0.89200000000000002</v>
      </c>
      <c r="N98" s="14" t="s">
        <v>357</v>
      </c>
      <c r="O98" s="90" t="s">
        <v>814</v>
      </c>
      <c r="P98" s="14">
        <v>222</v>
      </c>
      <c r="Q98" s="90">
        <v>0.88800000000000001</v>
      </c>
      <c r="R98" s="14">
        <v>217</v>
      </c>
      <c r="S98" s="90">
        <v>0.86799999999999999</v>
      </c>
      <c r="T98" s="14">
        <v>210</v>
      </c>
      <c r="U98" s="90">
        <v>0.84</v>
      </c>
      <c r="V98" s="14">
        <v>112</v>
      </c>
      <c r="W98" s="90">
        <v>0.44800000000000001</v>
      </c>
      <c r="X98" s="14">
        <v>110</v>
      </c>
      <c r="Y98" s="90">
        <v>0.44</v>
      </c>
      <c r="Z98" s="14">
        <v>198</v>
      </c>
      <c r="AA98" s="90">
        <v>0.79200000000000004</v>
      </c>
      <c r="AB98" s="14">
        <v>219</v>
      </c>
      <c r="AC98" s="90">
        <v>0.876</v>
      </c>
      <c r="AD98" s="14">
        <v>103</v>
      </c>
      <c r="AE98" s="90">
        <v>0.41199999999999998</v>
      </c>
      <c r="AF98" s="14">
        <v>87</v>
      </c>
      <c r="AG98" s="90">
        <v>0.34799999999999998</v>
      </c>
      <c r="AH98" s="14">
        <v>72</v>
      </c>
      <c r="AI98" s="14">
        <v>49</v>
      </c>
      <c r="AJ98" s="90">
        <v>0.68100000000000005</v>
      </c>
      <c r="AK98" s="14">
        <v>26</v>
      </c>
      <c r="AL98" s="90">
        <v>0.104</v>
      </c>
      <c r="AM98" s="14">
        <v>270</v>
      </c>
      <c r="AN98" s="14">
        <v>250</v>
      </c>
      <c r="AO98" s="90">
        <v>0.92600000000000005</v>
      </c>
      <c r="AP98" s="14">
        <v>20</v>
      </c>
      <c r="AQ98" s="90">
        <v>7.3999999999999996E-2</v>
      </c>
    </row>
    <row r="99" spans="1:43" x14ac:dyDescent="0.25">
      <c r="A99" s="13" t="s">
        <v>819</v>
      </c>
      <c r="B99" s="13" t="s">
        <v>318</v>
      </c>
      <c r="C99" s="13" t="s">
        <v>327</v>
      </c>
      <c r="D99" s="13" t="s">
        <v>328</v>
      </c>
      <c r="E99" s="13" t="s">
        <v>1</v>
      </c>
      <c r="F99" s="13">
        <v>667</v>
      </c>
      <c r="G99" s="14">
        <v>641</v>
      </c>
      <c r="H99" s="14">
        <v>526</v>
      </c>
      <c r="I99" s="90">
        <v>0.82099999999999995</v>
      </c>
      <c r="J99" s="14">
        <v>115</v>
      </c>
      <c r="K99" s="90">
        <v>0.17899999999999999</v>
      </c>
      <c r="L99" s="14">
        <v>501</v>
      </c>
      <c r="M99" s="90">
        <v>0.78200000000000003</v>
      </c>
      <c r="N99" s="14" t="s">
        <v>357</v>
      </c>
      <c r="O99" s="90" t="s">
        <v>814</v>
      </c>
      <c r="P99" s="14">
        <v>474</v>
      </c>
      <c r="Q99" s="90">
        <v>0.73899999999999999</v>
      </c>
      <c r="R99" s="14">
        <v>495</v>
      </c>
      <c r="S99" s="90">
        <v>0.77200000000000002</v>
      </c>
      <c r="T99" s="14">
        <v>458</v>
      </c>
      <c r="U99" s="90">
        <v>0.71499999999999997</v>
      </c>
      <c r="V99" s="14">
        <v>97</v>
      </c>
      <c r="W99" s="90">
        <v>0.151</v>
      </c>
      <c r="X99" s="14" t="s">
        <v>357</v>
      </c>
      <c r="Y99" s="90" t="s">
        <v>814</v>
      </c>
      <c r="Z99" s="14">
        <v>373</v>
      </c>
      <c r="AA99" s="90">
        <v>0.58199999999999996</v>
      </c>
      <c r="AB99" s="14">
        <v>536</v>
      </c>
      <c r="AC99" s="90">
        <v>0.83599999999999997</v>
      </c>
      <c r="AD99" s="14">
        <v>123</v>
      </c>
      <c r="AE99" s="90">
        <v>0.192</v>
      </c>
      <c r="AF99" s="14">
        <v>58</v>
      </c>
      <c r="AG99" s="90">
        <v>0.09</v>
      </c>
      <c r="AH99" s="14">
        <v>230</v>
      </c>
      <c r="AI99" s="14">
        <v>168</v>
      </c>
      <c r="AJ99" s="90">
        <v>0.73</v>
      </c>
      <c r="AK99" s="14">
        <v>58</v>
      </c>
      <c r="AL99" s="90">
        <v>0.09</v>
      </c>
      <c r="AM99" s="14">
        <v>667</v>
      </c>
      <c r="AN99" s="14">
        <v>641</v>
      </c>
      <c r="AO99" s="90">
        <v>0.96099999999999997</v>
      </c>
      <c r="AP99" s="14">
        <v>26</v>
      </c>
      <c r="AQ99" s="90">
        <v>3.9E-2</v>
      </c>
    </row>
    <row r="100" spans="1:43" x14ac:dyDescent="0.25">
      <c r="A100" s="13" t="s">
        <v>819</v>
      </c>
      <c r="B100" s="13" t="s">
        <v>318</v>
      </c>
      <c r="C100" s="13" t="s">
        <v>329</v>
      </c>
      <c r="D100" s="13" t="s">
        <v>330</v>
      </c>
      <c r="E100" s="13" t="s">
        <v>1</v>
      </c>
      <c r="F100" s="13">
        <v>1321</v>
      </c>
      <c r="G100" s="14">
        <v>1266</v>
      </c>
      <c r="H100" s="14">
        <v>1074</v>
      </c>
      <c r="I100" s="90">
        <v>0.84799999999999998</v>
      </c>
      <c r="J100" s="14">
        <v>192</v>
      </c>
      <c r="K100" s="90">
        <v>0.152</v>
      </c>
      <c r="L100" s="14">
        <v>1179</v>
      </c>
      <c r="M100" s="90">
        <v>0.93100000000000005</v>
      </c>
      <c r="N100" s="14">
        <v>5</v>
      </c>
      <c r="O100" s="90">
        <v>4.0000000000000001E-3</v>
      </c>
      <c r="P100" s="14">
        <v>1114</v>
      </c>
      <c r="Q100" s="90">
        <v>0.88</v>
      </c>
      <c r="R100" s="14">
        <v>1179</v>
      </c>
      <c r="S100" s="90">
        <v>0.93100000000000005</v>
      </c>
      <c r="T100" s="14">
        <v>1166</v>
      </c>
      <c r="U100" s="90">
        <v>0.92100000000000004</v>
      </c>
      <c r="V100" s="14">
        <v>11</v>
      </c>
      <c r="W100" s="90">
        <v>8.9999999999999993E-3</v>
      </c>
      <c r="X100" s="14">
        <v>764</v>
      </c>
      <c r="Y100" s="90">
        <v>0.60299999999999998</v>
      </c>
      <c r="Z100" s="14">
        <v>1080</v>
      </c>
      <c r="AA100" s="90">
        <v>0.85299999999999998</v>
      </c>
      <c r="AB100" s="14">
        <v>461</v>
      </c>
      <c r="AC100" s="90">
        <v>0.36399999999999999</v>
      </c>
      <c r="AD100" s="14">
        <v>40</v>
      </c>
      <c r="AE100" s="90">
        <v>3.2000000000000001E-2</v>
      </c>
      <c r="AF100" s="14">
        <v>871</v>
      </c>
      <c r="AG100" s="90">
        <v>0.68799999999999994</v>
      </c>
      <c r="AH100" s="14">
        <v>460</v>
      </c>
      <c r="AI100" s="14">
        <v>407</v>
      </c>
      <c r="AJ100" s="90">
        <v>0.88500000000000001</v>
      </c>
      <c r="AK100" s="14">
        <v>80</v>
      </c>
      <c r="AL100" s="90">
        <v>6.3E-2</v>
      </c>
      <c r="AM100" s="14">
        <v>1321</v>
      </c>
      <c r="AN100" s="14">
        <v>1266</v>
      </c>
      <c r="AO100" s="90">
        <v>0.95799999999999996</v>
      </c>
      <c r="AP100" s="14">
        <v>55</v>
      </c>
      <c r="AQ100" s="90">
        <v>4.2000000000000003E-2</v>
      </c>
    </row>
    <row r="101" spans="1:43" x14ac:dyDescent="0.25">
      <c r="A101" s="13" t="s">
        <v>820</v>
      </c>
      <c r="B101" s="13" t="s">
        <v>112</v>
      </c>
      <c r="C101" s="13" t="s">
        <v>176</v>
      </c>
      <c r="D101" s="13" t="s">
        <v>177</v>
      </c>
      <c r="E101" s="13" t="s">
        <v>1</v>
      </c>
      <c r="F101" s="13">
        <v>116</v>
      </c>
      <c r="G101" s="14">
        <v>107</v>
      </c>
      <c r="H101" s="14">
        <v>96</v>
      </c>
      <c r="I101" s="90">
        <v>0.89700000000000002</v>
      </c>
      <c r="J101" s="14">
        <v>11</v>
      </c>
      <c r="K101" s="90">
        <v>0.10299999999999999</v>
      </c>
      <c r="L101" s="14">
        <v>98</v>
      </c>
      <c r="M101" s="90">
        <v>0.91600000000000004</v>
      </c>
      <c r="N101" s="14">
        <v>0</v>
      </c>
      <c r="O101" s="90">
        <v>0</v>
      </c>
      <c r="P101" s="14">
        <v>104</v>
      </c>
      <c r="Q101" s="90">
        <v>0.97199999999999998</v>
      </c>
      <c r="R101" s="14">
        <v>97</v>
      </c>
      <c r="S101" s="90">
        <v>0.90700000000000003</v>
      </c>
      <c r="T101" s="14">
        <v>87</v>
      </c>
      <c r="U101" s="90">
        <v>0.81299999999999994</v>
      </c>
      <c r="V101" s="14" t="s">
        <v>357</v>
      </c>
      <c r="W101" s="90" t="s">
        <v>814</v>
      </c>
      <c r="X101" s="14" t="s">
        <v>357</v>
      </c>
      <c r="Y101" s="90" t="s">
        <v>814</v>
      </c>
      <c r="Z101" s="14">
        <v>58</v>
      </c>
      <c r="AA101" s="90">
        <v>0.54200000000000004</v>
      </c>
      <c r="AB101" s="14">
        <v>46</v>
      </c>
      <c r="AC101" s="90">
        <v>0.43</v>
      </c>
      <c r="AD101" s="14">
        <v>5</v>
      </c>
      <c r="AE101" s="90">
        <v>4.7E-2</v>
      </c>
      <c r="AF101" s="14">
        <v>5</v>
      </c>
      <c r="AG101" s="90">
        <v>4.7E-2</v>
      </c>
      <c r="AH101" s="14">
        <v>30</v>
      </c>
      <c r="AI101" s="14">
        <v>12</v>
      </c>
      <c r="AJ101" s="90">
        <v>0.4</v>
      </c>
      <c r="AK101" s="14" t="s">
        <v>357</v>
      </c>
      <c r="AL101" s="90" t="s">
        <v>814</v>
      </c>
      <c r="AM101" s="14">
        <v>116</v>
      </c>
      <c r="AN101" s="14">
        <v>107</v>
      </c>
      <c r="AO101" s="90">
        <v>0.92200000000000004</v>
      </c>
      <c r="AP101" s="14">
        <v>9</v>
      </c>
      <c r="AQ101" s="90">
        <v>7.8E-2</v>
      </c>
    </row>
    <row r="102" spans="1:43" x14ac:dyDescent="0.25">
      <c r="A102" s="13" t="s">
        <v>130</v>
      </c>
      <c r="B102" s="13" t="s">
        <v>131</v>
      </c>
      <c r="C102" s="13" t="s">
        <v>132</v>
      </c>
      <c r="D102" s="13" t="s">
        <v>133</v>
      </c>
      <c r="E102" s="13" t="s">
        <v>1</v>
      </c>
      <c r="F102" s="13">
        <v>780</v>
      </c>
      <c r="G102" s="14">
        <v>759</v>
      </c>
      <c r="H102" s="14">
        <v>631</v>
      </c>
      <c r="I102" s="90">
        <v>0.83099999999999996</v>
      </c>
      <c r="J102" s="14">
        <v>128</v>
      </c>
      <c r="K102" s="90">
        <v>0.16900000000000001</v>
      </c>
      <c r="L102" s="14">
        <v>602</v>
      </c>
      <c r="M102" s="90">
        <v>0.79300000000000004</v>
      </c>
      <c r="N102" s="14">
        <v>13</v>
      </c>
      <c r="O102" s="90">
        <v>1.7000000000000001E-2</v>
      </c>
      <c r="P102" s="14">
        <v>556</v>
      </c>
      <c r="Q102" s="90">
        <v>0.73299999999999998</v>
      </c>
      <c r="R102" s="14">
        <v>647</v>
      </c>
      <c r="S102" s="90">
        <v>0.85199999999999998</v>
      </c>
      <c r="T102" s="14">
        <v>591</v>
      </c>
      <c r="U102" s="90">
        <v>0.77900000000000003</v>
      </c>
      <c r="V102" s="14">
        <v>0</v>
      </c>
      <c r="W102" s="90">
        <v>0</v>
      </c>
      <c r="X102" s="14">
        <v>422</v>
      </c>
      <c r="Y102" s="90">
        <v>0.55600000000000005</v>
      </c>
      <c r="Z102" s="14">
        <v>520</v>
      </c>
      <c r="AA102" s="90">
        <v>0.68500000000000005</v>
      </c>
      <c r="AB102" s="14">
        <v>418</v>
      </c>
      <c r="AC102" s="90">
        <v>0.55100000000000005</v>
      </c>
      <c r="AD102" s="14">
        <v>128</v>
      </c>
      <c r="AE102" s="90">
        <v>0.16900000000000001</v>
      </c>
      <c r="AF102" s="14">
        <v>419</v>
      </c>
      <c r="AG102" s="90">
        <v>0.55200000000000005</v>
      </c>
      <c r="AH102" s="14">
        <v>387</v>
      </c>
      <c r="AI102" s="14">
        <v>298</v>
      </c>
      <c r="AJ102" s="90">
        <v>0.77</v>
      </c>
      <c r="AK102" s="14">
        <v>79</v>
      </c>
      <c r="AL102" s="90">
        <v>0.104</v>
      </c>
      <c r="AM102" s="14">
        <v>780</v>
      </c>
      <c r="AN102" s="14">
        <v>759</v>
      </c>
      <c r="AO102" s="90">
        <v>0.97299999999999998</v>
      </c>
      <c r="AP102" s="14">
        <v>21</v>
      </c>
      <c r="AQ102" s="90">
        <v>2.7E-2</v>
      </c>
    </row>
    <row r="103" spans="1:43" x14ac:dyDescent="0.25">
      <c r="A103" s="13" t="s">
        <v>130</v>
      </c>
      <c r="B103" s="13" t="s">
        <v>131</v>
      </c>
      <c r="C103" s="13" t="s">
        <v>132</v>
      </c>
      <c r="D103" s="13" t="s">
        <v>134</v>
      </c>
      <c r="E103" s="13" t="s">
        <v>1</v>
      </c>
      <c r="F103" s="13">
        <v>746</v>
      </c>
      <c r="G103" s="14">
        <v>724</v>
      </c>
      <c r="H103" s="14">
        <v>607</v>
      </c>
      <c r="I103" s="90">
        <v>0.83799999999999997</v>
      </c>
      <c r="J103" s="14">
        <v>117</v>
      </c>
      <c r="K103" s="90">
        <v>0.16200000000000001</v>
      </c>
      <c r="L103" s="14">
        <v>347</v>
      </c>
      <c r="M103" s="90">
        <v>0.47899999999999998</v>
      </c>
      <c r="N103" s="14">
        <v>17</v>
      </c>
      <c r="O103" s="90">
        <v>2.3E-2</v>
      </c>
      <c r="P103" s="14">
        <v>523</v>
      </c>
      <c r="Q103" s="90">
        <v>0.72199999999999998</v>
      </c>
      <c r="R103" s="14">
        <v>681</v>
      </c>
      <c r="S103" s="90">
        <v>0.94099999999999995</v>
      </c>
      <c r="T103" s="14">
        <v>365</v>
      </c>
      <c r="U103" s="90">
        <v>0.504</v>
      </c>
      <c r="V103" s="14">
        <v>19</v>
      </c>
      <c r="W103" s="90">
        <v>2.5999999999999999E-2</v>
      </c>
      <c r="X103" s="14">
        <v>13</v>
      </c>
      <c r="Y103" s="90">
        <v>1.7999999999999999E-2</v>
      </c>
      <c r="Z103" s="14">
        <v>344</v>
      </c>
      <c r="AA103" s="90">
        <v>0.47499999999999998</v>
      </c>
      <c r="AB103" s="14">
        <v>213</v>
      </c>
      <c r="AC103" s="90">
        <v>0.29399999999999998</v>
      </c>
      <c r="AD103" s="14">
        <v>8</v>
      </c>
      <c r="AE103" s="90">
        <v>1.0999999999999999E-2</v>
      </c>
      <c r="AF103" s="14">
        <v>5</v>
      </c>
      <c r="AG103" s="90">
        <v>7.0000000000000001E-3</v>
      </c>
      <c r="AH103" s="14">
        <v>303</v>
      </c>
      <c r="AI103" s="14">
        <v>241</v>
      </c>
      <c r="AJ103" s="90">
        <v>0.79500000000000004</v>
      </c>
      <c r="AK103" s="14">
        <v>31</v>
      </c>
      <c r="AL103" s="90">
        <v>4.2999999999999997E-2</v>
      </c>
      <c r="AM103" s="14">
        <v>746</v>
      </c>
      <c r="AN103" s="14">
        <v>724</v>
      </c>
      <c r="AO103" s="90">
        <v>0.97099999999999997</v>
      </c>
      <c r="AP103" s="14">
        <v>22</v>
      </c>
      <c r="AQ103" s="90">
        <v>2.9000000000000001E-2</v>
      </c>
    </row>
    <row r="104" spans="1:43" x14ac:dyDescent="0.25">
      <c r="A104" s="13" t="s">
        <v>130</v>
      </c>
      <c r="B104" s="13" t="s">
        <v>135</v>
      </c>
      <c r="C104" s="13" t="s">
        <v>136</v>
      </c>
      <c r="D104" s="13" t="s">
        <v>137</v>
      </c>
      <c r="E104" s="13" t="s">
        <v>1</v>
      </c>
      <c r="F104" s="13">
        <v>39</v>
      </c>
      <c r="G104" s="14">
        <v>37</v>
      </c>
      <c r="H104" s="14">
        <v>33</v>
      </c>
      <c r="I104" s="90">
        <v>0.89200000000000002</v>
      </c>
      <c r="J104" s="14" t="s">
        <v>357</v>
      </c>
      <c r="K104" s="90" t="s">
        <v>814</v>
      </c>
      <c r="L104" s="14">
        <v>6</v>
      </c>
      <c r="M104" s="90">
        <v>0.16200000000000001</v>
      </c>
      <c r="N104" s="14">
        <v>0</v>
      </c>
      <c r="O104" s="90">
        <v>0</v>
      </c>
      <c r="P104" s="14">
        <v>9</v>
      </c>
      <c r="Q104" s="90">
        <v>0.24299999999999999</v>
      </c>
      <c r="R104" s="14">
        <v>35</v>
      </c>
      <c r="S104" s="90">
        <v>0.94599999999999995</v>
      </c>
      <c r="T104" s="14" t="s">
        <v>357</v>
      </c>
      <c r="U104" s="90" t="s">
        <v>814</v>
      </c>
      <c r="V104" s="14">
        <v>0</v>
      </c>
      <c r="W104" s="90">
        <v>0</v>
      </c>
      <c r="X104" s="14">
        <v>0</v>
      </c>
      <c r="Y104" s="90">
        <v>0</v>
      </c>
      <c r="Z104" s="14" t="s">
        <v>357</v>
      </c>
      <c r="AA104" s="90" t="s">
        <v>814</v>
      </c>
      <c r="AB104" s="14" t="s">
        <v>357</v>
      </c>
      <c r="AC104" s="90" t="s">
        <v>814</v>
      </c>
      <c r="AD104" s="14" t="s">
        <v>357</v>
      </c>
      <c r="AE104" s="90" t="s">
        <v>814</v>
      </c>
      <c r="AF104" s="14">
        <v>0</v>
      </c>
      <c r="AG104" s="90">
        <v>0</v>
      </c>
      <c r="AH104" s="14">
        <v>16</v>
      </c>
      <c r="AI104" s="14">
        <v>10</v>
      </c>
      <c r="AJ104" s="90">
        <v>0.625</v>
      </c>
      <c r="AK104" s="14">
        <v>0</v>
      </c>
      <c r="AL104" s="90">
        <v>0</v>
      </c>
      <c r="AM104" s="14">
        <v>39</v>
      </c>
      <c r="AN104" s="14">
        <v>37</v>
      </c>
      <c r="AO104" s="90">
        <v>0.94899999999999995</v>
      </c>
      <c r="AP104" s="14" t="s">
        <v>357</v>
      </c>
      <c r="AQ104" s="90" t="s">
        <v>814</v>
      </c>
    </row>
    <row r="105" spans="1:43" x14ac:dyDescent="0.25">
      <c r="A105" s="13" t="s">
        <v>130</v>
      </c>
      <c r="B105" s="13" t="s">
        <v>135</v>
      </c>
      <c r="C105" s="13" t="s">
        <v>138</v>
      </c>
      <c r="D105" s="13" t="s">
        <v>139</v>
      </c>
      <c r="E105" s="13" t="s">
        <v>1</v>
      </c>
      <c r="F105" s="13">
        <v>162</v>
      </c>
      <c r="G105" s="14">
        <v>153</v>
      </c>
      <c r="H105" s="14">
        <v>139</v>
      </c>
      <c r="I105" s="90">
        <v>0.90800000000000003</v>
      </c>
      <c r="J105" s="14">
        <v>14</v>
      </c>
      <c r="K105" s="90">
        <v>9.1999999999999998E-2</v>
      </c>
      <c r="L105" s="14">
        <v>83</v>
      </c>
      <c r="M105" s="90">
        <v>0.54200000000000004</v>
      </c>
      <c r="N105" s="14" t="s">
        <v>357</v>
      </c>
      <c r="O105" s="90" t="s">
        <v>814</v>
      </c>
      <c r="P105" s="14">
        <v>126</v>
      </c>
      <c r="Q105" s="90">
        <v>0.82399999999999995</v>
      </c>
      <c r="R105" s="14">
        <v>152</v>
      </c>
      <c r="S105" s="90">
        <v>0.99299999999999999</v>
      </c>
      <c r="T105" s="14">
        <v>46</v>
      </c>
      <c r="U105" s="90">
        <v>0.30099999999999999</v>
      </c>
      <c r="V105" s="14">
        <v>0</v>
      </c>
      <c r="W105" s="90">
        <v>0</v>
      </c>
      <c r="X105" s="14">
        <v>10</v>
      </c>
      <c r="Y105" s="90">
        <v>6.5000000000000002E-2</v>
      </c>
      <c r="Z105" s="14">
        <v>27</v>
      </c>
      <c r="AA105" s="90">
        <v>0.17599999999999999</v>
      </c>
      <c r="AB105" s="14">
        <v>59</v>
      </c>
      <c r="AC105" s="90">
        <v>0.38600000000000001</v>
      </c>
      <c r="AD105" s="14">
        <v>0</v>
      </c>
      <c r="AE105" s="90">
        <v>0</v>
      </c>
      <c r="AF105" s="14">
        <v>0</v>
      </c>
      <c r="AG105" s="90">
        <v>0</v>
      </c>
      <c r="AH105" s="14">
        <v>45</v>
      </c>
      <c r="AI105" s="14">
        <v>32</v>
      </c>
      <c r="AJ105" s="90">
        <v>0.71099999999999997</v>
      </c>
      <c r="AK105" s="14" t="s">
        <v>357</v>
      </c>
      <c r="AL105" s="90" t="s">
        <v>814</v>
      </c>
      <c r="AM105" s="14">
        <v>162</v>
      </c>
      <c r="AN105" s="14">
        <v>153</v>
      </c>
      <c r="AO105" s="90">
        <v>0.94399999999999995</v>
      </c>
      <c r="AP105" s="14">
        <v>9</v>
      </c>
      <c r="AQ105" s="90">
        <v>5.6000000000000001E-2</v>
      </c>
    </row>
    <row r="106" spans="1:43" x14ac:dyDescent="0.25">
      <c r="A106" s="13" t="s">
        <v>130</v>
      </c>
      <c r="B106" s="13" t="s">
        <v>135</v>
      </c>
      <c r="C106" s="13" t="s">
        <v>140</v>
      </c>
      <c r="D106" s="13" t="s">
        <v>141</v>
      </c>
      <c r="E106" s="13" t="s">
        <v>1</v>
      </c>
      <c r="F106" s="13">
        <v>124</v>
      </c>
      <c r="G106" s="14">
        <v>123</v>
      </c>
      <c r="H106" s="14">
        <v>103</v>
      </c>
      <c r="I106" s="90">
        <v>0.83699999999999997</v>
      </c>
      <c r="J106" s="14">
        <v>20</v>
      </c>
      <c r="K106" s="90">
        <v>0.16300000000000001</v>
      </c>
      <c r="L106" s="14">
        <v>18</v>
      </c>
      <c r="M106" s="90">
        <v>0.14599999999999999</v>
      </c>
      <c r="N106" s="14" t="s">
        <v>357</v>
      </c>
      <c r="O106" s="90" t="s">
        <v>814</v>
      </c>
      <c r="P106" s="14">
        <v>13</v>
      </c>
      <c r="Q106" s="90">
        <v>0.106</v>
      </c>
      <c r="R106" s="14">
        <v>92</v>
      </c>
      <c r="S106" s="90">
        <v>0.748</v>
      </c>
      <c r="T106" s="14">
        <v>48</v>
      </c>
      <c r="U106" s="90">
        <v>0.39</v>
      </c>
      <c r="V106" s="14">
        <v>0</v>
      </c>
      <c r="W106" s="90">
        <v>0</v>
      </c>
      <c r="X106" s="14" t="s">
        <v>357</v>
      </c>
      <c r="Y106" s="90" t="s">
        <v>814</v>
      </c>
      <c r="Z106" s="14">
        <v>8</v>
      </c>
      <c r="AA106" s="90">
        <v>6.5000000000000002E-2</v>
      </c>
      <c r="AB106" s="14">
        <v>40</v>
      </c>
      <c r="AC106" s="90">
        <v>0.32500000000000001</v>
      </c>
      <c r="AD106" s="14">
        <v>0</v>
      </c>
      <c r="AE106" s="90">
        <v>0</v>
      </c>
      <c r="AF106" s="14">
        <v>0</v>
      </c>
      <c r="AG106" s="90">
        <v>0</v>
      </c>
      <c r="AH106" s="14">
        <v>42</v>
      </c>
      <c r="AI106" s="14">
        <v>26</v>
      </c>
      <c r="AJ106" s="90">
        <v>0.61899999999999999</v>
      </c>
      <c r="AK106" s="14">
        <v>20</v>
      </c>
      <c r="AL106" s="90">
        <v>0.16300000000000001</v>
      </c>
      <c r="AM106" s="14">
        <v>124</v>
      </c>
      <c r="AN106" s="14">
        <v>123</v>
      </c>
      <c r="AO106" s="90">
        <v>0.99199999999999999</v>
      </c>
      <c r="AP106" s="14" t="s">
        <v>357</v>
      </c>
      <c r="AQ106" s="90" t="s">
        <v>814</v>
      </c>
    </row>
    <row r="107" spans="1:43" x14ac:dyDescent="0.25">
      <c r="A107" s="13" t="s">
        <v>130</v>
      </c>
      <c r="B107" s="13" t="s">
        <v>135</v>
      </c>
      <c r="C107" s="13" t="s">
        <v>142</v>
      </c>
      <c r="D107" s="13" t="s">
        <v>143</v>
      </c>
      <c r="E107" s="13" t="s">
        <v>1</v>
      </c>
      <c r="F107" s="13">
        <v>265</v>
      </c>
      <c r="G107" s="14">
        <v>253</v>
      </c>
      <c r="H107" s="14">
        <v>221</v>
      </c>
      <c r="I107" s="90">
        <v>0.874</v>
      </c>
      <c r="J107" s="14">
        <v>32</v>
      </c>
      <c r="K107" s="90">
        <v>0.126</v>
      </c>
      <c r="L107" s="14">
        <v>0</v>
      </c>
      <c r="M107" s="90">
        <v>0</v>
      </c>
      <c r="N107" s="14" t="s">
        <v>357</v>
      </c>
      <c r="O107" s="90" t="s">
        <v>814</v>
      </c>
      <c r="P107" s="14" t="s">
        <v>357</v>
      </c>
      <c r="Q107" s="90" t="s">
        <v>814</v>
      </c>
      <c r="R107" s="14">
        <v>242</v>
      </c>
      <c r="S107" s="90">
        <v>0.95699999999999996</v>
      </c>
      <c r="T107" s="14">
        <v>45</v>
      </c>
      <c r="U107" s="90">
        <v>0.17799999999999999</v>
      </c>
      <c r="V107" s="14" t="s">
        <v>357</v>
      </c>
      <c r="W107" s="90" t="s">
        <v>814</v>
      </c>
      <c r="X107" s="14">
        <v>0</v>
      </c>
      <c r="Y107" s="90">
        <v>0</v>
      </c>
      <c r="Z107" s="14" t="s">
        <v>357</v>
      </c>
      <c r="AA107" s="90" t="s">
        <v>814</v>
      </c>
      <c r="AB107" s="14">
        <v>0</v>
      </c>
      <c r="AC107" s="90">
        <v>0</v>
      </c>
      <c r="AD107" s="14" t="s">
        <v>357</v>
      </c>
      <c r="AE107" s="90" t="s">
        <v>814</v>
      </c>
      <c r="AF107" s="14">
        <v>0</v>
      </c>
      <c r="AG107" s="90">
        <v>0</v>
      </c>
      <c r="AH107" s="14">
        <v>65</v>
      </c>
      <c r="AI107" s="14">
        <v>5</v>
      </c>
      <c r="AJ107" s="90">
        <v>7.6999999999999999E-2</v>
      </c>
      <c r="AK107" s="14" t="s">
        <v>357</v>
      </c>
      <c r="AL107" s="90" t="s">
        <v>814</v>
      </c>
      <c r="AM107" s="14">
        <v>265</v>
      </c>
      <c r="AN107" s="14">
        <v>253</v>
      </c>
      <c r="AO107" s="90">
        <v>0.95499999999999996</v>
      </c>
      <c r="AP107" s="14">
        <v>12</v>
      </c>
      <c r="AQ107" s="90">
        <v>4.4999999999999998E-2</v>
      </c>
    </row>
    <row r="108" spans="1:43" x14ac:dyDescent="0.25">
      <c r="A108" s="13" t="s">
        <v>130</v>
      </c>
      <c r="B108" s="13" t="s">
        <v>135</v>
      </c>
      <c r="C108" s="13" t="s">
        <v>144</v>
      </c>
      <c r="D108" s="13" t="s">
        <v>145</v>
      </c>
      <c r="E108" s="13" t="s">
        <v>1</v>
      </c>
      <c r="F108" s="13">
        <v>40</v>
      </c>
      <c r="G108" s="14">
        <v>36</v>
      </c>
      <c r="H108" s="14">
        <v>32</v>
      </c>
      <c r="I108" s="90">
        <v>0.88900000000000001</v>
      </c>
      <c r="J108" s="14" t="s">
        <v>357</v>
      </c>
      <c r="K108" s="90" t="s">
        <v>814</v>
      </c>
      <c r="L108" s="14">
        <v>9</v>
      </c>
      <c r="M108" s="90">
        <v>0.25</v>
      </c>
      <c r="N108" s="14">
        <v>0</v>
      </c>
      <c r="O108" s="90">
        <v>0</v>
      </c>
      <c r="P108" s="14">
        <v>9</v>
      </c>
      <c r="Q108" s="90">
        <v>0.25</v>
      </c>
      <c r="R108" s="14">
        <v>32</v>
      </c>
      <c r="S108" s="90">
        <v>0.88900000000000001</v>
      </c>
      <c r="T108" s="14">
        <v>6</v>
      </c>
      <c r="U108" s="90">
        <v>0.16700000000000001</v>
      </c>
      <c r="V108" s="14">
        <v>0</v>
      </c>
      <c r="W108" s="90">
        <v>0</v>
      </c>
      <c r="X108" s="14">
        <v>0</v>
      </c>
      <c r="Y108" s="90">
        <v>0</v>
      </c>
      <c r="Z108" s="14" t="s">
        <v>357</v>
      </c>
      <c r="AA108" s="90" t="s">
        <v>814</v>
      </c>
      <c r="AB108" s="14">
        <v>6</v>
      </c>
      <c r="AC108" s="90">
        <v>0.16700000000000001</v>
      </c>
      <c r="AD108" s="14">
        <v>0</v>
      </c>
      <c r="AE108" s="90">
        <v>0</v>
      </c>
      <c r="AF108" s="14">
        <v>0</v>
      </c>
      <c r="AG108" s="90">
        <v>0</v>
      </c>
      <c r="AH108" s="14">
        <v>14</v>
      </c>
      <c r="AI108" s="14" t="s">
        <v>357</v>
      </c>
      <c r="AJ108" s="90" t="s">
        <v>814</v>
      </c>
      <c r="AK108" s="14" t="s">
        <v>357</v>
      </c>
      <c r="AL108" s="90" t="s">
        <v>814</v>
      </c>
      <c r="AM108" s="14">
        <v>40</v>
      </c>
      <c r="AN108" s="14">
        <v>36</v>
      </c>
      <c r="AO108" s="90">
        <v>0.9</v>
      </c>
      <c r="AP108" s="14" t="s">
        <v>357</v>
      </c>
      <c r="AQ108" s="90" t="s">
        <v>814</v>
      </c>
    </row>
    <row r="109" spans="1:43" x14ac:dyDescent="0.25">
      <c r="A109" s="13" t="s">
        <v>130</v>
      </c>
      <c r="B109" s="13" t="s">
        <v>135</v>
      </c>
      <c r="C109" s="13" t="s">
        <v>146</v>
      </c>
      <c r="D109" s="13" t="s">
        <v>147</v>
      </c>
      <c r="E109" s="13" t="s">
        <v>1</v>
      </c>
      <c r="F109" s="13">
        <v>463</v>
      </c>
      <c r="G109" s="14">
        <v>446</v>
      </c>
      <c r="H109" s="14">
        <v>403</v>
      </c>
      <c r="I109" s="90">
        <v>0.90400000000000003</v>
      </c>
      <c r="J109" s="14">
        <v>43</v>
      </c>
      <c r="K109" s="90">
        <v>9.6000000000000002E-2</v>
      </c>
      <c r="L109" s="14">
        <v>407</v>
      </c>
      <c r="M109" s="90">
        <v>0.91300000000000003</v>
      </c>
      <c r="N109" s="14" t="s">
        <v>357</v>
      </c>
      <c r="O109" s="90" t="s">
        <v>814</v>
      </c>
      <c r="P109" s="14">
        <v>404</v>
      </c>
      <c r="Q109" s="90">
        <v>0.90600000000000003</v>
      </c>
      <c r="R109" s="14">
        <v>414</v>
      </c>
      <c r="S109" s="90">
        <v>0.92800000000000005</v>
      </c>
      <c r="T109" s="14">
        <v>408</v>
      </c>
      <c r="U109" s="90">
        <v>0.91500000000000004</v>
      </c>
      <c r="V109" s="14">
        <v>11</v>
      </c>
      <c r="W109" s="90">
        <v>2.5000000000000001E-2</v>
      </c>
      <c r="X109" s="14" t="s">
        <v>357</v>
      </c>
      <c r="Y109" s="90" t="s">
        <v>814</v>
      </c>
      <c r="Z109" s="14">
        <v>390</v>
      </c>
      <c r="AA109" s="90">
        <v>0.874</v>
      </c>
      <c r="AB109" s="14">
        <v>403</v>
      </c>
      <c r="AC109" s="90">
        <v>0.90400000000000003</v>
      </c>
      <c r="AD109" s="14">
        <v>26</v>
      </c>
      <c r="AE109" s="90">
        <v>5.8000000000000003E-2</v>
      </c>
      <c r="AF109" s="14">
        <v>0</v>
      </c>
      <c r="AG109" s="90">
        <v>0</v>
      </c>
      <c r="AH109" s="14">
        <v>157</v>
      </c>
      <c r="AI109" s="14">
        <v>135</v>
      </c>
      <c r="AJ109" s="90">
        <v>0.86</v>
      </c>
      <c r="AK109" s="14">
        <v>21</v>
      </c>
      <c r="AL109" s="90">
        <v>4.7E-2</v>
      </c>
      <c r="AM109" s="14">
        <v>463</v>
      </c>
      <c r="AN109" s="14">
        <v>446</v>
      </c>
      <c r="AO109" s="90">
        <v>0.96299999999999997</v>
      </c>
      <c r="AP109" s="14">
        <v>17</v>
      </c>
      <c r="AQ109" s="90">
        <v>3.6999999999999998E-2</v>
      </c>
    </row>
    <row r="110" spans="1:43" x14ac:dyDescent="0.25">
      <c r="A110" s="13" t="s">
        <v>130</v>
      </c>
      <c r="B110" s="13" t="s">
        <v>135</v>
      </c>
      <c r="C110" s="13" t="s">
        <v>148</v>
      </c>
      <c r="D110" s="13" t="s">
        <v>149</v>
      </c>
      <c r="E110" s="13" t="s">
        <v>1</v>
      </c>
      <c r="F110" s="13">
        <v>173</v>
      </c>
      <c r="G110" s="14">
        <v>170</v>
      </c>
      <c r="H110" s="14">
        <v>143</v>
      </c>
      <c r="I110" s="90">
        <v>0.84099999999999997</v>
      </c>
      <c r="J110" s="14">
        <v>27</v>
      </c>
      <c r="K110" s="90">
        <v>0.159</v>
      </c>
      <c r="L110" s="14">
        <v>90</v>
      </c>
      <c r="M110" s="90">
        <v>0.52900000000000003</v>
      </c>
      <c r="N110" s="14" t="s">
        <v>357</v>
      </c>
      <c r="O110" s="90" t="s">
        <v>814</v>
      </c>
      <c r="P110" s="14">
        <v>128</v>
      </c>
      <c r="Q110" s="90">
        <v>0.753</v>
      </c>
      <c r="R110" s="14">
        <v>140</v>
      </c>
      <c r="S110" s="90">
        <v>0.82399999999999995</v>
      </c>
      <c r="T110" s="14">
        <v>135</v>
      </c>
      <c r="U110" s="90">
        <v>0.79400000000000004</v>
      </c>
      <c r="V110" s="14" t="s">
        <v>357</v>
      </c>
      <c r="W110" s="90" t="s">
        <v>814</v>
      </c>
      <c r="X110" s="14" t="s">
        <v>357</v>
      </c>
      <c r="Y110" s="90" t="s">
        <v>814</v>
      </c>
      <c r="Z110" s="14">
        <v>124</v>
      </c>
      <c r="AA110" s="90">
        <v>0.72899999999999998</v>
      </c>
      <c r="AB110" s="14">
        <v>94</v>
      </c>
      <c r="AC110" s="90">
        <v>0.55300000000000005</v>
      </c>
      <c r="AD110" s="14">
        <v>83</v>
      </c>
      <c r="AE110" s="90">
        <v>0.48799999999999999</v>
      </c>
      <c r="AF110" s="14">
        <v>0</v>
      </c>
      <c r="AG110" s="90">
        <v>0</v>
      </c>
      <c r="AH110" s="14">
        <v>54</v>
      </c>
      <c r="AI110" s="14">
        <v>33</v>
      </c>
      <c r="AJ110" s="90">
        <v>0.61099999999999999</v>
      </c>
      <c r="AK110" s="14">
        <v>16</v>
      </c>
      <c r="AL110" s="90">
        <v>9.4E-2</v>
      </c>
      <c r="AM110" s="14">
        <v>173</v>
      </c>
      <c r="AN110" s="14">
        <v>170</v>
      </c>
      <c r="AO110" s="90">
        <v>0.98299999999999998</v>
      </c>
      <c r="AP110" s="14" t="s">
        <v>357</v>
      </c>
      <c r="AQ110" s="90" t="s">
        <v>814</v>
      </c>
    </row>
    <row r="111" spans="1:43" x14ac:dyDescent="0.25">
      <c r="A111" s="13" t="s">
        <v>130</v>
      </c>
      <c r="B111" s="13" t="s">
        <v>150</v>
      </c>
      <c r="C111" s="13" t="s">
        <v>151</v>
      </c>
      <c r="D111" s="13" t="s">
        <v>152</v>
      </c>
      <c r="E111" s="13" t="s">
        <v>1</v>
      </c>
      <c r="F111" s="13">
        <v>513</v>
      </c>
      <c r="G111" s="14">
        <v>487</v>
      </c>
      <c r="H111" s="14">
        <v>397</v>
      </c>
      <c r="I111" s="90">
        <v>0.81499999999999995</v>
      </c>
      <c r="J111" s="14">
        <v>90</v>
      </c>
      <c r="K111" s="90">
        <v>0.185</v>
      </c>
      <c r="L111" s="14">
        <v>320</v>
      </c>
      <c r="M111" s="90">
        <v>0.65700000000000003</v>
      </c>
      <c r="N111" s="14">
        <v>0</v>
      </c>
      <c r="O111" s="90">
        <v>0</v>
      </c>
      <c r="P111" s="14">
        <v>452</v>
      </c>
      <c r="Q111" s="90">
        <v>0.92800000000000005</v>
      </c>
      <c r="R111" s="14">
        <v>461</v>
      </c>
      <c r="S111" s="90">
        <v>0.94699999999999995</v>
      </c>
      <c r="T111" s="14">
        <v>444</v>
      </c>
      <c r="U111" s="90">
        <v>0.91200000000000003</v>
      </c>
      <c r="V111" s="14">
        <v>0</v>
      </c>
      <c r="W111" s="90">
        <v>0</v>
      </c>
      <c r="X111" s="14" t="s">
        <v>357</v>
      </c>
      <c r="Y111" s="90" t="s">
        <v>814</v>
      </c>
      <c r="Z111" s="14">
        <v>284</v>
      </c>
      <c r="AA111" s="90">
        <v>0.58299999999999996</v>
      </c>
      <c r="AB111" s="14">
        <v>17</v>
      </c>
      <c r="AC111" s="90">
        <v>3.5000000000000003E-2</v>
      </c>
      <c r="AD111" s="14">
        <v>5</v>
      </c>
      <c r="AE111" s="90">
        <v>0.01</v>
      </c>
      <c r="AF111" s="14">
        <v>0</v>
      </c>
      <c r="AG111" s="90">
        <v>0</v>
      </c>
      <c r="AH111" s="14">
        <v>179</v>
      </c>
      <c r="AI111" s="14">
        <v>104</v>
      </c>
      <c r="AJ111" s="90">
        <v>0.58099999999999996</v>
      </c>
      <c r="AK111" s="14">
        <v>9</v>
      </c>
      <c r="AL111" s="90">
        <v>1.7999999999999999E-2</v>
      </c>
      <c r="AM111" s="14">
        <v>513</v>
      </c>
      <c r="AN111" s="14">
        <v>487</v>
      </c>
      <c r="AO111" s="90">
        <v>0.94899999999999995</v>
      </c>
      <c r="AP111" s="14">
        <v>26</v>
      </c>
      <c r="AQ111" s="90">
        <v>5.0999999999999997E-2</v>
      </c>
    </row>
    <row r="112" spans="1:43" x14ac:dyDescent="0.25">
      <c r="A112" s="13" t="s">
        <v>130</v>
      </c>
      <c r="B112" s="13" t="s">
        <v>150</v>
      </c>
      <c r="C112" s="13" t="s">
        <v>153</v>
      </c>
      <c r="D112" s="13" t="s">
        <v>154</v>
      </c>
      <c r="E112" s="13" t="s">
        <v>1</v>
      </c>
      <c r="F112" s="13">
        <v>547</v>
      </c>
      <c r="G112" s="14">
        <v>531</v>
      </c>
      <c r="H112" s="14">
        <v>454</v>
      </c>
      <c r="I112" s="90">
        <v>0.85499999999999998</v>
      </c>
      <c r="J112" s="14">
        <v>77</v>
      </c>
      <c r="K112" s="90">
        <v>0.14499999999999999</v>
      </c>
      <c r="L112" s="14">
        <v>512</v>
      </c>
      <c r="M112" s="90">
        <v>0.96399999999999997</v>
      </c>
      <c r="N112" s="14" t="s">
        <v>357</v>
      </c>
      <c r="O112" s="90" t="s">
        <v>814</v>
      </c>
      <c r="P112" s="14">
        <v>418</v>
      </c>
      <c r="Q112" s="90">
        <v>0.78700000000000003</v>
      </c>
      <c r="R112" s="14">
        <v>526</v>
      </c>
      <c r="S112" s="90">
        <v>0.99099999999999999</v>
      </c>
      <c r="T112" s="14">
        <v>483</v>
      </c>
      <c r="U112" s="90">
        <v>0.91</v>
      </c>
      <c r="V112" s="14" t="s">
        <v>357</v>
      </c>
      <c r="W112" s="90" t="s">
        <v>814</v>
      </c>
      <c r="X112" s="14">
        <v>8</v>
      </c>
      <c r="Y112" s="90">
        <v>1.4999999999999999E-2</v>
      </c>
      <c r="Z112" s="14">
        <v>444</v>
      </c>
      <c r="AA112" s="90">
        <v>0.83599999999999997</v>
      </c>
      <c r="AB112" s="14" t="s">
        <v>357</v>
      </c>
      <c r="AC112" s="90" t="s">
        <v>814</v>
      </c>
      <c r="AD112" s="14" t="s">
        <v>357</v>
      </c>
      <c r="AE112" s="90" t="s">
        <v>814</v>
      </c>
      <c r="AF112" s="14" t="s">
        <v>357</v>
      </c>
      <c r="AG112" s="90" t="s">
        <v>814</v>
      </c>
      <c r="AH112" s="14">
        <v>305</v>
      </c>
      <c r="AI112" s="14">
        <v>269</v>
      </c>
      <c r="AJ112" s="90">
        <v>0.88200000000000001</v>
      </c>
      <c r="AK112" s="14" t="s">
        <v>357</v>
      </c>
      <c r="AL112" s="90" t="s">
        <v>814</v>
      </c>
      <c r="AM112" s="14">
        <v>547</v>
      </c>
      <c r="AN112" s="14">
        <v>531</v>
      </c>
      <c r="AO112" s="90">
        <v>0.97099999999999997</v>
      </c>
      <c r="AP112" s="14">
        <v>16</v>
      </c>
      <c r="AQ112" s="90">
        <v>2.9000000000000001E-2</v>
      </c>
    </row>
    <row r="113" spans="1:43" x14ac:dyDescent="0.25">
      <c r="A113" s="13" t="s">
        <v>130</v>
      </c>
      <c r="B113" s="13" t="s">
        <v>150</v>
      </c>
      <c r="C113" s="13" t="s">
        <v>153</v>
      </c>
      <c r="D113" s="13" t="s">
        <v>155</v>
      </c>
      <c r="E113" s="13" t="s">
        <v>1</v>
      </c>
      <c r="F113" s="13">
        <v>435</v>
      </c>
      <c r="G113" s="14">
        <v>424</v>
      </c>
      <c r="H113" s="14">
        <v>344</v>
      </c>
      <c r="I113" s="90">
        <v>0.81100000000000005</v>
      </c>
      <c r="J113" s="14">
        <v>80</v>
      </c>
      <c r="K113" s="90">
        <v>0.189</v>
      </c>
      <c r="L113" s="14">
        <v>247</v>
      </c>
      <c r="M113" s="90">
        <v>0.58299999999999996</v>
      </c>
      <c r="N113" s="14" t="s">
        <v>357</v>
      </c>
      <c r="O113" s="90" t="s">
        <v>814</v>
      </c>
      <c r="P113" s="14">
        <v>241</v>
      </c>
      <c r="Q113" s="90">
        <v>0.56799999999999995</v>
      </c>
      <c r="R113" s="14">
        <v>246</v>
      </c>
      <c r="S113" s="90">
        <v>0.57999999999999996</v>
      </c>
      <c r="T113" s="14">
        <v>217</v>
      </c>
      <c r="U113" s="90">
        <v>0.51200000000000001</v>
      </c>
      <c r="V113" s="14">
        <v>162</v>
      </c>
      <c r="W113" s="90">
        <v>0.38200000000000001</v>
      </c>
      <c r="X113" s="14">
        <v>63</v>
      </c>
      <c r="Y113" s="90">
        <v>0.14899999999999999</v>
      </c>
      <c r="Z113" s="14">
        <v>237</v>
      </c>
      <c r="AA113" s="90">
        <v>0.55900000000000005</v>
      </c>
      <c r="AB113" s="14">
        <v>228</v>
      </c>
      <c r="AC113" s="90">
        <v>0.53800000000000003</v>
      </c>
      <c r="AD113" s="14">
        <v>250</v>
      </c>
      <c r="AE113" s="90">
        <v>0.59</v>
      </c>
      <c r="AF113" s="14">
        <v>182</v>
      </c>
      <c r="AG113" s="90">
        <v>0.42899999999999999</v>
      </c>
      <c r="AH113" s="14">
        <v>167</v>
      </c>
      <c r="AI113" s="14">
        <v>118</v>
      </c>
      <c r="AJ113" s="90">
        <v>0.70699999999999996</v>
      </c>
      <c r="AK113" s="14">
        <v>132</v>
      </c>
      <c r="AL113" s="90">
        <v>0.311</v>
      </c>
      <c r="AM113" s="14">
        <v>435</v>
      </c>
      <c r="AN113" s="14">
        <v>424</v>
      </c>
      <c r="AO113" s="90">
        <v>0.97499999999999998</v>
      </c>
      <c r="AP113" s="14">
        <v>11</v>
      </c>
      <c r="AQ113" s="90">
        <v>2.5000000000000001E-2</v>
      </c>
    </row>
    <row r="114" spans="1:43" x14ac:dyDescent="0.25">
      <c r="A114" s="13" t="s">
        <v>130</v>
      </c>
      <c r="B114" s="13" t="s">
        <v>150</v>
      </c>
      <c r="C114" s="13" t="s">
        <v>156</v>
      </c>
      <c r="D114" s="13" t="s">
        <v>157</v>
      </c>
      <c r="E114" s="13" t="s">
        <v>1</v>
      </c>
      <c r="F114" s="13">
        <v>652</v>
      </c>
      <c r="G114" s="14">
        <v>599</v>
      </c>
      <c r="H114" s="14">
        <v>489</v>
      </c>
      <c r="I114" s="90">
        <v>0.81599999999999995</v>
      </c>
      <c r="J114" s="14">
        <v>110</v>
      </c>
      <c r="K114" s="90">
        <v>0.184</v>
      </c>
      <c r="L114" s="14">
        <v>221</v>
      </c>
      <c r="M114" s="90">
        <v>0.36899999999999999</v>
      </c>
      <c r="N114" s="14">
        <v>0</v>
      </c>
      <c r="O114" s="90">
        <v>0</v>
      </c>
      <c r="P114" s="14">
        <v>0</v>
      </c>
      <c r="Q114" s="90">
        <v>0</v>
      </c>
      <c r="R114" s="14">
        <v>0</v>
      </c>
      <c r="S114" s="90">
        <v>0</v>
      </c>
      <c r="T114" s="14">
        <v>221</v>
      </c>
      <c r="U114" s="90">
        <v>0.36899999999999999</v>
      </c>
      <c r="V114" s="14">
        <v>0</v>
      </c>
      <c r="W114" s="90">
        <v>0</v>
      </c>
      <c r="X114" s="14">
        <v>0</v>
      </c>
      <c r="Y114" s="90">
        <v>0</v>
      </c>
      <c r="Z114" s="14">
        <v>0</v>
      </c>
      <c r="AA114" s="90">
        <v>0</v>
      </c>
      <c r="AB114" s="14">
        <v>0</v>
      </c>
      <c r="AC114" s="90">
        <v>0</v>
      </c>
      <c r="AD114" s="14">
        <v>0</v>
      </c>
      <c r="AE114" s="90">
        <v>0</v>
      </c>
      <c r="AF114" s="14">
        <v>0</v>
      </c>
      <c r="AG114" s="90">
        <v>0</v>
      </c>
      <c r="AH114" s="14">
        <v>225</v>
      </c>
      <c r="AI114" s="14">
        <v>0</v>
      </c>
      <c r="AJ114" s="90">
        <v>0</v>
      </c>
      <c r="AK114" s="14">
        <v>378</v>
      </c>
      <c r="AL114" s="90">
        <v>0.63100000000000001</v>
      </c>
      <c r="AM114" s="14">
        <v>652</v>
      </c>
      <c r="AN114" s="14">
        <v>599</v>
      </c>
      <c r="AO114" s="90">
        <v>0.91900000000000004</v>
      </c>
      <c r="AP114" s="14">
        <v>53</v>
      </c>
      <c r="AQ114" s="90">
        <v>8.1000000000000003E-2</v>
      </c>
    </row>
    <row r="115" spans="1:43" x14ac:dyDescent="0.25">
      <c r="A115" s="189" t="s">
        <v>130</v>
      </c>
      <c r="B115" s="189" t="s">
        <v>150</v>
      </c>
      <c r="C115" s="189" t="s">
        <v>156</v>
      </c>
      <c r="D115" s="13" t="s">
        <v>158</v>
      </c>
      <c r="E115" s="13" t="s">
        <v>1</v>
      </c>
      <c r="F115" s="13">
        <v>710</v>
      </c>
      <c r="G115" s="14">
        <v>670</v>
      </c>
      <c r="H115" s="14">
        <v>587</v>
      </c>
      <c r="I115" s="90">
        <v>0.876</v>
      </c>
      <c r="J115" s="14">
        <v>83</v>
      </c>
      <c r="K115" s="90">
        <v>0.124</v>
      </c>
      <c r="L115" s="14">
        <v>652</v>
      </c>
      <c r="M115" s="90">
        <v>0.97299999999999998</v>
      </c>
      <c r="N115" s="14">
        <v>15</v>
      </c>
      <c r="O115" s="90">
        <v>2.1999999999999999E-2</v>
      </c>
      <c r="P115" s="14" t="s">
        <v>357</v>
      </c>
      <c r="Q115" s="90" t="s">
        <v>814</v>
      </c>
      <c r="R115" s="14">
        <v>653</v>
      </c>
      <c r="S115" s="90">
        <v>0.97499999999999998</v>
      </c>
      <c r="T115" s="14">
        <v>52</v>
      </c>
      <c r="U115" s="90">
        <v>7.8E-2</v>
      </c>
      <c r="V115" s="14">
        <v>0</v>
      </c>
      <c r="W115" s="90">
        <v>0</v>
      </c>
      <c r="X115" s="14" t="s">
        <v>357</v>
      </c>
      <c r="Y115" s="90" t="s">
        <v>814</v>
      </c>
      <c r="Z115" s="14" t="s">
        <v>357</v>
      </c>
      <c r="AA115" s="90" t="s">
        <v>814</v>
      </c>
      <c r="AB115" s="14">
        <v>0</v>
      </c>
      <c r="AC115" s="90">
        <v>0</v>
      </c>
      <c r="AD115" s="14" t="s">
        <v>357</v>
      </c>
      <c r="AE115" s="90" t="s">
        <v>814</v>
      </c>
      <c r="AF115" s="14">
        <v>0</v>
      </c>
      <c r="AG115" s="90">
        <v>0</v>
      </c>
      <c r="AH115" s="14">
        <v>165</v>
      </c>
      <c r="AI115" s="14">
        <v>7</v>
      </c>
      <c r="AJ115" s="90">
        <v>4.2000000000000003E-2</v>
      </c>
      <c r="AK115" s="14">
        <v>15</v>
      </c>
      <c r="AL115" s="90">
        <v>2.1999999999999999E-2</v>
      </c>
      <c r="AM115" s="14">
        <v>710</v>
      </c>
      <c r="AN115" s="14">
        <v>670</v>
      </c>
      <c r="AO115" s="90">
        <v>0.94399999999999995</v>
      </c>
      <c r="AP115" s="14">
        <v>40</v>
      </c>
      <c r="AQ115" s="90">
        <v>5.6000000000000001E-2</v>
      </c>
    </row>
    <row r="116" spans="1:43" x14ac:dyDescent="0.25">
      <c r="A116" s="13" t="s">
        <v>130</v>
      </c>
      <c r="B116" s="13" t="s">
        <v>150</v>
      </c>
      <c r="C116" s="13" t="s">
        <v>156</v>
      </c>
      <c r="D116" s="13" t="s">
        <v>159</v>
      </c>
      <c r="E116" s="13" t="s">
        <v>1</v>
      </c>
      <c r="F116" s="13">
        <v>333</v>
      </c>
      <c r="G116" s="14">
        <v>326</v>
      </c>
      <c r="H116" s="14">
        <v>271</v>
      </c>
      <c r="I116" s="90">
        <v>0.83099999999999996</v>
      </c>
      <c r="J116" s="14">
        <v>55</v>
      </c>
      <c r="K116" s="90">
        <v>0.16900000000000001</v>
      </c>
      <c r="L116" s="14">
        <v>239</v>
      </c>
      <c r="M116" s="90">
        <v>0.73299999999999998</v>
      </c>
      <c r="N116" s="14">
        <v>7</v>
      </c>
      <c r="O116" s="90">
        <v>2.1000000000000001E-2</v>
      </c>
      <c r="P116" s="14">
        <v>222</v>
      </c>
      <c r="Q116" s="90">
        <v>0.68100000000000005</v>
      </c>
      <c r="R116" s="14">
        <v>235</v>
      </c>
      <c r="S116" s="90">
        <v>0.72099999999999997</v>
      </c>
      <c r="T116" s="14">
        <v>233</v>
      </c>
      <c r="U116" s="90">
        <v>0.71499999999999997</v>
      </c>
      <c r="V116" s="14" t="s">
        <v>357</v>
      </c>
      <c r="W116" s="90" t="s">
        <v>814</v>
      </c>
      <c r="X116" s="14">
        <v>0</v>
      </c>
      <c r="Y116" s="90">
        <v>0</v>
      </c>
      <c r="Z116" s="14">
        <v>180</v>
      </c>
      <c r="AA116" s="90">
        <v>0.55200000000000005</v>
      </c>
      <c r="AB116" s="14">
        <v>196</v>
      </c>
      <c r="AC116" s="90">
        <v>0.60099999999999998</v>
      </c>
      <c r="AD116" s="14">
        <v>22</v>
      </c>
      <c r="AE116" s="90">
        <v>6.7000000000000004E-2</v>
      </c>
      <c r="AF116" s="14" t="s">
        <v>357</v>
      </c>
      <c r="AG116" s="90" t="s">
        <v>814</v>
      </c>
      <c r="AH116" s="14">
        <v>97</v>
      </c>
      <c r="AI116" s="14">
        <v>53</v>
      </c>
      <c r="AJ116" s="90">
        <v>0.54600000000000004</v>
      </c>
      <c r="AK116" s="14">
        <v>66</v>
      </c>
      <c r="AL116" s="90">
        <v>0.20200000000000001</v>
      </c>
      <c r="AM116" s="14">
        <v>333</v>
      </c>
      <c r="AN116" s="14">
        <v>326</v>
      </c>
      <c r="AO116" s="90">
        <v>0.97899999999999998</v>
      </c>
      <c r="AP116" s="14">
        <v>7</v>
      </c>
      <c r="AQ116" s="90">
        <v>2.1000000000000001E-2</v>
      </c>
    </row>
    <row r="117" spans="1:43" x14ac:dyDescent="0.25">
      <c r="A117" s="13" t="s">
        <v>130</v>
      </c>
      <c r="B117" s="13" t="s">
        <v>150</v>
      </c>
      <c r="C117" s="13" t="s">
        <v>156</v>
      </c>
      <c r="D117" s="13" t="s">
        <v>160</v>
      </c>
      <c r="E117" s="13" t="s">
        <v>1</v>
      </c>
      <c r="F117" s="13">
        <v>531</v>
      </c>
      <c r="G117" s="14">
        <v>507</v>
      </c>
      <c r="H117" s="14">
        <v>406</v>
      </c>
      <c r="I117" s="90">
        <v>0.80100000000000005</v>
      </c>
      <c r="J117" s="14">
        <v>101</v>
      </c>
      <c r="K117" s="90">
        <v>0.19900000000000001</v>
      </c>
      <c r="L117" s="14">
        <v>396</v>
      </c>
      <c r="M117" s="90">
        <v>0.78100000000000003</v>
      </c>
      <c r="N117" s="14">
        <v>8</v>
      </c>
      <c r="O117" s="90">
        <v>1.6E-2</v>
      </c>
      <c r="P117" s="14">
        <v>376</v>
      </c>
      <c r="Q117" s="90">
        <v>0.74199999999999999</v>
      </c>
      <c r="R117" s="14">
        <v>403</v>
      </c>
      <c r="S117" s="90">
        <v>0.79500000000000004</v>
      </c>
      <c r="T117" s="14">
        <v>368</v>
      </c>
      <c r="U117" s="90">
        <v>0.72599999999999998</v>
      </c>
      <c r="V117" s="14">
        <v>176</v>
      </c>
      <c r="W117" s="90">
        <v>0.34699999999999998</v>
      </c>
      <c r="X117" s="14">
        <v>40</v>
      </c>
      <c r="Y117" s="90">
        <v>7.9000000000000001E-2</v>
      </c>
      <c r="Z117" s="14">
        <v>329</v>
      </c>
      <c r="AA117" s="90">
        <v>0.64900000000000002</v>
      </c>
      <c r="AB117" s="14">
        <v>264</v>
      </c>
      <c r="AC117" s="90">
        <v>0.52100000000000002</v>
      </c>
      <c r="AD117" s="14">
        <v>172</v>
      </c>
      <c r="AE117" s="90">
        <v>0.33900000000000002</v>
      </c>
      <c r="AF117" s="14">
        <v>167</v>
      </c>
      <c r="AG117" s="90">
        <v>0.32900000000000001</v>
      </c>
      <c r="AH117" s="14">
        <v>259</v>
      </c>
      <c r="AI117" s="14">
        <v>235</v>
      </c>
      <c r="AJ117" s="90">
        <v>0.90700000000000003</v>
      </c>
      <c r="AK117" s="14">
        <v>52</v>
      </c>
      <c r="AL117" s="90">
        <v>0.10299999999999999</v>
      </c>
      <c r="AM117" s="14">
        <v>531</v>
      </c>
      <c r="AN117" s="14">
        <v>507</v>
      </c>
      <c r="AO117" s="90">
        <v>0.95499999999999996</v>
      </c>
      <c r="AP117" s="14">
        <v>24</v>
      </c>
      <c r="AQ117" s="90">
        <v>4.4999999999999998E-2</v>
      </c>
    </row>
    <row r="118" spans="1:43" x14ac:dyDescent="0.25">
      <c r="A118" s="13" t="s">
        <v>130</v>
      </c>
      <c r="B118" s="13" t="s">
        <v>150</v>
      </c>
      <c r="C118" s="13" t="s">
        <v>161</v>
      </c>
      <c r="D118" s="13" t="s">
        <v>162</v>
      </c>
      <c r="E118" s="13" t="s">
        <v>1</v>
      </c>
      <c r="F118" s="13">
        <v>627</v>
      </c>
      <c r="G118" s="14">
        <v>584</v>
      </c>
      <c r="H118" s="14">
        <v>502</v>
      </c>
      <c r="I118" s="90">
        <v>0.86</v>
      </c>
      <c r="J118" s="14">
        <v>82</v>
      </c>
      <c r="K118" s="90">
        <v>0.14000000000000001</v>
      </c>
      <c r="L118" s="14">
        <v>194</v>
      </c>
      <c r="M118" s="90">
        <v>0.33200000000000002</v>
      </c>
      <c r="N118" s="14">
        <v>8</v>
      </c>
      <c r="O118" s="90">
        <v>1.4E-2</v>
      </c>
      <c r="P118" s="14">
        <v>168</v>
      </c>
      <c r="Q118" s="90">
        <v>0.28799999999999998</v>
      </c>
      <c r="R118" s="14">
        <v>181</v>
      </c>
      <c r="S118" s="90">
        <v>0.31</v>
      </c>
      <c r="T118" s="14">
        <v>45</v>
      </c>
      <c r="U118" s="90">
        <v>7.6999999999999999E-2</v>
      </c>
      <c r="V118" s="14">
        <v>12</v>
      </c>
      <c r="W118" s="90">
        <v>2.1000000000000001E-2</v>
      </c>
      <c r="X118" s="14">
        <v>14</v>
      </c>
      <c r="Y118" s="90">
        <v>2.4E-2</v>
      </c>
      <c r="Z118" s="14">
        <v>104</v>
      </c>
      <c r="AA118" s="90">
        <v>0.17799999999999999</v>
      </c>
      <c r="AB118" s="14">
        <v>128</v>
      </c>
      <c r="AC118" s="90">
        <v>0.219</v>
      </c>
      <c r="AD118" s="14">
        <v>5</v>
      </c>
      <c r="AE118" s="90">
        <v>8.9999999999999993E-3</v>
      </c>
      <c r="AF118" s="14">
        <v>0</v>
      </c>
      <c r="AG118" s="90">
        <v>0</v>
      </c>
      <c r="AH118" s="14">
        <v>227</v>
      </c>
      <c r="AI118" s="14">
        <v>160</v>
      </c>
      <c r="AJ118" s="90">
        <v>0.70499999999999996</v>
      </c>
      <c r="AK118" s="14">
        <v>263</v>
      </c>
      <c r="AL118" s="90">
        <v>0.45</v>
      </c>
      <c r="AM118" s="14">
        <v>627</v>
      </c>
      <c r="AN118" s="14">
        <v>584</v>
      </c>
      <c r="AO118" s="90">
        <v>0.93100000000000005</v>
      </c>
      <c r="AP118" s="14">
        <v>43</v>
      </c>
      <c r="AQ118" s="90">
        <v>6.9000000000000006E-2</v>
      </c>
    </row>
    <row r="119" spans="1:43" x14ac:dyDescent="0.25">
      <c r="A119" s="13" t="s">
        <v>130</v>
      </c>
      <c r="B119" s="13" t="s">
        <v>150</v>
      </c>
      <c r="C119" s="13" t="s">
        <v>163</v>
      </c>
      <c r="D119" s="13" t="s">
        <v>164</v>
      </c>
      <c r="E119" s="13" t="s">
        <v>1</v>
      </c>
      <c r="F119" s="13">
        <v>671</v>
      </c>
      <c r="G119" s="14">
        <v>635</v>
      </c>
      <c r="H119" s="14">
        <v>532</v>
      </c>
      <c r="I119" s="90">
        <v>0.83799999999999997</v>
      </c>
      <c r="J119" s="14">
        <v>103</v>
      </c>
      <c r="K119" s="90">
        <v>0.16200000000000001</v>
      </c>
      <c r="L119" s="14">
        <v>349</v>
      </c>
      <c r="M119" s="90">
        <v>0.55000000000000004</v>
      </c>
      <c r="N119" s="14">
        <v>9</v>
      </c>
      <c r="O119" s="90">
        <v>1.4E-2</v>
      </c>
      <c r="P119" s="14">
        <v>313</v>
      </c>
      <c r="Q119" s="90">
        <v>0.49299999999999999</v>
      </c>
      <c r="R119" s="14">
        <v>366</v>
      </c>
      <c r="S119" s="90">
        <v>0.57599999999999996</v>
      </c>
      <c r="T119" s="14">
        <v>272</v>
      </c>
      <c r="U119" s="90">
        <v>0.42799999999999999</v>
      </c>
      <c r="V119" s="14">
        <v>0</v>
      </c>
      <c r="W119" s="90">
        <v>0</v>
      </c>
      <c r="X119" s="14">
        <v>0</v>
      </c>
      <c r="Y119" s="90">
        <v>0</v>
      </c>
      <c r="Z119" s="14">
        <v>348</v>
      </c>
      <c r="AA119" s="90">
        <v>0.54800000000000004</v>
      </c>
      <c r="AB119" s="14">
        <v>232</v>
      </c>
      <c r="AC119" s="90">
        <v>0.36499999999999999</v>
      </c>
      <c r="AD119" s="14">
        <v>233</v>
      </c>
      <c r="AE119" s="90">
        <v>0.36699999999999999</v>
      </c>
      <c r="AF119" s="14">
        <v>0</v>
      </c>
      <c r="AG119" s="90">
        <v>0</v>
      </c>
      <c r="AH119" s="14">
        <v>222</v>
      </c>
      <c r="AI119" s="14">
        <v>68</v>
      </c>
      <c r="AJ119" s="90">
        <v>0.30599999999999999</v>
      </c>
      <c r="AK119" s="14">
        <v>246</v>
      </c>
      <c r="AL119" s="90">
        <v>0.38700000000000001</v>
      </c>
      <c r="AM119" s="14">
        <v>671</v>
      </c>
      <c r="AN119" s="14">
        <v>635</v>
      </c>
      <c r="AO119" s="90">
        <v>0.94599999999999995</v>
      </c>
      <c r="AP119" s="14">
        <v>36</v>
      </c>
      <c r="AQ119" s="90">
        <v>5.3999999999999999E-2</v>
      </c>
    </row>
    <row r="120" spans="1:43" x14ac:dyDescent="0.25">
      <c r="A120" s="13" t="s">
        <v>130</v>
      </c>
      <c r="B120" s="13" t="s">
        <v>150</v>
      </c>
      <c r="C120" s="13" t="s">
        <v>165</v>
      </c>
      <c r="D120" s="13" t="s">
        <v>166</v>
      </c>
      <c r="E120" s="13" t="s">
        <v>1</v>
      </c>
      <c r="F120" s="13">
        <v>120</v>
      </c>
      <c r="G120" s="14">
        <v>116</v>
      </c>
      <c r="H120" s="14">
        <v>109</v>
      </c>
      <c r="I120" s="90">
        <v>0.94</v>
      </c>
      <c r="J120" s="14">
        <v>7</v>
      </c>
      <c r="K120" s="90">
        <v>0.06</v>
      </c>
      <c r="L120" s="14">
        <v>108</v>
      </c>
      <c r="M120" s="90">
        <v>0.93100000000000005</v>
      </c>
      <c r="N120" s="14" t="s">
        <v>357</v>
      </c>
      <c r="O120" s="90" t="s">
        <v>814</v>
      </c>
      <c r="P120" s="14">
        <v>106</v>
      </c>
      <c r="Q120" s="90">
        <v>0.91400000000000003</v>
      </c>
      <c r="R120" s="14">
        <v>79</v>
      </c>
      <c r="S120" s="90">
        <v>0.68100000000000005</v>
      </c>
      <c r="T120" s="14">
        <v>68</v>
      </c>
      <c r="U120" s="90">
        <v>0.58599999999999997</v>
      </c>
      <c r="V120" s="14">
        <v>0</v>
      </c>
      <c r="W120" s="90">
        <v>0</v>
      </c>
      <c r="X120" s="14">
        <v>0</v>
      </c>
      <c r="Y120" s="90">
        <v>0</v>
      </c>
      <c r="Z120" s="14">
        <v>57</v>
      </c>
      <c r="AA120" s="90">
        <v>0.49099999999999999</v>
      </c>
      <c r="AB120" s="14">
        <v>75</v>
      </c>
      <c r="AC120" s="90">
        <v>0.64700000000000002</v>
      </c>
      <c r="AD120" s="14" t="s">
        <v>357</v>
      </c>
      <c r="AE120" s="90" t="s">
        <v>814</v>
      </c>
      <c r="AF120" s="14">
        <v>10</v>
      </c>
      <c r="AG120" s="90">
        <v>8.5999999999999993E-2</v>
      </c>
      <c r="AH120" s="14">
        <v>42</v>
      </c>
      <c r="AI120" s="14">
        <v>29</v>
      </c>
      <c r="AJ120" s="90">
        <v>0.69</v>
      </c>
      <c r="AK120" s="14">
        <v>8</v>
      </c>
      <c r="AL120" s="90">
        <v>6.9000000000000006E-2</v>
      </c>
      <c r="AM120" s="14">
        <v>120</v>
      </c>
      <c r="AN120" s="14">
        <v>116</v>
      </c>
      <c r="AO120" s="90">
        <v>0.96699999999999997</v>
      </c>
      <c r="AP120" s="14" t="s">
        <v>357</v>
      </c>
      <c r="AQ120" s="90" t="s">
        <v>814</v>
      </c>
    </row>
    <row r="121" spans="1:43" x14ac:dyDescent="0.25">
      <c r="A121" s="13" t="s">
        <v>130</v>
      </c>
      <c r="B121" s="13" t="s">
        <v>167</v>
      </c>
      <c r="C121" s="13" t="s">
        <v>168</v>
      </c>
      <c r="D121" s="13" t="s">
        <v>169</v>
      </c>
      <c r="E121" s="13" t="s">
        <v>1</v>
      </c>
      <c r="F121" s="13">
        <v>1129</v>
      </c>
      <c r="G121" s="14">
        <v>1097</v>
      </c>
      <c r="H121" s="14">
        <v>886</v>
      </c>
      <c r="I121" s="90">
        <v>0.80800000000000005</v>
      </c>
      <c r="J121" s="14">
        <v>211</v>
      </c>
      <c r="K121" s="90">
        <v>0.192</v>
      </c>
      <c r="L121" s="14">
        <v>742</v>
      </c>
      <c r="M121" s="90">
        <v>0.67600000000000005</v>
      </c>
      <c r="N121" s="14">
        <v>11</v>
      </c>
      <c r="O121" s="90">
        <v>0.01</v>
      </c>
      <c r="P121" s="14">
        <v>802</v>
      </c>
      <c r="Q121" s="90">
        <v>0.73099999999999998</v>
      </c>
      <c r="R121" s="14">
        <v>1051</v>
      </c>
      <c r="S121" s="90">
        <v>0.95799999999999996</v>
      </c>
      <c r="T121" s="14">
        <v>683</v>
      </c>
      <c r="U121" s="90">
        <v>0.623</v>
      </c>
      <c r="V121" s="14">
        <v>222</v>
      </c>
      <c r="W121" s="90">
        <v>0.20200000000000001</v>
      </c>
      <c r="X121" s="14">
        <v>21</v>
      </c>
      <c r="Y121" s="90">
        <v>1.9E-2</v>
      </c>
      <c r="Z121" s="14">
        <v>757</v>
      </c>
      <c r="AA121" s="90">
        <v>0.69</v>
      </c>
      <c r="AB121" s="14">
        <v>801</v>
      </c>
      <c r="AC121" s="90">
        <v>0.73</v>
      </c>
      <c r="AD121" s="14">
        <v>6</v>
      </c>
      <c r="AE121" s="90">
        <v>5.0000000000000001E-3</v>
      </c>
      <c r="AF121" s="14" t="s">
        <v>357</v>
      </c>
      <c r="AG121" s="90" t="s">
        <v>814</v>
      </c>
      <c r="AH121" s="14">
        <v>451</v>
      </c>
      <c r="AI121" s="14">
        <v>325</v>
      </c>
      <c r="AJ121" s="90">
        <v>0.72099999999999997</v>
      </c>
      <c r="AK121" s="14">
        <v>34</v>
      </c>
      <c r="AL121" s="90">
        <v>3.1E-2</v>
      </c>
      <c r="AM121" s="14">
        <v>1129</v>
      </c>
      <c r="AN121" s="14">
        <v>1097</v>
      </c>
      <c r="AO121" s="90">
        <v>0.97199999999999998</v>
      </c>
      <c r="AP121" s="14">
        <v>32</v>
      </c>
      <c r="AQ121" s="90">
        <v>2.8000000000000001E-2</v>
      </c>
    </row>
    <row r="122" spans="1:43" x14ac:dyDescent="0.25">
      <c r="A122" s="13" t="s">
        <v>130</v>
      </c>
      <c r="B122" s="13" t="s">
        <v>167</v>
      </c>
      <c r="C122" s="13" t="s">
        <v>170</v>
      </c>
      <c r="D122" s="13" t="s">
        <v>171</v>
      </c>
      <c r="E122" s="13" t="s">
        <v>1</v>
      </c>
      <c r="F122" s="13">
        <v>160</v>
      </c>
      <c r="G122" s="14">
        <v>154</v>
      </c>
      <c r="H122" s="14">
        <v>124</v>
      </c>
      <c r="I122" s="90">
        <v>0.80500000000000005</v>
      </c>
      <c r="J122" s="14">
        <v>30</v>
      </c>
      <c r="K122" s="90">
        <v>0.19500000000000001</v>
      </c>
      <c r="L122" s="14">
        <v>77</v>
      </c>
      <c r="M122" s="90">
        <v>0.5</v>
      </c>
      <c r="N122" s="14">
        <v>5</v>
      </c>
      <c r="O122" s="90">
        <v>3.2000000000000001E-2</v>
      </c>
      <c r="P122" s="14">
        <v>10</v>
      </c>
      <c r="Q122" s="90">
        <v>6.5000000000000002E-2</v>
      </c>
      <c r="R122" s="14">
        <v>150</v>
      </c>
      <c r="S122" s="90">
        <v>0.97399999999999998</v>
      </c>
      <c r="T122" s="14">
        <v>69</v>
      </c>
      <c r="U122" s="90">
        <v>0.44800000000000001</v>
      </c>
      <c r="V122" s="14">
        <v>29</v>
      </c>
      <c r="W122" s="90">
        <v>0.188</v>
      </c>
      <c r="X122" s="14">
        <v>0</v>
      </c>
      <c r="Y122" s="90">
        <v>0</v>
      </c>
      <c r="Z122" s="14">
        <v>37</v>
      </c>
      <c r="AA122" s="90">
        <v>0.24</v>
      </c>
      <c r="AB122" s="14">
        <v>79</v>
      </c>
      <c r="AC122" s="90">
        <v>0.51300000000000001</v>
      </c>
      <c r="AD122" s="14" t="s">
        <v>357</v>
      </c>
      <c r="AE122" s="90" t="s">
        <v>814</v>
      </c>
      <c r="AF122" s="14">
        <v>0</v>
      </c>
      <c r="AG122" s="90">
        <v>0</v>
      </c>
      <c r="AH122" s="14">
        <v>40</v>
      </c>
      <c r="AI122" s="14">
        <v>39</v>
      </c>
      <c r="AJ122" s="90">
        <v>0.97499999999999998</v>
      </c>
      <c r="AK122" s="14">
        <v>0</v>
      </c>
      <c r="AL122" s="90">
        <v>0</v>
      </c>
      <c r="AM122" s="14">
        <v>160</v>
      </c>
      <c r="AN122" s="14">
        <v>154</v>
      </c>
      <c r="AO122" s="90">
        <v>0.96199999999999997</v>
      </c>
      <c r="AP122" s="14">
        <v>6</v>
      </c>
      <c r="AQ122" s="90">
        <v>3.7999999999999999E-2</v>
      </c>
    </row>
    <row r="123" spans="1:43" x14ac:dyDescent="0.25">
      <c r="A123" s="13" t="s">
        <v>130</v>
      </c>
      <c r="B123" s="13" t="s">
        <v>167</v>
      </c>
      <c r="C123" s="13" t="s">
        <v>170</v>
      </c>
      <c r="D123" s="13" t="s">
        <v>172</v>
      </c>
      <c r="E123" s="13" t="s">
        <v>1</v>
      </c>
      <c r="F123" s="13">
        <v>470</v>
      </c>
      <c r="G123" s="14">
        <v>460</v>
      </c>
      <c r="H123" s="14">
        <v>392</v>
      </c>
      <c r="I123" s="90">
        <v>0.85199999999999998</v>
      </c>
      <c r="J123" s="14">
        <v>68</v>
      </c>
      <c r="K123" s="90">
        <v>0.14799999999999999</v>
      </c>
      <c r="L123" s="14">
        <v>275</v>
      </c>
      <c r="M123" s="90">
        <v>0.59799999999999998</v>
      </c>
      <c r="N123" s="14">
        <v>10</v>
      </c>
      <c r="O123" s="90">
        <v>2.1999999999999999E-2</v>
      </c>
      <c r="P123" s="14">
        <v>29</v>
      </c>
      <c r="Q123" s="90">
        <v>6.3E-2</v>
      </c>
      <c r="R123" s="14">
        <v>455</v>
      </c>
      <c r="S123" s="90">
        <v>0.98899999999999999</v>
      </c>
      <c r="T123" s="14">
        <v>265</v>
      </c>
      <c r="U123" s="90">
        <v>0.57599999999999996</v>
      </c>
      <c r="V123" s="14">
        <v>95</v>
      </c>
      <c r="W123" s="90">
        <v>0.20699999999999999</v>
      </c>
      <c r="X123" s="14" t="s">
        <v>357</v>
      </c>
      <c r="Y123" s="90" t="s">
        <v>814</v>
      </c>
      <c r="Z123" s="14">
        <v>208</v>
      </c>
      <c r="AA123" s="90">
        <v>0.45200000000000001</v>
      </c>
      <c r="AB123" s="14">
        <v>278</v>
      </c>
      <c r="AC123" s="90">
        <v>0.60399999999999998</v>
      </c>
      <c r="AD123" s="14">
        <v>7</v>
      </c>
      <c r="AE123" s="90">
        <v>1.4999999999999999E-2</v>
      </c>
      <c r="AF123" s="14">
        <v>0</v>
      </c>
      <c r="AG123" s="90">
        <v>0</v>
      </c>
      <c r="AH123" s="14">
        <v>183</v>
      </c>
      <c r="AI123" s="14">
        <v>174</v>
      </c>
      <c r="AJ123" s="90">
        <v>0.95099999999999996</v>
      </c>
      <c r="AK123" s="14">
        <v>0</v>
      </c>
      <c r="AL123" s="90">
        <v>0</v>
      </c>
      <c r="AM123" s="14">
        <v>470</v>
      </c>
      <c r="AN123" s="14">
        <v>460</v>
      </c>
      <c r="AO123" s="90">
        <v>0.97899999999999998</v>
      </c>
      <c r="AP123" s="14">
        <v>10</v>
      </c>
      <c r="AQ123" s="90">
        <v>2.1000000000000001E-2</v>
      </c>
    </row>
    <row r="124" spans="1:43" x14ac:dyDescent="0.25">
      <c r="A124" s="13" t="s">
        <v>130</v>
      </c>
      <c r="B124" s="13" t="s">
        <v>167</v>
      </c>
      <c r="C124" s="13" t="s">
        <v>173</v>
      </c>
      <c r="D124" s="13" t="s">
        <v>174</v>
      </c>
      <c r="E124" s="13" t="s">
        <v>1</v>
      </c>
      <c r="F124" s="13">
        <v>229</v>
      </c>
      <c r="G124" s="14">
        <v>215</v>
      </c>
      <c r="H124" s="14">
        <v>196</v>
      </c>
      <c r="I124" s="90">
        <v>0.91200000000000003</v>
      </c>
      <c r="J124" s="14">
        <v>19</v>
      </c>
      <c r="K124" s="90">
        <v>8.7999999999999995E-2</v>
      </c>
      <c r="L124" s="14">
        <v>184</v>
      </c>
      <c r="M124" s="90">
        <v>0.85599999999999998</v>
      </c>
      <c r="N124" s="14" t="s">
        <v>357</v>
      </c>
      <c r="O124" s="90" t="s">
        <v>814</v>
      </c>
      <c r="P124" s="14">
        <v>183</v>
      </c>
      <c r="Q124" s="90">
        <v>0.85099999999999998</v>
      </c>
      <c r="R124" s="14">
        <v>192</v>
      </c>
      <c r="S124" s="90">
        <v>0.89300000000000002</v>
      </c>
      <c r="T124" s="14">
        <v>173</v>
      </c>
      <c r="U124" s="90">
        <v>0.80500000000000005</v>
      </c>
      <c r="V124" s="14">
        <v>9</v>
      </c>
      <c r="W124" s="90">
        <v>4.2000000000000003E-2</v>
      </c>
      <c r="X124" s="14">
        <v>25</v>
      </c>
      <c r="Y124" s="90">
        <v>0.11600000000000001</v>
      </c>
      <c r="Z124" s="14">
        <v>112</v>
      </c>
      <c r="AA124" s="90">
        <v>0.52100000000000002</v>
      </c>
      <c r="AB124" s="14">
        <v>105</v>
      </c>
      <c r="AC124" s="90">
        <v>0.48799999999999999</v>
      </c>
      <c r="AD124" s="14">
        <v>23</v>
      </c>
      <c r="AE124" s="90">
        <v>0.107</v>
      </c>
      <c r="AF124" s="14">
        <v>0</v>
      </c>
      <c r="AG124" s="90">
        <v>0</v>
      </c>
      <c r="AH124" s="14">
        <v>87</v>
      </c>
      <c r="AI124" s="14">
        <v>54</v>
      </c>
      <c r="AJ124" s="90">
        <v>0.621</v>
      </c>
      <c r="AK124" s="14">
        <v>18</v>
      </c>
      <c r="AL124" s="90">
        <v>8.4000000000000005E-2</v>
      </c>
      <c r="AM124" s="14">
        <v>229</v>
      </c>
      <c r="AN124" s="14">
        <v>215</v>
      </c>
      <c r="AO124" s="90">
        <v>0.93899999999999995</v>
      </c>
      <c r="AP124" s="14">
        <v>14</v>
      </c>
      <c r="AQ124" s="90">
        <v>6.0999999999999999E-2</v>
      </c>
    </row>
    <row r="125" spans="1:43" x14ac:dyDescent="0.25">
      <c r="A125" s="13" t="s">
        <v>130</v>
      </c>
      <c r="B125" s="13" t="s">
        <v>167</v>
      </c>
      <c r="C125" s="13" t="s">
        <v>173</v>
      </c>
      <c r="D125" s="13" t="s">
        <v>175</v>
      </c>
      <c r="E125" s="13" t="s">
        <v>1</v>
      </c>
      <c r="F125" s="13">
        <v>231</v>
      </c>
      <c r="G125" s="14">
        <v>222</v>
      </c>
      <c r="H125" s="14">
        <v>197</v>
      </c>
      <c r="I125" s="90">
        <v>0.88700000000000001</v>
      </c>
      <c r="J125" s="14">
        <v>25</v>
      </c>
      <c r="K125" s="90">
        <v>0.113</v>
      </c>
      <c r="L125" s="14">
        <v>189</v>
      </c>
      <c r="M125" s="90">
        <v>0.85099999999999998</v>
      </c>
      <c r="N125" s="14">
        <v>0</v>
      </c>
      <c r="O125" s="90">
        <v>0</v>
      </c>
      <c r="P125" s="14">
        <v>174</v>
      </c>
      <c r="Q125" s="90">
        <v>0.78400000000000003</v>
      </c>
      <c r="R125" s="14">
        <v>185</v>
      </c>
      <c r="S125" s="90">
        <v>0.83299999999999996</v>
      </c>
      <c r="T125" s="14">
        <v>147</v>
      </c>
      <c r="U125" s="90">
        <v>0.66200000000000003</v>
      </c>
      <c r="V125" s="14">
        <v>36</v>
      </c>
      <c r="W125" s="90">
        <v>0.16200000000000001</v>
      </c>
      <c r="X125" s="14">
        <v>31</v>
      </c>
      <c r="Y125" s="90">
        <v>0.14000000000000001</v>
      </c>
      <c r="Z125" s="14">
        <v>155</v>
      </c>
      <c r="AA125" s="90">
        <v>0.69799999999999995</v>
      </c>
      <c r="AB125" s="14">
        <v>45</v>
      </c>
      <c r="AC125" s="90">
        <v>0.20300000000000001</v>
      </c>
      <c r="AD125" s="14">
        <v>59</v>
      </c>
      <c r="AE125" s="90">
        <v>0.26600000000000001</v>
      </c>
      <c r="AF125" s="14">
        <v>0</v>
      </c>
      <c r="AG125" s="90">
        <v>0</v>
      </c>
      <c r="AH125" s="14">
        <v>88</v>
      </c>
      <c r="AI125" s="14">
        <v>67</v>
      </c>
      <c r="AJ125" s="90">
        <v>0.76100000000000001</v>
      </c>
      <c r="AK125" s="14">
        <v>27</v>
      </c>
      <c r="AL125" s="90">
        <v>0.122</v>
      </c>
      <c r="AM125" s="14">
        <v>231</v>
      </c>
      <c r="AN125" s="14">
        <v>222</v>
      </c>
      <c r="AO125" s="90">
        <v>0.96099999999999997</v>
      </c>
      <c r="AP125" s="14">
        <v>9</v>
      </c>
      <c r="AQ125" s="90">
        <v>3.9E-2</v>
      </c>
    </row>
    <row r="126" spans="1:43" x14ac:dyDescent="0.25">
      <c r="A126" s="13" t="s">
        <v>210</v>
      </c>
      <c r="B126" s="13" t="s">
        <v>178</v>
      </c>
      <c r="C126" s="13" t="s">
        <v>179</v>
      </c>
      <c r="D126" s="13" t="s">
        <v>180</v>
      </c>
      <c r="E126" s="13" t="s">
        <v>1</v>
      </c>
      <c r="F126" s="13">
        <v>435</v>
      </c>
      <c r="G126" s="14">
        <v>432</v>
      </c>
      <c r="H126" s="14">
        <v>375</v>
      </c>
      <c r="I126" s="90">
        <v>0.86799999999999999</v>
      </c>
      <c r="J126" s="14">
        <v>57</v>
      </c>
      <c r="K126" s="90">
        <v>0.13200000000000001</v>
      </c>
      <c r="L126" s="14">
        <v>386</v>
      </c>
      <c r="M126" s="90">
        <v>0.89400000000000002</v>
      </c>
      <c r="N126" s="14" t="s">
        <v>357</v>
      </c>
      <c r="O126" s="90" t="s">
        <v>814</v>
      </c>
      <c r="P126" s="14">
        <v>373</v>
      </c>
      <c r="Q126" s="90">
        <v>0.86299999999999999</v>
      </c>
      <c r="R126" s="14">
        <v>380</v>
      </c>
      <c r="S126" s="90">
        <v>0.88</v>
      </c>
      <c r="T126" s="14">
        <v>289</v>
      </c>
      <c r="U126" s="90">
        <v>0.66900000000000004</v>
      </c>
      <c r="V126" s="14">
        <v>123</v>
      </c>
      <c r="W126" s="90">
        <v>0.28499999999999998</v>
      </c>
      <c r="X126" s="14">
        <v>0</v>
      </c>
      <c r="Y126" s="90">
        <v>0</v>
      </c>
      <c r="Z126" s="14">
        <v>380</v>
      </c>
      <c r="AA126" s="90">
        <v>0.88</v>
      </c>
      <c r="AB126" s="14">
        <v>370</v>
      </c>
      <c r="AC126" s="90">
        <v>0.85599999999999998</v>
      </c>
      <c r="AD126" s="14">
        <v>42</v>
      </c>
      <c r="AE126" s="90">
        <v>9.7000000000000003E-2</v>
      </c>
      <c r="AF126" s="14">
        <v>0</v>
      </c>
      <c r="AG126" s="90">
        <v>0</v>
      </c>
      <c r="AH126" s="14">
        <v>153</v>
      </c>
      <c r="AI126" s="14">
        <v>123</v>
      </c>
      <c r="AJ126" s="90">
        <v>0.80400000000000005</v>
      </c>
      <c r="AK126" s="14">
        <v>47</v>
      </c>
      <c r="AL126" s="90">
        <v>0.109</v>
      </c>
      <c r="AM126" s="14">
        <v>435</v>
      </c>
      <c r="AN126" s="14">
        <v>432</v>
      </c>
      <c r="AO126" s="90">
        <v>0.99299999999999999</v>
      </c>
      <c r="AP126" s="14" t="s">
        <v>357</v>
      </c>
      <c r="AQ126" s="90" t="s">
        <v>814</v>
      </c>
    </row>
    <row r="127" spans="1:43" x14ac:dyDescent="0.25">
      <c r="A127" s="13" t="s">
        <v>210</v>
      </c>
      <c r="B127" s="13" t="s">
        <v>183</v>
      </c>
      <c r="C127" s="13" t="s">
        <v>184</v>
      </c>
      <c r="D127" s="13" t="s">
        <v>185</v>
      </c>
      <c r="E127" s="13" t="s">
        <v>1</v>
      </c>
      <c r="F127" s="13">
        <v>339</v>
      </c>
      <c r="G127" s="14">
        <v>311</v>
      </c>
      <c r="H127" s="14">
        <v>268</v>
      </c>
      <c r="I127" s="90">
        <v>0.86199999999999999</v>
      </c>
      <c r="J127" s="14">
        <v>43</v>
      </c>
      <c r="K127" s="90">
        <v>0.13800000000000001</v>
      </c>
      <c r="L127" s="14">
        <v>258</v>
      </c>
      <c r="M127" s="90">
        <v>0.83</v>
      </c>
      <c r="N127" s="14" t="s">
        <v>357</v>
      </c>
      <c r="O127" s="90" t="s">
        <v>814</v>
      </c>
      <c r="P127" s="14">
        <v>213</v>
      </c>
      <c r="Q127" s="90">
        <v>0.68500000000000005</v>
      </c>
      <c r="R127" s="14">
        <v>214</v>
      </c>
      <c r="S127" s="90">
        <v>0.68799999999999994</v>
      </c>
      <c r="T127" s="14">
        <v>205</v>
      </c>
      <c r="U127" s="90">
        <v>0.65900000000000003</v>
      </c>
      <c r="V127" s="14">
        <v>0</v>
      </c>
      <c r="W127" s="90">
        <v>0</v>
      </c>
      <c r="X127" s="14" t="s">
        <v>357</v>
      </c>
      <c r="Y127" s="90" t="s">
        <v>814</v>
      </c>
      <c r="Z127" s="14">
        <v>50</v>
      </c>
      <c r="AA127" s="90">
        <v>0.161</v>
      </c>
      <c r="AB127" s="14">
        <v>230</v>
      </c>
      <c r="AC127" s="90">
        <v>0.74</v>
      </c>
      <c r="AD127" s="14">
        <v>35</v>
      </c>
      <c r="AE127" s="90">
        <v>0.113</v>
      </c>
      <c r="AF127" s="14">
        <v>0</v>
      </c>
      <c r="AG127" s="90">
        <v>0</v>
      </c>
      <c r="AH127" s="14">
        <v>122</v>
      </c>
      <c r="AI127" s="14">
        <v>14</v>
      </c>
      <c r="AJ127" s="90">
        <v>0.115</v>
      </c>
      <c r="AK127" s="14">
        <v>34</v>
      </c>
      <c r="AL127" s="90">
        <v>0.109</v>
      </c>
      <c r="AM127" s="14">
        <v>339</v>
      </c>
      <c r="AN127" s="14">
        <v>311</v>
      </c>
      <c r="AO127" s="90">
        <v>0.91700000000000004</v>
      </c>
      <c r="AP127" s="14">
        <v>28</v>
      </c>
      <c r="AQ127" s="90">
        <v>8.3000000000000004E-2</v>
      </c>
    </row>
    <row r="128" spans="1:43" x14ac:dyDescent="0.25">
      <c r="A128" s="13" t="s">
        <v>210</v>
      </c>
      <c r="B128" s="13" t="s">
        <v>183</v>
      </c>
      <c r="C128" s="13" t="s">
        <v>186</v>
      </c>
      <c r="D128" s="13" t="s">
        <v>187</v>
      </c>
      <c r="E128" s="13" t="s">
        <v>1</v>
      </c>
      <c r="F128" s="13">
        <v>185</v>
      </c>
      <c r="G128" s="14">
        <v>183</v>
      </c>
      <c r="H128" s="14">
        <v>167</v>
      </c>
      <c r="I128" s="90">
        <v>0.91300000000000003</v>
      </c>
      <c r="J128" s="14">
        <v>16</v>
      </c>
      <c r="K128" s="90">
        <v>8.6999999999999994E-2</v>
      </c>
      <c r="L128" s="14">
        <v>180</v>
      </c>
      <c r="M128" s="90">
        <v>0.98399999999999999</v>
      </c>
      <c r="N128" s="14">
        <v>0</v>
      </c>
      <c r="O128" s="90">
        <v>0</v>
      </c>
      <c r="P128" s="14">
        <v>171</v>
      </c>
      <c r="Q128" s="90">
        <v>0.93400000000000005</v>
      </c>
      <c r="R128" s="14">
        <v>174</v>
      </c>
      <c r="S128" s="90">
        <v>0.95099999999999996</v>
      </c>
      <c r="T128" s="14">
        <v>169</v>
      </c>
      <c r="U128" s="90">
        <v>0.92300000000000004</v>
      </c>
      <c r="V128" s="14" t="s">
        <v>357</v>
      </c>
      <c r="W128" s="90" t="s">
        <v>814</v>
      </c>
      <c r="X128" s="14" t="s">
        <v>357</v>
      </c>
      <c r="Y128" s="90" t="s">
        <v>814</v>
      </c>
      <c r="Z128" s="14">
        <v>150</v>
      </c>
      <c r="AA128" s="90">
        <v>0.82</v>
      </c>
      <c r="AB128" s="14">
        <v>176</v>
      </c>
      <c r="AC128" s="90">
        <v>0.96199999999999997</v>
      </c>
      <c r="AD128" s="14">
        <v>58</v>
      </c>
      <c r="AE128" s="90">
        <v>0.317</v>
      </c>
      <c r="AF128" s="14">
        <v>0</v>
      </c>
      <c r="AG128" s="90">
        <v>0</v>
      </c>
      <c r="AH128" s="14">
        <v>59</v>
      </c>
      <c r="AI128" s="14">
        <v>28</v>
      </c>
      <c r="AJ128" s="90">
        <v>0.47499999999999998</v>
      </c>
      <c r="AK128" s="14" t="s">
        <v>357</v>
      </c>
      <c r="AL128" s="90" t="s">
        <v>814</v>
      </c>
      <c r="AM128" s="14">
        <v>185</v>
      </c>
      <c r="AN128" s="14">
        <v>183</v>
      </c>
      <c r="AO128" s="90">
        <v>0.98899999999999999</v>
      </c>
      <c r="AP128" s="14" t="s">
        <v>357</v>
      </c>
      <c r="AQ128" s="90" t="s">
        <v>814</v>
      </c>
    </row>
    <row r="129" spans="1:43" x14ac:dyDescent="0.25">
      <c r="A129" s="13" t="s">
        <v>210</v>
      </c>
      <c r="B129" s="13" t="s">
        <v>183</v>
      </c>
      <c r="C129" s="13" t="s">
        <v>186</v>
      </c>
      <c r="D129" s="13" t="s">
        <v>188</v>
      </c>
      <c r="E129" s="13" t="s">
        <v>1</v>
      </c>
      <c r="F129" s="13">
        <v>353</v>
      </c>
      <c r="G129" s="14">
        <v>351</v>
      </c>
      <c r="H129" s="14">
        <v>320</v>
      </c>
      <c r="I129" s="90">
        <v>0.91200000000000003</v>
      </c>
      <c r="J129" s="14">
        <v>31</v>
      </c>
      <c r="K129" s="90">
        <v>8.7999999999999995E-2</v>
      </c>
      <c r="L129" s="14">
        <v>332</v>
      </c>
      <c r="M129" s="90">
        <v>0.94599999999999995</v>
      </c>
      <c r="N129" s="14" t="s">
        <v>357</v>
      </c>
      <c r="O129" s="90" t="s">
        <v>814</v>
      </c>
      <c r="P129" s="14">
        <v>334</v>
      </c>
      <c r="Q129" s="90">
        <v>0.95199999999999996</v>
      </c>
      <c r="R129" s="14">
        <v>342</v>
      </c>
      <c r="S129" s="90">
        <v>0.97399999999999998</v>
      </c>
      <c r="T129" s="14">
        <v>337</v>
      </c>
      <c r="U129" s="90">
        <v>0.96</v>
      </c>
      <c r="V129" s="14">
        <v>28</v>
      </c>
      <c r="W129" s="90">
        <v>0.08</v>
      </c>
      <c r="X129" s="14">
        <v>16</v>
      </c>
      <c r="Y129" s="90">
        <v>4.5999999999999999E-2</v>
      </c>
      <c r="Z129" s="14">
        <v>328</v>
      </c>
      <c r="AA129" s="90">
        <v>0.93400000000000005</v>
      </c>
      <c r="AB129" s="14">
        <v>336</v>
      </c>
      <c r="AC129" s="90">
        <v>0.95699999999999996</v>
      </c>
      <c r="AD129" s="14">
        <v>103</v>
      </c>
      <c r="AE129" s="90">
        <v>0.29299999999999998</v>
      </c>
      <c r="AF129" s="14">
        <v>0</v>
      </c>
      <c r="AG129" s="90">
        <v>0</v>
      </c>
      <c r="AH129" s="14">
        <v>118</v>
      </c>
      <c r="AI129" s="14">
        <v>96</v>
      </c>
      <c r="AJ129" s="90">
        <v>0.81399999999999995</v>
      </c>
      <c r="AK129" s="14">
        <v>5</v>
      </c>
      <c r="AL129" s="90">
        <v>1.4E-2</v>
      </c>
      <c r="AM129" s="14">
        <v>353</v>
      </c>
      <c r="AN129" s="14">
        <v>351</v>
      </c>
      <c r="AO129" s="90">
        <v>0.99399999999999999</v>
      </c>
      <c r="AP129" s="14" t="s">
        <v>357</v>
      </c>
      <c r="AQ129" s="90" t="s">
        <v>814</v>
      </c>
    </row>
    <row r="130" spans="1:43" x14ac:dyDescent="0.25">
      <c r="A130" s="13" t="s">
        <v>210</v>
      </c>
      <c r="B130" s="13" t="s">
        <v>183</v>
      </c>
      <c r="C130" s="13" t="s">
        <v>189</v>
      </c>
      <c r="D130" s="13" t="s">
        <v>190</v>
      </c>
      <c r="E130" s="13" t="s">
        <v>1</v>
      </c>
      <c r="F130" s="13">
        <v>414</v>
      </c>
      <c r="G130" s="14">
        <v>398</v>
      </c>
      <c r="H130" s="14">
        <v>330</v>
      </c>
      <c r="I130" s="90">
        <v>0.82899999999999996</v>
      </c>
      <c r="J130" s="14">
        <v>68</v>
      </c>
      <c r="K130" s="90">
        <v>0.17100000000000001</v>
      </c>
      <c r="L130" s="14">
        <v>300</v>
      </c>
      <c r="M130" s="90">
        <v>0.754</v>
      </c>
      <c r="N130" s="14" t="s">
        <v>357</v>
      </c>
      <c r="O130" s="90" t="s">
        <v>814</v>
      </c>
      <c r="P130" s="14">
        <v>279</v>
      </c>
      <c r="Q130" s="90">
        <v>0.70099999999999996</v>
      </c>
      <c r="R130" s="14">
        <v>351</v>
      </c>
      <c r="S130" s="90">
        <v>0.88200000000000001</v>
      </c>
      <c r="T130" s="14">
        <v>257</v>
      </c>
      <c r="U130" s="90">
        <v>0.64600000000000002</v>
      </c>
      <c r="V130" s="14">
        <v>25</v>
      </c>
      <c r="W130" s="90">
        <v>6.3E-2</v>
      </c>
      <c r="X130" s="14">
        <v>5</v>
      </c>
      <c r="Y130" s="90">
        <v>1.2999999999999999E-2</v>
      </c>
      <c r="Z130" s="14">
        <v>295</v>
      </c>
      <c r="AA130" s="90">
        <v>0.74099999999999999</v>
      </c>
      <c r="AB130" s="14">
        <v>197</v>
      </c>
      <c r="AC130" s="90">
        <v>0.495</v>
      </c>
      <c r="AD130" s="14">
        <v>46</v>
      </c>
      <c r="AE130" s="90">
        <v>0.11600000000000001</v>
      </c>
      <c r="AF130" s="14">
        <v>10</v>
      </c>
      <c r="AG130" s="90">
        <v>2.5000000000000001E-2</v>
      </c>
      <c r="AH130" s="14">
        <v>132</v>
      </c>
      <c r="AI130" s="14">
        <v>52</v>
      </c>
      <c r="AJ130" s="90">
        <v>0.39400000000000002</v>
      </c>
      <c r="AK130" s="14">
        <v>39</v>
      </c>
      <c r="AL130" s="90">
        <v>9.8000000000000004E-2</v>
      </c>
      <c r="AM130" s="14">
        <v>414</v>
      </c>
      <c r="AN130" s="14">
        <v>398</v>
      </c>
      <c r="AO130" s="90">
        <v>0.96099999999999997</v>
      </c>
      <c r="AP130" s="14">
        <v>16</v>
      </c>
      <c r="AQ130" s="90">
        <v>3.9E-2</v>
      </c>
    </row>
    <row r="131" spans="1:43" x14ac:dyDescent="0.25">
      <c r="A131" s="13" t="s">
        <v>210</v>
      </c>
      <c r="B131" s="13" t="s">
        <v>191</v>
      </c>
      <c r="C131" s="13" t="s">
        <v>192</v>
      </c>
      <c r="D131" s="13" t="s">
        <v>211</v>
      </c>
      <c r="E131" s="13" t="s">
        <v>1</v>
      </c>
      <c r="F131" s="13">
        <v>280</v>
      </c>
      <c r="G131" s="14">
        <v>273</v>
      </c>
      <c r="H131" s="14">
        <v>214</v>
      </c>
      <c r="I131" s="90">
        <v>0.78400000000000003</v>
      </c>
      <c r="J131" s="14">
        <v>59</v>
      </c>
      <c r="K131" s="90">
        <v>0.216</v>
      </c>
      <c r="L131" s="14">
        <v>149</v>
      </c>
      <c r="M131" s="90">
        <v>0.54600000000000004</v>
      </c>
      <c r="N131" s="14" t="s">
        <v>357</v>
      </c>
      <c r="O131" s="90" t="s">
        <v>814</v>
      </c>
      <c r="P131" s="14">
        <v>150</v>
      </c>
      <c r="Q131" s="90">
        <v>0.54900000000000004</v>
      </c>
      <c r="R131" s="14">
        <v>161</v>
      </c>
      <c r="S131" s="90">
        <v>0.59</v>
      </c>
      <c r="T131" s="14">
        <v>152</v>
      </c>
      <c r="U131" s="90">
        <v>0.55700000000000005</v>
      </c>
      <c r="V131" s="14">
        <v>81</v>
      </c>
      <c r="W131" s="90">
        <v>0.29699999999999999</v>
      </c>
      <c r="X131" s="14">
        <v>5</v>
      </c>
      <c r="Y131" s="90">
        <v>1.7999999999999999E-2</v>
      </c>
      <c r="Z131" s="14">
        <v>130</v>
      </c>
      <c r="AA131" s="90">
        <v>0.47599999999999998</v>
      </c>
      <c r="AB131" s="14">
        <v>141</v>
      </c>
      <c r="AC131" s="90">
        <v>0.51600000000000001</v>
      </c>
      <c r="AD131" s="14">
        <v>0</v>
      </c>
      <c r="AE131" s="90">
        <v>0</v>
      </c>
      <c r="AF131" s="14">
        <v>0</v>
      </c>
      <c r="AG131" s="90">
        <v>0</v>
      </c>
      <c r="AH131" s="14">
        <v>92</v>
      </c>
      <c r="AI131" s="14">
        <v>57</v>
      </c>
      <c r="AJ131" s="90">
        <v>0.62</v>
      </c>
      <c r="AK131" s="14">
        <v>94</v>
      </c>
      <c r="AL131" s="90">
        <v>0.34399999999999997</v>
      </c>
      <c r="AM131" s="14">
        <v>280</v>
      </c>
      <c r="AN131" s="14">
        <v>273</v>
      </c>
      <c r="AO131" s="90">
        <v>0.97499999999999998</v>
      </c>
      <c r="AP131" s="14">
        <v>7</v>
      </c>
      <c r="AQ131" s="90">
        <v>2.5000000000000001E-2</v>
      </c>
    </row>
    <row r="132" spans="1:43" x14ac:dyDescent="0.25">
      <c r="A132" s="13" t="s">
        <v>210</v>
      </c>
      <c r="B132" s="13" t="s">
        <v>191</v>
      </c>
      <c r="C132" s="13" t="s">
        <v>192</v>
      </c>
      <c r="D132" s="13" t="s">
        <v>193</v>
      </c>
      <c r="E132" s="13" t="s">
        <v>1</v>
      </c>
      <c r="F132" s="13">
        <v>308</v>
      </c>
      <c r="G132" s="14">
        <v>300</v>
      </c>
      <c r="H132" s="14">
        <v>258</v>
      </c>
      <c r="I132" s="90">
        <v>0.86</v>
      </c>
      <c r="J132" s="14">
        <v>42</v>
      </c>
      <c r="K132" s="90">
        <v>0.14000000000000001</v>
      </c>
      <c r="L132" s="14">
        <v>195</v>
      </c>
      <c r="M132" s="90">
        <v>0.65</v>
      </c>
      <c r="N132" s="14" t="s">
        <v>357</v>
      </c>
      <c r="O132" s="90" t="s">
        <v>814</v>
      </c>
      <c r="P132" s="14">
        <v>174</v>
      </c>
      <c r="Q132" s="90">
        <v>0.57999999999999996</v>
      </c>
      <c r="R132" s="14">
        <v>176</v>
      </c>
      <c r="S132" s="90">
        <v>0.58699999999999997</v>
      </c>
      <c r="T132" s="14">
        <v>157</v>
      </c>
      <c r="U132" s="90">
        <v>0.52300000000000002</v>
      </c>
      <c r="V132" s="14">
        <v>25</v>
      </c>
      <c r="W132" s="90">
        <v>8.3000000000000004E-2</v>
      </c>
      <c r="X132" s="14">
        <v>5</v>
      </c>
      <c r="Y132" s="90">
        <v>1.7000000000000001E-2</v>
      </c>
      <c r="Z132" s="14">
        <v>104</v>
      </c>
      <c r="AA132" s="90">
        <v>0.34699999999999998</v>
      </c>
      <c r="AB132" s="14">
        <v>202</v>
      </c>
      <c r="AC132" s="90">
        <v>0.67300000000000004</v>
      </c>
      <c r="AD132" s="14">
        <v>9</v>
      </c>
      <c r="AE132" s="90">
        <v>0.03</v>
      </c>
      <c r="AF132" s="14" t="s">
        <v>357</v>
      </c>
      <c r="AG132" s="90" t="s">
        <v>814</v>
      </c>
      <c r="AH132" s="14">
        <v>116</v>
      </c>
      <c r="AI132" s="14">
        <v>34</v>
      </c>
      <c r="AJ132" s="90">
        <v>0.29299999999999998</v>
      </c>
      <c r="AK132" s="14">
        <v>77</v>
      </c>
      <c r="AL132" s="90">
        <v>0.25700000000000001</v>
      </c>
      <c r="AM132" s="14">
        <v>308</v>
      </c>
      <c r="AN132" s="14">
        <v>300</v>
      </c>
      <c r="AO132" s="90">
        <v>0.97399999999999998</v>
      </c>
      <c r="AP132" s="14">
        <v>8</v>
      </c>
      <c r="AQ132" s="90">
        <v>2.5999999999999999E-2</v>
      </c>
    </row>
    <row r="133" spans="1:43" x14ac:dyDescent="0.25">
      <c r="A133" s="13" t="s">
        <v>210</v>
      </c>
      <c r="B133" s="13" t="s">
        <v>194</v>
      </c>
      <c r="C133" s="13" t="s">
        <v>195</v>
      </c>
      <c r="D133" s="13" t="s">
        <v>196</v>
      </c>
      <c r="E133" s="13" t="s">
        <v>1</v>
      </c>
      <c r="F133" s="13">
        <v>397</v>
      </c>
      <c r="G133" s="14">
        <v>388</v>
      </c>
      <c r="H133" s="14">
        <v>335</v>
      </c>
      <c r="I133" s="90">
        <v>0.86299999999999999</v>
      </c>
      <c r="J133" s="14">
        <v>53</v>
      </c>
      <c r="K133" s="90">
        <v>0.13700000000000001</v>
      </c>
      <c r="L133" s="14">
        <v>368</v>
      </c>
      <c r="M133" s="90">
        <v>0.94799999999999995</v>
      </c>
      <c r="N133" s="14" t="s">
        <v>357</v>
      </c>
      <c r="O133" s="90" t="s">
        <v>814</v>
      </c>
      <c r="P133" s="14">
        <v>341</v>
      </c>
      <c r="Q133" s="90">
        <v>0.879</v>
      </c>
      <c r="R133" s="14">
        <v>352</v>
      </c>
      <c r="S133" s="90">
        <v>0.90700000000000003</v>
      </c>
      <c r="T133" s="14">
        <v>300</v>
      </c>
      <c r="U133" s="90">
        <v>0.77300000000000002</v>
      </c>
      <c r="V133" s="14">
        <v>139</v>
      </c>
      <c r="W133" s="90">
        <v>0.35799999999999998</v>
      </c>
      <c r="X133" s="14">
        <v>7</v>
      </c>
      <c r="Y133" s="90">
        <v>1.7999999999999999E-2</v>
      </c>
      <c r="Z133" s="14">
        <v>341</v>
      </c>
      <c r="AA133" s="90">
        <v>0.879</v>
      </c>
      <c r="AB133" s="14">
        <v>30</v>
      </c>
      <c r="AC133" s="90">
        <v>7.6999999999999999E-2</v>
      </c>
      <c r="AD133" s="14">
        <v>27</v>
      </c>
      <c r="AE133" s="90">
        <v>7.0000000000000007E-2</v>
      </c>
      <c r="AF133" s="14">
        <v>95</v>
      </c>
      <c r="AG133" s="90">
        <v>0.245</v>
      </c>
      <c r="AH133" s="14">
        <v>139</v>
      </c>
      <c r="AI133" s="14">
        <v>55</v>
      </c>
      <c r="AJ133" s="90">
        <v>0.39600000000000002</v>
      </c>
      <c r="AK133" s="14">
        <v>27</v>
      </c>
      <c r="AL133" s="90">
        <v>7.0000000000000007E-2</v>
      </c>
      <c r="AM133" s="14">
        <v>397</v>
      </c>
      <c r="AN133" s="14">
        <v>388</v>
      </c>
      <c r="AO133" s="90">
        <v>0.97699999999999998</v>
      </c>
      <c r="AP133" s="14">
        <v>9</v>
      </c>
      <c r="AQ133" s="90">
        <v>2.3E-2</v>
      </c>
    </row>
    <row r="134" spans="1:43" x14ac:dyDescent="0.25">
      <c r="A134" s="13" t="s">
        <v>210</v>
      </c>
      <c r="B134" s="13" t="s">
        <v>194</v>
      </c>
      <c r="C134" s="13" t="s">
        <v>195</v>
      </c>
      <c r="D134" s="13" t="s">
        <v>197</v>
      </c>
      <c r="E134" s="13" t="s">
        <v>1</v>
      </c>
      <c r="F134" s="13">
        <v>125</v>
      </c>
      <c r="G134" s="14">
        <v>121</v>
      </c>
      <c r="H134" s="14">
        <v>101</v>
      </c>
      <c r="I134" s="90">
        <v>0.83499999999999996</v>
      </c>
      <c r="J134" s="14">
        <v>20</v>
      </c>
      <c r="K134" s="90">
        <v>0.16500000000000001</v>
      </c>
      <c r="L134" s="14">
        <v>110</v>
      </c>
      <c r="M134" s="90">
        <v>0.90900000000000003</v>
      </c>
      <c r="N134" s="14">
        <v>0</v>
      </c>
      <c r="O134" s="90">
        <v>0</v>
      </c>
      <c r="P134" s="14">
        <v>100</v>
      </c>
      <c r="Q134" s="90">
        <v>0.82599999999999996</v>
      </c>
      <c r="R134" s="14">
        <v>92</v>
      </c>
      <c r="S134" s="90">
        <v>0.76</v>
      </c>
      <c r="T134" s="14">
        <v>62</v>
      </c>
      <c r="U134" s="90">
        <v>0.51200000000000001</v>
      </c>
      <c r="V134" s="14" t="s">
        <v>357</v>
      </c>
      <c r="W134" s="90" t="s">
        <v>814</v>
      </c>
      <c r="X134" s="14">
        <v>5</v>
      </c>
      <c r="Y134" s="90">
        <v>4.1000000000000002E-2</v>
      </c>
      <c r="Z134" s="14">
        <v>50</v>
      </c>
      <c r="AA134" s="90">
        <v>0.41299999999999998</v>
      </c>
      <c r="AB134" s="14">
        <v>58</v>
      </c>
      <c r="AC134" s="90">
        <v>0.47899999999999998</v>
      </c>
      <c r="AD134" s="14">
        <v>61</v>
      </c>
      <c r="AE134" s="90">
        <v>0.504</v>
      </c>
      <c r="AF134" s="14">
        <v>22</v>
      </c>
      <c r="AG134" s="90">
        <v>0.182</v>
      </c>
      <c r="AH134" s="14">
        <v>35</v>
      </c>
      <c r="AI134" s="14">
        <v>24</v>
      </c>
      <c r="AJ134" s="90">
        <v>0.68600000000000005</v>
      </c>
      <c r="AK134" s="14">
        <v>18</v>
      </c>
      <c r="AL134" s="90">
        <v>0.14899999999999999</v>
      </c>
      <c r="AM134" s="14">
        <v>125</v>
      </c>
      <c r="AN134" s="14">
        <v>121</v>
      </c>
      <c r="AO134" s="90">
        <v>0.96799999999999997</v>
      </c>
      <c r="AP134" s="14" t="s">
        <v>357</v>
      </c>
      <c r="AQ134" s="90" t="s">
        <v>814</v>
      </c>
    </row>
    <row r="135" spans="1:43" x14ac:dyDescent="0.25">
      <c r="A135" s="13" t="s">
        <v>210</v>
      </c>
      <c r="B135" s="13" t="s">
        <v>194</v>
      </c>
      <c r="C135" s="13" t="s">
        <v>198</v>
      </c>
      <c r="D135" s="13" t="s">
        <v>199</v>
      </c>
      <c r="E135" s="13" t="s">
        <v>1</v>
      </c>
      <c r="F135" s="13">
        <v>117</v>
      </c>
      <c r="G135" s="14">
        <v>108</v>
      </c>
      <c r="H135" s="14">
        <v>103</v>
      </c>
      <c r="I135" s="90">
        <v>0.95399999999999996</v>
      </c>
      <c r="J135" s="14">
        <v>5</v>
      </c>
      <c r="K135" s="90">
        <v>4.5999999999999999E-2</v>
      </c>
      <c r="L135" s="14">
        <v>107</v>
      </c>
      <c r="M135" s="90">
        <v>0.99099999999999999</v>
      </c>
      <c r="N135" s="14">
        <v>0</v>
      </c>
      <c r="O135" s="90">
        <v>0</v>
      </c>
      <c r="P135" s="14">
        <v>107</v>
      </c>
      <c r="Q135" s="90">
        <v>0.99099999999999999</v>
      </c>
      <c r="R135" s="14">
        <v>106</v>
      </c>
      <c r="S135" s="90">
        <v>0.98099999999999998</v>
      </c>
      <c r="T135" s="14">
        <v>103</v>
      </c>
      <c r="U135" s="90">
        <v>0.95399999999999996</v>
      </c>
      <c r="V135" s="14">
        <v>96</v>
      </c>
      <c r="W135" s="90">
        <v>0.88900000000000001</v>
      </c>
      <c r="X135" s="14">
        <v>0</v>
      </c>
      <c r="Y135" s="90">
        <v>0</v>
      </c>
      <c r="Z135" s="14">
        <v>105</v>
      </c>
      <c r="AA135" s="90">
        <v>0.97199999999999998</v>
      </c>
      <c r="AB135" s="14" t="s">
        <v>357</v>
      </c>
      <c r="AC135" s="90" t="s">
        <v>814</v>
      </c>
      <c r="AD135" s="14">
        <v>0</v>
      </c>
      <c r="AE135" s="90">
        <v>0</v>
      </c>
      <c r="AF135" s="14">
        <v>0</v>
      </c>
      <c r="AG135" s="90">
        <v>0</v>
      </c>
      <c r="AH135" s="14">
        <v>39</v>
      </c>
      <c r="AI135" s="14">
        <v>29</v>
      </c>
      <c r="AJ135" s="90">
        <v>0.74399999999999999</v>
      </c>
      <c r="AK135" s="14" t="s">
        <v>357</v>
      </c>
      <c r="AL135" s="90" t="s">
        <v>814</v>
      </c>
      <c r="AM135" s="14">
        <v>117</v>
      </c>
      <c r="AN135" s="14">
        <v>108</v>
      </c>
      <c r="AO135" s="90">
        <v>0.92300000000000004</v>
      </c>
      <c r="AP135" s="14">
        <v>9</v>
      </c>
      <c r="AQ135" s="90">
        <v>7.6999999999999999E-2</v>
      </c>
    </row>
    <row r="136" spans="1:43" x14ac:dyDescent="0.25">
      <c r="A136" s="13" t="s">
        <v>210</v>
      </c>
      <c r="B136" s="13" t="s">
        <v>194</v>
      </c>
      <c r="C136" s="13" t="s">
        <v>200</v>
      </c>
      <c r="D136" s="13" t="s">
        <v>201</v>
      </c>
      <c r="E136" s="13" t="s">
        <v>1</v>
      </c>
      <c r="F136" s="13">
        <v>800</v>
      </c>
      <c r="G136" s="14">
        <v>769</v>
      </c>
      <c r="H136" s="14">
        <v>672</v>
      </c>
      <c r="I136" s="90">
        <v>0.874</v>
      </c>
      <c r="J136" s="14">
        <v>97</v>
      </c>
      <c r="K136" s="90">
        <v>0.126</v>
      </c>
      <c r="L136" s="14">
        <v>760</v>
      </c>
      <c r="M136" s="90">
        <v>0.98799999999999999</v>
      </c>
      <c r="N136" s="14">
        <v>8</v>
      </c>
      <c r="O136" s="90">
        <v>0.01</v>
      </c>
      <c r="P136" s="14">
        <v>750</v>
      </c>
      <c r="Q136" s="90">
        <v>0.97499999999999998</v>
      </c>
      <c r="R136" s="14">
        <v>749</v>
      </c>
      <c r="S136" s="90">
        <v>0.97399999999999998</v>
      </c>
      <c r="T136" s="14">
        <v>659</v>
      </c>
      <c r="U136" s="90">
        <v>0.85699999999999998</v>
      </c>
      <c r="V136" s="14">
        <v>98</v>
      </c>
      <c r="W136" s="90">
        <v>0.127</v>
      </c>
      <c r="X136" s="14">
        <v>88</v>
      </c>
      <c r="Y136" s="90">
        <v>0.114</v>
      </c>
      <c r="Z136" s="14">
        <v>736</v>
      </c>
      <c r="AA136" s="90">
        <v>0.95699999999999996</v>
      </c>
      <c r="AB136" s="14">
        <v>17</v>
      </c>
      <c r="AC136" s="90">
        <v>2.1999999999999999E-2</v>
      </c>
      <c r="AD136" s="14">
        <v>388</v>
      </c>
      <c r="AE136" s="90">
        <v>0.505</v>
      </c>
      <c r="AF136" s="14">
        <v>0</v>
      </c>
      <c r="AG136" s="90">
        <v>0</v>
      </c>
      <c r="AH136" s="14">
        <v>240</v>
      </c>
      <c r="AI136" s="14">
        <v>195</v>
      </c>
      <c r="AJ136" s="90">
        <v>0.81200000000000006</v>
      </c>
      <c r="AK136" s="14" t="s">
        <v>357</v>
      </c>
      <c r="AL136" s="90" t="s">
        <v>814</v>
      </c>
      <c r="AM136" s="14">
        <v>800</v>
      </c>
      <c r="AN136" s="14">
        <v>769</v>
      </c>
      <c r="AO136" s="90">
        <v>0.96099999999999997</v>
      </c>
      <c r="AP136" s="14">
        <v>31</v>
      </c>
      <c r="AQ136" s="90">
        <v>3.9E-2</v>
      </c>
    </row>
    <row r="137" spans="1:43" x14ac:dyDescent="0.25">
      <c r="A137" s="13" t="s">
        <v>210</v>
      </c>
      <c r="B137" s="13" t="s">
        <v>194</v>
      </c>
      <c r="C137" s="13" t="s">
        <v>202</v>
      </c>
      <c r="D137" s="13" t="s">
        <v>203</v>
      </c>
      <c r="E137" s="13" t="s">
        <v>1</v>
      </c>
      <c r="F137" s="13">
        <v>614</v>
      </c>
      <c r="G137" s="14">
        <v>591</v>
      </c>
      <c r="H137" s="14">
        <v>504</v>
      </c>
      <c r="I137" s="90">
        <v>0.85299999999999998</v>
      </c>
      <c r="J137" s="14">
        <v>87</v>
      </c>
      <c r="K137" s="90">
        <v>0.14699999999999999</v>
      </c>
      <c r="L137" s="14">
        <v>471</v>
      </c>
      <c r="M137" s="90">
        <v>0.79700000000000004</v>
      </c>
      <c r="N137" s="14">
        <v>8</v>
      </c>
      <c r="O137" s="90">
        <v>1.4E-2</v>
      </c>
      <c r="P137" s="14">
        <v>421</v>
      </c>
      <c r="Q137" s="90">
        <v>0.71199999999999997</v>
      </c>
      <c r="R137" s="14">
        <v>468</v>
      </c>
      <c r="S137" s="90">
        <v>0.79200000000000004</v>
      </c>
      <c r="T137" s="14">
        <v>406</v>
      </c>
      <c r="U137" s="90">
        <v>0.68700000000000006</v>
      </c>
      <c r="V137" s="14">
        <v>118</v>
      </c>
      <c r="W137" s="90">
        <v>0.2</v>
      </c>
      <c r="X137" s="14">
        <v>17</v>
      </c>
      <c r="Y137" s="90">
        <v>2.9000000000000001E-2</v>
      </c>
      <c r="Z137" s="14">
        <v>451</v>
      </c>
      <c r="AA137" s="90">
        <v>0.76300000000000001</v>
      </c>
      <c r="AB137" s="14">
        <v>321</v>
      </c>
      <c r="AC137" s="90">
        <v>0.54300000000000004</v>
      </c>
      <c r="AD137" s="14">
        <v>23</v>
      </c>
      <c r="AE137" s="90">
        <v>3.9E-2</v>
      </c>
      <c r="AF137" s="14">
        <v>19</v>
      </c>
      <c r="AG137" s="90">
        <v>3.2000000000000001E-2</v>
      </c>
      <c r="AH137" s="14">
        <v>184</v>
      </c>
      <c r="AI137" s="14">
        <v>70</v>
      </c>
      <c r="AJ137" s="90">
        <v>0.38</v>
      </c>
      <c r="AK137" s="14">
        <v>106</v>
      </c>
      <c r="AL137" s="90">
        <v>0.17899999999999999</v>
      </c>
      <c r="AM137" s="14">
        <v>614</v>
      </c>
      <c r="AN137" s="14">
        <v>591</v>
      </c>
      <c r="AO137" s="90">
        <v>0.96299999999999997</v>
      </c>
      <c r="AP137" s="14">
        <v>23</v>
      </c>
      <c r="AQ137" s="90">
        <v>3.6999999999999998E-2</v>
      </c>
    </row>
    <row r="138" spans="1:43" x14ac:dyDescent="0.25">
      <c r="A138" s="188" t="s">
        <v>210</v>
      </c>
      <c r="B138" s="188" t="s">
        <v>212</v>
      </c>
      <c r="C138" s="188" t="s">
        <v>221</v>
      </c>
      <c r="D138" s="188" t="s">
        <v>222</v>
      </c>
      <c r="E138" s="13" t="s">
        <v>1</v>
      </c>
      <c r="F138" s="13">
        <v>498</v>
      </c>
      <c r="G138" s="14">
        <v>462</v>
      </c>
      <c r="H138" s="14">
        <v>390</v>
      </c>
      <c r="I138" s="90">
        <v>0.84399999999999997</v>
      </c>
      <c r="J138" s="14">
        <v>72</v>
      </c>
      <c r="K138" s="90">
        <v>0.156</v>
      </c>
      <c r="L138" s="14">
        <v>376</v>
      </c>
      <c r="M138" s="90">
        <v>0.81399999999999995</v>
      </c>
      <c r="N138" s="14" t="s">
        <v>357</v>
      </c>
      <c r="O138" s="90" t="s">
        <v>814</v>
      </c>
      <c r="P138" s="14">
        <v>232</v>
      </c>
      <c r="Q138" s="90">
        <v>0.502</v>
      </c>
      <c r="R138" s="14">
        <v>353</v>
      </c>
      <c r="S138" s="90">
        <v>0.76400000000000001</v>
      </c>
      <c r="T138" s="14">
        <v>268</v>
      </c>
      <c r="U138" s="90">
        <v>0.57999999999999996</v>
      </c>
      <c r="V138" s="14">
        <v>106</v>
      </c>
      <c r="W138" s="90">
        <v>0.22900000000000001</v>
      </c>
      <c r="X138" s="14">
        <v>7</v>
      </c>
      <c r="Y138" s="90">
        <v>1.4999999999999999E-2</v>
      </c>
      <c r="Z138" s="14">
        <v>355</v>
      </c>
      <c r="AA138" s="90">
        <v>0.76800000000000002</v>
      </c>
      <c r="AB138" s="14">
        <v>40</v>
      </c>
      <c r="AC138" s="90">
        <v>8.6999999999999994E-2</v>
      </c>
      <c r="AD138" s="14">
        <v>6</v>
      </c>
      <c r="AE138" s="90">
        <v>1.2999999999999999E-2</v>
      </c>
      <c r="AF138" s="14">
        <v>0</v>
      </c>
      <c r="AG138" s="90">
        <v>0</v>
      </c>
      <c r="AH138" s="14">
        <v>151</v>
      </c>
      <c r="AI138" s="14">
        <v>98</v>
      </c>
      <c r="AJ138" s="90">
        <v>0.64900000000000002</v>
      </c>
      <c r="AK138" s="14">
        <v>42</v>
      </c>
      <c r="AL138" s="90">
        <v>9.0999999999999998E-2</v>
      </c>
      <c r="AM138" s="14">
        <v>498</v>
      </c>
      <c r="AN138" s="14">
        <v>462</v>
      </c>
      <c r="AO138" s="90">
        <v>0.92800000000000005</v>
      </c>
      <c r="AP138" s="14">
        <v>36</v>
      </c>
      <c r="AQ138" s="90">
        <v>7.1999999999999995E-2</v>
      </c>
    </row>
    <row r="139" spans="1:43" x14ac:dyDescent="0.25">
      <c r="A139" s="13" t="s">
        <v>210</v>
      </c>
      <c r="B139" s="13" t="s">
        <v>212</v>
      </c>
      <c r="C139" s="13" t="s">
        <v>213</v>
      </c>
      <c r="D139" s="13" t="s">
        <v>214</v>
      </c>
      <c r="E139" s="13" t="s">
        <v>1</v>
      </c>
      <c r="F139" s="13">
        <v>429</v>
      </c>
      <c r="G139" s="14">
        <v>408</v>
      </c>
      <c r="H139" s="14">
        <v>351</v>
      </c>
      <c r="I139" s="90">
        <v>0.86</v>
      </c>
      <c r="J139" s="14">
        <v>57</v>
      </c>
      <c r="K139" s="90">
        <v>0.14000000000000001</v>
      </c>
      <c r="L139" s="14">
        <v>343</v>
      </c>
      <c r="M139" s="90">
        <v>0.84099999999999997</v>
      </c>
      <c r="N139" s="14" t="s">
        <v>357</v>
      </c>
      <c r="O139" s="90" t="s">
        <v>814</v>
      </c>
      <c r="P139" s="14">
        <v>331</v>
      </c>
      <c r="Q139" s="90">
        <v>0.81100000000000005</v>
      </c>
      <c r="R139" s="14">
        <v>341</v>
      </c>
      <c r="S139" s="90">
        <v>0.83599999999999997</v>
      </c>
      <c r="T139" s="14">
        <v>319</v>
      </c>
      <c r="U139" s="90">
        <v>0.78200000000000003</v>
      </c>
      <c r="V139" s="14">
        <v>103</v>
      </c>
      <c r="W139" s="90">
        <v>0.252</v>
      </c>
      <c r="X139" s="14">
        <v>121</v>
      </c>
      <c r="Y139" s="90">
        <v>0.29699999999999999</v>
      </c>
      <c r="Z139" s="14">
        <v>266</v>
      </c>
      <c r="AA139" s="90">
        <v>0.65200000000000002</v>
      </c>
      <c r="AB139" s="14">
        <v>252</v>
      </c>
      <c r="AC139" s="90">
        <v>0.61799999999999999</v>
      </c>
      <c r="AD139" s="14">
        <v>117</v>
      </c>
      <c r="AE139" s="90">
        <v>0.28699999999999998</v>
      </c>
      <c r="AF139" s="14">
        <v>0</v>
      </c>
      <c r="AG139" s="90">
        <v>0</v>
      </c>
      <c r="AH139" s="14">
        <v>166</v>
      </c>
      <c r="AI139" s="14">
        <v>87</v>
      </c>
      <c r="AJ139" s="90">
        <v>0.52400000000000002</v>
      </c>
      <c r="AK139" s="14">
        <v>50</v>
      </c>
      <c r="AL139" s="90">
        <v>0.123</v>
      </c>
      <c r="AM139" s="14">
        <v>429</v>
      </c>
      <c r="AN139" s="14">
        <v>408</v>
      </c>
      <c r="AO139" s="90">
        <v>0.95099999999999996</v>
      </c>
      <c r="AP139" s="14">
        <v>21</v>
      </c>
      <c r="AQ139" s="90">
        <v>4.9000000000000002E-2</v>
      </c>
    </row>
    <row r="140" spans="1:43" x14ac:dyDescent="0.25">
      <c r="A140" s="13" t="s">
        <v>210</v>
      </c>
      <c r="B140" s="13" t="s">
        <v>212</v>
      </c>
      <c r="C140" s="13" t="s">
        <v>213</v>
      </c>
      <c r="D140" s="13" t="s">
        <v>215</v>
      </c>
      <c r="E140" s="13" t="s">
        <v>1</v>
      </c>
      <c r="F140" s="13">
        <v>451</v>
      </c>
      <c r="G140" s="14">
        <v>427</v>
      </c>
      <c r="H140" s="14">
        <v>367</v>
      </c>
      <c r="I140" s="90">
        <v>0.85899999999999999</v>
      </c>
      <c r="J140" s="14">
        <v>60</v>
      </c>
      <c r="K140" s="90">
        <v>0.14099999999999999</v>
      </c>
      <c r="L140" s="14">
        <v>341</v>
      </c>
      <c r="M140" s="90">
        <v>0.79900000000000004</v>
      </c>
      <c r="N140" s="14" t="s">
        <v>357</v>
      </c>
      <c r="O140" s="90" t="s">
        <v>814</v>
      </c>
      <c r="P140" s="14">
        <v>342</v>
      </c>
      <c r="Q140" s="90">
        <v>0.80100000000000005</v>
      </c>
      <c r="R140" s="14">
        <v>348</v>
      </c>
      <c r="S140" s="90">
        <v>0.81499999999999995</v>
      </c>
      <c r="T140" s="14">
        <v>337</v>
      </c>
      <c r="U140" s="90">
        <v>0.78900000000000003</v>
      </c>
      <c r="V140" s="14">
        <v>178</v>
      </c>
      <c r="W140" s="90">
        <v>0.41699999999999998</v>
      </c>
      <c r="X140" s="14">
        <v>186</v>
      </c>
      <c r="Y140" s="90">
        <v>0.436</v>
      </c>
      <c r="Z140" s="14">
        <v>323</v>
      </c>
      <c r="AA140" s="90">
        <v>0.75600000000000001</v>
      </c>
      <c r="AB140" s="14">
        <v>283</v>
      </c>
      <c r="AC140" s="90">
        <v>0.66300000000000003</v>
      </c>
      <c r="AD140" s="14">
        <v>301</v>
      </c>
      <c r="AE140" s="90">
        <v>0.70499999999999996</v>
      </c>
      <c r="AF140" s="14">
        <v>0</v>
      </c>
      <c r="AG140" s="90">
        <v>0</v>
      </c>
      <c r="AH140" s="14">
        <v>147</v>
      </c>
      <c r="AI140" s="14">
        <v>117</v>
      </c>
      <c r="AJ140" s="90">
        <v>0.79600000000000004</v>
      </c>
      <c r="AK140" s="14">
        <v>70</v>
      </c>
      <c r="AL140" s="90">
        <v>0.16400000000000001</v>
      </c>
      <c r="AM140" s="14">
        <v>451</v>
      </c>
      <c r="AN140" s="14">
        <v>427</v>
      </c>
      <c r="AO140" s="90">
        <v>0.94699999999999995</v>
      </c>
      <c r="AP140" s="14">
        <v>24</v>
      </c>
      <c r="AQ140" s="90">
        <v>5.2999999999999999E-2</v>
      </c>
    </row>
    <row r="141" spans="1:43" x14ac:dyDescent="0.25">
      <c r="A141" s="13" t="s">
        <v>210</v>
      </c>
      <c r="B141" s="13" t="s">
        <v>212</v>
      </c>
      <c r="C141" s="13" t="s">
        <v>216</v>
      </c>
      <c r="D141" s="13" t="s">
        <v>217</v>
      </c>
      <c r="E141" s="13" t="s">
        <v>1</v>
      </c>
      <c r="F141" s="13">
        <v>199</v>
      </c>
      <c r="G141" s="14">
        <v>193</v>
      </c>
      <c r="H141" s="14">
        <v>176</v>
      </c>
      <c r="I141" s="90">
        <v>0.91200000000000003</v>
      </c>
      <c r="J141" s="14">
        <v>17</v>
      </c>
      <c r="K141" s="90">
        <v>8.7999999999999995E-2</v>
      </c>
      <c r="L141" s="14">
        <v>193</v>
      </c>
      <c r="M141" s="90">
        <v>1</v>
      </c>
      <c r="N141" s="14">
        <v>0</v>
      </c>
      <c r="O141" s="90">
        <v>0</v>
      </c>
      <c r="P141" s="14">
        <v>190</v>
      </c>
      <c r="Q141" s="90">
        <v>0.98399999999999999</v>
      </c>
      <c r="R141" s="14">
        <v>165</v>
      </c>
      <c r="S141" s="90">
        <v>0.85499999999999998</v>
      </c>
      <c r="T141" s="14">
        <v>154</v>
      </c>
      <c r="U141" s="90">
        <v>0.79800000000000004</v>
      </c>
      <c r="V141" s="14">
        <v>21</v>
      </c>
      <c r="W141" s="90">
        <v>0.109</v>
      </c>
      <c r="X141" s="14">
        <v>0</v>
      </c>
      <c r="Y141" s="90">
        <v>0</v>
      </c>
      <c r="Z141" s="14">
        <v>156</v>
      </c>
      <c r="AA141" s="90">
        <v>0.80800000000000005</v>
      </c>
      <c r="AB141" s="14">
        <v>174</v>
      </c>
      <c r="AC141" s="90">
        <v>0.90200000000000002</v>
      </c>
      <c r="AD141" s="14">
        <v>0</v>
      </c>
      <c r="AE141" s="90">
        <v>0</v>
      </c>
      <c r="AF141" s="14">
        <v>79</v>
      </c>
      <c r="AG141" s="90">
        <v>0.40899999999999997</v>
      </c>
      <c r="AH141" s="14">
        <v>57</v>
      </c>
      <c r="AI141" s="14">
        <v>22</v>
      </c>
      <c r="AJ141" s="90">
        <v>0.38600000000000001</v>
      </c>
      <c r="AK141" s="14">
        <v>0</v>
      </c>
      <c r="AL141" s="90">
        <v>0</v>
      </c>
      <c r="AM141" s="14">
        <v>199</v>
      </c>
      <c r="AN141" s="14">
        <v>193</v>
      </c>
      <c r="AO141" s="90">
        <v>0.97</v>
      </c>
      <c r="AP141" s="14">
        <v>6</v>
      </c>
      <c r="AQ141" s="90">
        <v>0.03</v>
      </c>
    </row>
    <row r="142" spans="1:43" x14ac:dyDescent="0.25">
      <c r="A142" s="13" t="s">
        <v>210</v>
      </c>
      <c r="B142" s="13" t="s">
        <v>212</v>
      </c>
      <c r="C142" s="13" t="s">
        <v>216</v>
      </c>
      <c r="D142" s="13" t="s">
        <v>218</v>
      </c>
      <c r="E142" s="13" t="s">
        <v>1</v>
      </c>
      <c r="F142" s="13">
        <v>159</v>
      </c>
      <c r="G142" s="14">
        <v>158</v>
      </c>
      <c r="H142" s="14">
        <v>138</v>
      </c>
      <c r="I142" s="90">
        <v>0.873</v>
      </c>
      <c r="J142" s="14">
        <v>20</v>
      </c>
      <c r="K142" s="90">
        <v>0.127</v>
      </c>
      <c r="L142" s="14">
        <v>158</v>
      </c>
      <c r="M142" s="90">
        <v>1</v>
      </c>
      <c r="N142" s="14">
        <v>0</v>
      </c>
      <c r="O142" s="90">
        <v>0</v>
      </c>
      <c r="P142" s="14">
        <v>147</v>
      </c>
      <c r="Q142" s="90">
        <v>0.93</v>
      </c>
      <c r="R142" s="14">
        <v>96</v>
      </c>
      <c r="S142" s="90">
        <v>0.60799999999999998</v>
      </c>
      <c r="T142" s="14">
        <v>125</v>
      </c>
      <c r="U142" s="90">
        <v>0.79100000000000004</v>
      </c>
      <c r="V142" s="14">
        <v>31</v>
      </c>
      <c r="W142" s="90">
        <v>0.19600000000000001</v>
      </c>
      <c r="X142" s="14">
        <v>0</v>
      </c>
      <c r="Y142" s="90">
        <v>0</v>
      </c>
      <c r="Z142" s="14">
        <v>121</v>
      </c>
      <c r="AA142" s="90">
        <v>0.76600000000000001</v>
      </c>
      <c r="AB142" s="14">
        <v>139</v>
      </c>
      <c r="AC142" s="90">
        <v>0.88</v>
      </c>
      <c r="AD142" s="14">
        <v>0</v>
      </c>
      <c r="AE142" s="90">
        <v>0</v>
      </c>
      <c r="AF142" s="14">
        <v>49</v>
      </c>
      <c r="AG142" s="90">
        <v>0.31</v>
      </c>
      <c r="AH142" s="14">
        <v>52</v>
      </c>
      <c r="AI142" s="14">
        <v>14</v>
      </c>
      <c r="AJ142" s="90">
        <v>0.26900000000000002</v>
      </c>
      <c r="AK142" s="14">
        <v>0</v>
      </c>
      <c r="AL142" s="90">
        <v>0</v>
      </c>
      <c r="AM142" s="14">
        <v>159</v>
      </c>
      <c r="AN142" s="14">
        <v>158</v>
      </c>
      <c r="AO142" s="90">
        <v>0.99399999999999999</v>
      </c>
      <c r="AP142" s="14" t="s">
        <v>357</v>
      </c>
      <c r="AQ142" s="90" t="s">
        <v>814</v>
      </c>
    </row>
    <row r="143" spans="1:43" x14ac:dyDescent="0.25">
      <c r="A143" s="13" t="s">
        <v>210</v>
      </c>
      <c r="B143" s="13" t="s">
        <v>212</v>
      </c>
      <c r="C143" s="13" t="s">
        <v>219</v>
      </c>
      <c r="D143" s="13" t="s">
        <v>220</v>
      </c>
      <c r="E143" s="13" t="s">
        <v>1</v>
      </c>
      <c r="F143" s="13">
        <v>609</v>
      </c>
      <c r="G143" s="14">
        <v>588</v>
      </c>
      <c r="H143" s="14">
        <v>510</v>
      </c>
      <c r="I143" s="90">
        <v>0.86699999999999999</v>
      </c>
      <c r="J143" s="14">
        <v>78</v>
      </c>
      <c r="K143" s="90">
        <v>0.13300000000000001</v>
      </c>
      <c r="L143" s="14">
        <v>516</v>
      </c>
      <c r="M143" s="90">
        <v>0.878</v>
      </c>
      <c r="N143" s="14">
        <v>0</v>
      </c>
      <c r="O143" s="90">
        <v>0</v>
      </c>
      <c r="P143" s="14">
        <v>509</v>
      </c>
      <c r="Q143" s="90">
        <v>0.86599999999999999</v>
      </c>
      <c r="R143" s="14">
        <v>500</v>
      </c>
      <c r="S143" s="90">
        <v>0.85</v>
      </c>
      <c r="T143" s="14">
        <v>492</v>
      </c>
      <c r="U143" s="90">
        <v>0.83699999999999997</v>
      </c>
      <c r="V143" s="14">
        <v>356</v>
      </c>
      <c r="W143" s="90">
        <v>0.60499999999999998</v>
      </c>
      <c r="X143" s="14">
        <v>107</v>
      </c>
      <c r="Y143" s="90">
        <v>0.182</v>
      </c>
      <c r="Z143" s="14">
        <v>492</v>
      </c>
      <c r="AA143" s="90">
        <v>0.83699999999999997</v>
      </c>
      <c r="AB143" s="14">
        <v>14</v>
      </c>
      <c r="AC143" s="90">
        <v>2.4E-2</v>
      </c>
      <c r="AD143" s="14" t="s">
        <v>357</v>
      </c>
      <c r="AE143" s="90" t="s">
        <v>814</v>
      </c>
      <c r="AF143" s="14">
        <v>381</v>
      </c>
      <c r="AG143" s="90">
        <v>0.64800000000000002</v>
      </c>
      <c r="AH143" s="14">
        <v>225</v>
      </c>
      <c r="AI143" s="14">
        <v>149</v>
      </c>
      <c r="AJ143" s="90">
        <v>0.66200000000000003</v>
      </c>
      <c r="AK143" s="14">
        <v>71</v>
      </c>
      <c r="AL143" s="90">
        <v>0.121</v>
      </c>
      <c r="AM143" s="14">
        <v>609</v>
      </c>
      <c r="AN143" s="14">
        <v>588</v>
      </c>
      <c r="AO143" s="90">
        <v>0.96599999999999997</v>
      </c>
      <c r="AP143" s="14">
        <v>21</v>
      </c>
      <c r="AQ143" s="90">
        <v>3.4000000000000002E-2</v>
      </c>
    </row>
    <row r="144" spans="1:43" x14ac:dyDescent="0.25">
      <c r="A144" s="13" t="s">
        <v>210</v>
      </c>
      <c r="B144" s="13" t="s">
        <v>223</v>
      </c>
      <c r="C144" s="13" t="s">
        <v>224</v>
      </c>
      <c r="D144" s="13" t="s">
        <v>225</v>
      </c>
      <c r="E144" s="13" t="s">
        <v>1</v>
      </c>
      <c r="F144" s="13">
        <v>314</v>
      </c>
      <c r="G144" s="14">
        <v>307</v>
      </c>
      <c r="H144" s="14">
        <v>238</v>
      </c>
      <c r="I144" s="90">
        <v>0.77500000000000002</v>
      </c>
      <c r="J144" s="14">
        <v>69</v>
      </c>
      <c r="K144" s="90">
        <v>0.22500000000000001</v>
      </c>
      <c r="L144" s="14">
        <v>0</v>
      </c>
      <c r="M144" s="90">
        <v>0</v>
      </c>
      <c r="N144" s="14" t="s">
        <v>357</v>
      </c>
      <c r="O144" s="90" t="s">
        <v>814</v>
      </c>
      <c r="P144" s="14">
        <v>36</v>
      </c>
      <c r="Q144" s="90">
        <v>0.11700000000000001</v>
      </c>
      <c r="R144" s="14">
        <v>292</v>
      </c>
      <c r="S144" s="90">
        <v>0.95099999999999996</v>
      </c>
      <c r="T144" s="14">
        <v>29</v>
      </c>
      <c r="U144" s="90">
        <v>9.4E-2</v>
      </c>
      <c r="V144" s="14" t="s">
        <v>357</v>
      </c>
      <c r="W144" s="90" t="s">
        <v>814</v>
      </c>
      <c r="X144" s="14">
        <v>0</v>
      </c>
      <c r="Y144" s="90">
        <v>0</v>
      </c>
      <c r="Z144" s="14" t="s">
        <v>357</v>
      </c>
      <c r="AA144" s="90" t="s">
        <v>814</v>
      </c>
      <c r="AB144" s="14" t="s">
        <v>357</v>
      </c>
      <c r="AC144" s="90" t="s">
        <v>814</v>
      </c>
      <c r="AD144" s="14">
        <v>11</v>
      </c>
      <c r="AE144" s="90">
        <v>3.5999999999999997E-2</v>
      </c>
      <c r="AF144" s="14">
        <v>0</v>
      </c>
      <c r="AG144" s="90">
        <v>0</v>
      </c>
      <c r="AH144" s="14">
        <v>87</v>
      </c>
      <c r="AI144" s="14">
        <v>47</v>
      </c>
      <c r="AJ144" s="90">
        <v>0.54</v>
      </c>
      <c r="AK144" s="14">
        <v>12</v>
      </c>
      <c r="AL144" s="90">
        <v>3.9E-2</v>
      </c>
      <c r="AM144" s="14">
        <v>314</v>
      </c>
      <c r="AN144" s="14">
        <v>307</v>
      </c>
      <c r="AO144" s="90">
        <v>0.97799999999999998</v>
      </c>
      <c r="AP144" s="14">
        <v>7</v>
      </c>
      <c r="AQ144" s="90">
        <v>2.1999999999999999E-2</v>
      </c>
    </row>
    <row r="145" spans="1:43" x14ac:dyDescent="0.25">
      <c r="A145" s="13" t="s">
        <v>210</v>
      </c>
      <c r="B145" s="13" t="s">
        <v>223</v>
      </c>
      <c r="C145" s="13" t="s">
        <v>226</v>
      </c>
      <c r="D145" s="13" t="s">
        <v>227</v>
      </c>
      <c r="E145" s="13" t="s">
        <v>1</v>
      </c>
      <c r="F145" s="13">
        <v>248</v>
      </c>
      <c r="G145" s="14">
        <v>239</v>
      </c>
      <c r="H145" s="14">
        <v>201</v>
      </c>
      <c r="I145" s="90">
        <v>0.84099999999999997</v>
      </c>
      <c r="J145" s="14">
        <v>38</v>
      </c>
      <c r="K145" s="90">
        <v>0.159</v>
      </c>
      <c r="L145" s="14">
        <v>199</v>
      </c>
      <c r="M145" s="90">
        <v>0.83299999999999996</v>
      </c>
      <c r="N145" s="14" t="s">
        <v>357</v>
      </c>
      <c r="O145" s="90" t="s">
        <v>814</v>
      </c>
      <c r="P145" s="14">
        <v>199</v>
      </c>
      <c r="Q145" s="90">
        <v>0.83299999999999996</v>
      </c>
      <c r="R145" s="14">
        <v>198</v>
      </c>
      <c r="S145" s="90">
        <v>0.82799999999999996</v>
      </c>
      <c r="T145" s="14">
        <v>193</v>
      </c>
      <c r="U145" s="90">
        <v>0.80800000000000005</v>
      </c>
      <c r="V145" s="14">
        <v>41</v>
      </c>
      <c r="W145" s="90">
        <v>0.17199999999999999</v>
      </c>
      <c r="X145" s="14">
        <v>193</v>
      </c>
      <c r="Y145" s="90">
        <v>0.80800000000000005</v>
      </c>
      <c r="Z145" s="14">
        <v>197</v>
      </c>
      <c r="AA145" s="90">
        <v>0.82399999999999995</v>
      </c>
      <c r="AB145" s="14">
        <v>190</v>
      </c>
      <c r="AC145" s="90">
        <v>0.79500000000000004</v>
      </c>
      <c r="AD145" s="14">
        <v>75</v>
      </c>
      <c r="AE145" s="90">
        <v>0.314</v>
      </c>
      <c r="AF145" s="14" t="s">
        <v>357</v>
      </c>
      <c r="AG145" s="90" t="s">
        <v>814</v>
      </c>
      <c r="AH145" s="14">
        <v>95</v>
      </c>
      <c r="AI145" s="14">
        <v>46</v>
      </c>
      <c r="AJ145" s="90">
        <v>0.48399999999999999</v>
      </c>
      <c r="AK145" s="14">
        <v>39</v>
      </c>
      <c r="AL145" s="90">
        <v>0.16300000000000001</v>
      </c>
      <c r="AM145" s="14">
        <v>248</v>
      </c>
      <c r="AN145" s="14">
        <v>239</v>
      </c>
      <c r="AO145" s="90">
        <v>0.96399999999999997</v>
      </c>
      <c r="AP145" s="14">
        <v>9</v>
      </c>
      <c r="AQ145" s="90">
        <v>3.5999999999999997E-2</v>
      </c>
    </row>
    <row r="146" spans="1:43" x14ac:dyDescent="0.25">
      <c r="A146" s="13" t="s">
        <v>210</v>
      </c>
      <c r="B146" s="13" t="s">
        <v>223</v>
      </c>
      <c r="C146" s="13" t="s">
        <v>228</v>
      </c>
      <c r="D146" s="13" t="s">
        <v>229</v>
      </c>
      <c r="E146" s="13" t="s">
        <v>1</v>
      </c>
      <c r="F146" s="13">
        <v>318</v>
      </c>
      <c r="G146" s="14">
        <v>303</v>
      </c>
      <c r="H146" s="14">
        <v>274</v>
      </c>
      <c r="I146" s="90">
        <v>0.90400000000000003</v>
      </c>
      <c r="J146" s="14">
        <v>29</v>
      </c>
      <c r="K146" s="90">
        <v>9.6000000000000002E-2</v>
      </c>
      <c r="L146" s="14">
        <v>248</v>
      </c>
      <c r="M146" s="90">
        <v>0.81799999999999995</v>
      </c>
      <c r="N146" s="14">
        <v>7</v>
      </c>
      <c r="O146" s="90">
        <v>2.3E-2</v>
      </c>
      <c r="P146" s="14">
        <v>270</v>
      </c>
      <c r="Q146" s="90">
        <v>0.89100000000000001</v>
      </c>
      <c r="R146" s="14">
        <v>289</v>
      </c>
      <c r="S146" s="90">
        <v>0.95399999999999996</v>
      </c>
      <c r="T146" s="14">
        <v>229</v>
      </c>
      <c r="U146" s="90">
        <v>0.75600000000000001</v>
      </c>
      <c r="V146" s="14">
        <v>12</v>
      </c>
      <c r="W146" s="90">
        <v>0.04</v>
      </c>
      <c r="X146" s="14">
        <v>17</v>
      </c>
      <c r="Y146" s="90">
        <v>5.6000000000000001E-2</v>
      </c>
      <c r="Z146" s="14">
        <v>173</v>
      </c>
      <c r="AA146" s="90">
        <v>0.57099999999999995</v>
      </c>
      <c r="AB146" s="14">
        <v>78</v>
      </c>
      <c r="AC146" s="90">
        <v>0.25700000000000001</v>
      </c>
      <c r="AD146" s="14">
        <v>43</v>
      </c>
      <c r="AE146" s="90">
        <v>0.14199999999999999</v>
      </c>
      <c r="AF146" s="14">
        <v>77</v>
      </c>
      <c r="AG146" s="90">
        <v>0.254</v>
      </c>
      <c r="AH146" s="14">
        <v>84</v>
      </c>
      <c r="AI146" s="14">
        <v>51</v>
      </c>
      <c r="AJ146" s="90">
        <v>0.60699999999999998</v>
      </c>
      <c r="AK146" s="14">
        <v>8</v>
      </c>
      <c r="AL146" s="90">
        <v>2.5999999999999999E-2</v>
      </c>
      <c r="AM146" s="14">
        <v>318</v>
      </c>
      <c r="AN146" s="14">
        <v>303</v>
      </c>
      <c r="AO146" s="90">
        <v>0.95299999999999996</v>
      </c>
      <c r="AP146" s="14">
        <v>15</v>
      </c>
      <c r="AQ146" s="90">
        <v>4.7E-2</v>
      </c>
    </row>
    <row r="147" spans="1:43" x14ac:dyDescent="0.25">
      <c r="A147" s="13" t="s">
        <v>210</v>
      </c>
      <c r="B147" s="13" t="s">
        <v>230</v>
      </c>
      <c r="C147" s="13" t="s">
        <v>231</v>
      </c>
      <c r="D147" s="13" t="s">
        <v>232</v>
      </c>
      <c r="E147" s="13" t="s">
        <v>1</v>
      </c>
      <c r="F147" s="13">
        <v>128</v>
      </c>
      <c r="G147" s="14">
        <v>124</v>
      </c>
      <c r="H147" s="14">
        <v>112</v>
      </c>
      <c r="I147" s="90">
        <v>0.90300000000000002</v>
      </c>
      <c r="J147" s="14">
        <v>12</v>
      </c>
      <c r="K147" s="90">
        <v>9.7000000000000003E-2</v>
      </c>
      <c r="L147" s="14">
        <v>124</v>
      </c>
      <c r="M147" s="90">
        <v>1</v>
      </c>
      <c r="N147" s="14">
        <v>0</v>
      </c>
      <c r="O147" s="90">
        <v>0</v>
      </c>
      <c r="P147" s="14">
        <v>122</v>
      </c>
      <c r="Q147" s="90">
        <v>0.98399999999999999</v>
      </c>
      <c r="R147" s="14">
        <v>121</v>
      </c>
      <c r="S147" s="90">
        <v>0.97599999999999998</v>
      </c>
      <c r="T147" s="14">
        <v>46</v>
      </c>
      <c r="U147" s="90">
        <v>0.371</v>
      </c>
      <c r="V147" s="14" t="s">
        <v>357</v>
      </c>
      <c r="W147" s="90" t="s">
        <v>814</v>
      </c>
      <c r="X147" s="14">
        <v>0</v>
      </c>
      <c r="Y147" s="90">
        <v>0</v>
      </c>
      <c r="Z147" s="14">
        <v>117</v>
      </c>
      <c r="AA147" s="90">
        <v>0.94399999999999995</v>
      </c>
      <c r="AB147" s="14">
        <v>0</v>
      </c>
      <c r="AC147" s="90">
        <v>0</v>
      </c>
      <c r="AD147" s="14">
        <v>0</v>
      </c>
      <c r="AE147" s="90">
        <v>0</v>
      </c>
      <c r="AF147" s="14">
        <v>0</v>
      </c>
      <c r="AG147" s="90">
        <v>0</v>
      </c>
      <c r="AH147" s="14">
        <v>43</v>
      </c>
      <c r="AI147" s="14" t="s">
        <v>357</v>
      </c>
      <c r="AJ147" s="90" t="s">
        <v>814</v>
      </c>
      <c r="AK147" s="14">
        <v>0</v>
      </c>
      <c r="AL147" s="90">
        <v>0</v>
      </c>
      <c r="AM147" s="14">
        <v>128</v>
      </c>
      <c r="AN147" s="14">
        <v>124</v>
      </c>
      <c r="AO147" s="90">
        <v>0.96899999999999997</v>
      </c>
      <c r="AP147" s="14" t="s">
        <v>357</v>
      </c>
      <c r="AQ147" s="90" t="s">
        <v>814</v>
      </c>
    </row>
    <row r="148" spans="1:43" x14ac:dyDescent="0.25">
      <c r="A148" s="13" t="s">
        <v>210</v>
      </c>
      <c r="B148" s="13" t="s">
        <v>230</v>
      </c>
      <c r="C148" s="13" t="s">
        <v>231</v>
      </c>
      <c r="D148" s="13" t="s">
        <v>233</v>
      </c>
      <c r="E148" s="13" t="s">
        <v>1</v>
      </c>
      <c r="F148" s="13">
        <v>145</v>
      </c>
      <c r="G148" s="14">
        <v>138</v>
      </c>
      <c r="H148" s="14">
        <v>130</v>
      </c>
      <c r="I148" s="90">
        <v>0.94199999999999995</v>
      </c>
      <c r="J148" s="14">
        <v>8</v>
      </c>
      <c r="K148" s="90">
        <v>5.8000000000000003E-2</v>
      </c>
      <c r="L148" s="14">
        <v>138</v>
      </c>
      <c r="M148" s="90">
        <v>1</v>
      </c>
      <c r="N148" s="14">
        <v>0</v>
      </c>
      <c r="O148" s="90">
        <v>0</v>
      </c>
      <c r="P148" s="14">
        <v>137</v>
      </c>
      <c r="Q148" s="90">
        <v>0.99299999999999999</v>
      </c>
      <c r="R148" s="14">
        <v>138</v>
      </c>
      <c r="S148" s="90">
        <v>1</v>
      </c>
      <c r="T148" s="14">
        <v>59</v>
      </c>
      <c r="U148" s="90">
        <v>0.42799999999999999</v>
      </c>
      <c r="V148" s="14" t="s">
        <v>357</v>
      </c>
      <c r="W148" s="90" t="s">
        <v>814</v>
      </c>
      <c r="X148" s="14" t="s">
        <v>357</v>
      </c>
      <c r="Y148" s="90" t="s">
        <v>814</v>
      </c>
      <c r="Z148" s="14">
        <v>128</v>
      </c>
      <c r="AA148" s="90">
        <v>0.92800000000000005</v>
      </c>
      <c r="AB148" s="14" t="s">
        <v>357</v>
      </c>
      <c r="AC148" s="90" t="s">
        <v>814</v>
      </c>
      <c r="AD148" s="14">
        <v>0</v>
      </c>
      <c r="AE148" s="90">
        <v>0</v>
      </c>
      <c r="AF148" s="14">
        <v>0</v>
      </c>
      <c r="AG148" s="90">
        <v>0</v>
      </c>
      <c r="AH148" s="14">
        <v>40</v>
      </c>
      <c r="AI148" s="14" t="s">
        <v>357</v>
      </c>
      <c r="AJ148" s="90" t="s">
        <v>814</v>
      </c>
      <c r="AK148" s="14">
        <v>0</v>
      </c>
      <c r="AL148" s="90">
        <v>0</v>
      </c>
      <c r="AM148" s="14">
        <v>145</v>
      </c>
      <c r="AN148" s="14">
        <v>138</v>
      </c>
      <c r="AO148" s="90">
        <v>0.95199999999999996</v>
      </c>
      <c r="AP148" s="14">
        <v>7</v>
      </c>
      <c r="AQ148" s="90">
        <v>4.8000000000000001E-2</v>
      </c>
    </row>
    <row r="149" spans="1:43" x14ac:dyDescent="0.25">
      <c r="A149" s="13" t="s">
        <v>210</v>
      </c>
      <c r="B149" s="13" t="s">
        <v>230</v>
      </c>
      <c r="C149" s="13" t="s">
        <v>234</v>
      </c>
      <c r="D149" s="13" t="s">
        <v>235</v>
      </c>
      <c r="E149" s="13" t="s">
        <v>1</v>
      </c>
      <c r="F149" s="13" t="s">
        <v>357</v>
      </c>
      <c r="G149" s="14" t="s">
        <v>357</v>
      </c>
      <c r="H149" s="14" t="s">
        <v>357</v>
      </c>
      <c r="I149" s="90">
        <v>1</v>
      </c>
      <c r="J149" s="14">
        <v>0</v>
      </c>
      <c r="K149" s="90">
        <v>0</v>
      </c>
      <c r="L149" s="14" t="s">
        <v>357</v>
      </c>
      <c r="M149" s="90">
        <v>1</v>
      </c>
      <c r="N149" s="14">
        <v>0</v>
      </c>
      <c r="O149" s="90">
        <v>0</v>
      </c>
      <c r="P149" s="14" t="s">
        <v>357</v>
      </c>
      <c r="Q149" s="90">
        <v>1</v>
      </c>
      <c r="R149" s="14" t="s">
        <v>357</v>
      </c>
      <c r="S149" s="90">
        <v>1</v>
      </c>
      <c r="T149" s="14" t="s">
        <v>357</v>
      </c>
      <c r="U149" s="90">
        <v>1</v>
      </c>
      <c r="V149" s="14">
        <v>0</v>
      </c>
      <c r="W149" s="90">
        <v>0</v>
      </c>
      <c r="X149" s="14">
        <v>0</v>
      </c>
      <c r="Y149" s="90">
        <v>0</v>
      </c>
      <c r="Z149" s="14" t="s">
        <v>357</v>
      </c>
      <c r="AA149" s="90">
        <v>1</v>
      </c>
      <c r="AB149" s="14" t="s">
        <v>357</v>
      </c>
      <c r="AC149" s="90">
        <v>1</v>
      </c>
      <c r="AD149" s="14">
        <v>0</v>
      </c>
      <c r="AE149" s="90">
        <v>0</v>
      </c>
      <c r="AF149" s="14">
        <v>0</v>
      </c>
      <c r="AG149" s="90">
        <v>0</v>
      </c>
      <c r="AH149" s="14">
        <v>0</v>
      </c>
      <c r="AI149" s="14">
        <v>0</v>
      </c>
      <c r="AJ149" s="90" t="s">
        <v>370</v>
      </c>
      <c r="AK149" s="14">
        <v>0</v>
      </c>
      <c r="AL149" s="90">
        <v>0</v>
      </c>
      <c r="AM149" s="14" t="s">
        <v>357</v>
      </c>
      <c r="AN149" s="14" t="s">
        <v>357</v>
      </c>
      <c r="AO149" s="90">
        <v>1</v>
      </c>
      <c r="AP149" s="14">
        <v>0</v>
      </c>
      <c r="AQ149" s="90">
        <v>0</v>
      </c>
    </row>
    <row r="150" spans="1:43" x14ac:dyDescent="0.25">
      <c r="A150" s="13" t="s">
        <v>210</v>
      </c>
      <c r="B150" s="13" t="s">
        <v>230</v>
      </c>
      <c r="C150" s="13" t="s">
        <v>234</v>
      </c>
      <c r="D150" s="13" t="s">
        <v>236</v>
      </c>
      <c r="E150" s="13" t="s">
        <v>1</v>
      </c>
      <c r="F150" s="13">
        <v>84</v>
      </c>
      <c r="G150" s="14">
        <v>84</v>
      </c>
      <c r="H150" s="14">
        <v>77</v>
      </c>
      <c r="I150" s="90">
        <v>0.91700000000000004</v>
      </c>
      <c r="J150" s="14">
        <v>7</v>
      </c>
      <c r="K150" s="90">
        <v>8.3000000000000004E-2</v>
      </c>
      <c r="L150" s="14">
        <v>84</v>
      </c>
      <c r="M150" s="90">
        <v>1</v>
      </c>
      <c r="N150" s="14">
        <v>0</v>
      </c>
      <c r="O150" s="90">
        <v>0</v>
      </c>
      <c r="P150" s="14">
        <v>84</v>
      </c>
      <c r="Q150" s="90">
        <v>1</v>
      </c>
      <c r="R150" s="14">
        <v>83</v>
      </c>
      <c r="S150" s="90">
        <v>0.98799999999999999</v>
      </c>
      <c r="T150" s="14">
        <v>76</v>
      </c>
      <c r="U150" s="90">
        <v>0.90500000000000003</v>
      </c>
      <c r="V150" s="14">
        <v>55</v>
      </c>
      <c r="W150" s="90">
        <v>0.65500000000000003</v>
      </c>
      <c r="X150" s="14">
        <v>0</v>
      </c>
      <c r="Y150" s="90">
        <v>0</v>
      </c>
      <c r="Z150" s="14">
        <v>76</v>
      </c>
      <c r="AA150" s="90">
        <v>0.90500000000000003</v>
      </c>
      <c r="AB150" s="14">
        <v>81</v>
      </c>
      <c r="AC150" s="90">
        <v>0.96399999999999997</v>
      </c>
      <c r="AD150" s="14">
        <v>19</v>
      </c>
      <c r="AE150" s="90">
        <v>0.22600000000000001</v>
      </c>
      <c r="AF150" s="14">
        <v>0</v>
      </c>
      <c r="AG150" s="90">
        <v>0</v>
      </c>
      <c r="AH150" s="14">
        <v>41</v>
      </c>
      <c r="AI150" s="14">
        <v>37</v>
      </c>
      <c r="AJ150" s="90">
        <v>0.90200000000000002</v>
      </c>
      <c r="AK150" s="14">
        <v>0</v>
      </c>
      <c r="AL150" s="90">
        <v>0</v>
      </c>
      <c r="AM150" s="14">
        <v>84</v>
      </c>
      <c r="AN150" s="14">
        <v>84</v>
      </c>
      <c r="AO150" s="90">
        <v>1</v>
      </c>
      <c r="AP150" s="14">
        <v>0</v>
      </c>
      <c r="AQ150" s="90">
        <v>0</v>
      </c>
    </row>
    <row r="151" spans="1:43" x14ac:dyDescent="0.25">
      <c r="A151" s="13" t="s">
        <v>210</v>
      </c>
      <c r="B151" s="13" t="s">
        <v>230</v>
      </c>
      <c r="C151" s="13" t="s">
        <v>234</v>
      </c>
      <c r="D151" s="13" t="s">
        <v>237</v>
      </c>
      <c r="E151" s="13" t="s">
        <v>1</v>
      </c>
      <c r="F151" s="13">
        <v>294</v>
      </c>
      <c r="G151" s="14">
        <v>285</v>
      </c>
      <c r="H151" s="14">
        <v>239</v>
      </c>
      <c r="I151" s="90">
        <v>0.83899999999999997</v>
      </c>
      <c r="J151" s="14">
        <v>46</v>
      </c>
      <c r="K151" s="90">
        <v>0.161</v>
      </c>
      <c r="L151" s="14">
        <v>186</v>
      </c>
      <c r="M151" s="90">
        <v>0.65300000000000002</v>
      </c>
      <c r="N151" s="14" t="s">
        <v>357</v>
      </c>
      <c r="O151" s="90" t="s">
        <v>814</v>
      </c>
      <c r="P151" s="14">
        <v>173</v>
      </c>
      <c r="Q151" s="90">
        <v>0.60699999999999998</v>
      </c>
      <c r="R151" s="14">
        <v>188</v>
      </c>
      <c r="S151" s="90">
        <v>0.66</v>
      </c>
      <c r="T151" s="14">
        <v>127</v>
      </c>
      <c r="U151" s="90">
        <v>0.44600000000000001</v>
      </c>
      <c r="V151" s="14">
        <v>91</v>
      </c>
      <c r="W151" s="90">
        <v>0.31900000000000001</v>
      </c>
      <c r="X151" s="14">
        <v>0</v>
      </c>
      <c r="Y151" s="90">
        <v>0</v>
      </c>
      <c r="Z151" s="14">
        <v>181</v>
      </c>
      <c r="AA151" s="90">
        <v>0.63500000000000001</v>
      </c>
      <c r="AB151" s="14" t="s">
        <v>357</v>
      </c>
      <c r="AC151" s="90" t="s">
        <v>814</v>
      </c>
      <c r="AD151" s="14" t="s">
        <v>357</v>
      </c>
      <c r="AE151" s="90" t="s">
        <v>814</v>
      </c>
      <c r="AF151" s="14" t="s">
        <v>357</v>
      </c>
      <c r="AG151" s="90" t="s">
        <v>814</v>
      </c>
      <c r="AH151" s="14">
        <v>89</v>
      </c>
      <c r="AI151" s="14">
        <v>54</v>
      </c>
      <c r="AJ151" s="90">
        <v>0.60699999999999998</v>
      </c>
      <c r="AK151" s="14">
        <v>79</v>
      </c>
      <c r="AL151" s="90">
        <v>0.27700000000000002</v>
      </c>
      <c r="AM151" s="14">
        <v>294</v>
      </c>
      <c r="AN151" s="14">
        <v>285</v>
      </c>
      <c r="AO151" s="90">
        <v>0.96899999999999997</v>
      </c>
      <c r="AP151" s="14">
        <v>9</v>
      </c>
      <c r="AQ151" s="90">
        <v>3.1E-2</v>
      </c>
    </row>
    <row r="152" spans="1:43" x14ac:dyDescent="0.25">
      <c r="A152" s="13" t="s">
        <v>210</v>
      </c>
      <c r="B152" s="13" t="s">
        <v>230</v>
      </c>
      <c r="C152" s="13" t="s">
        <v>234</v>
      </c>
      <c r="D152" s="13" t="s">
        <v>238</v>
      </c>
      <c r="E152" s="13" t="s">
        <v>1</v>
      </c>
      <c r="F152" s="13">
        <v>206</v>
      </c>
      <c r="G152" s="14">
        <v>191</v>
      </c>
      <c r="H152" s="14">
        <v>172</v>
      </c>
      <c r="I152" s="90">
        <v>0.90100000000000002</v>
      </c>
      <c r="J152" s="14">
        <v>19</v>
      </c>
      <c r="K152" s="90">
        <v>9.9000000000000005E-2</v>
      </c>
      <c r="L152" s="14">
        <v>170</v>
      </c>
      <c r="M152" s="90">
        <v>0.89</v>
      </c>
      <c r="N152" s="14">
        <v>0</v>
      </c>
      <c r="O152" s="90">
        <v>0</v>
      </c>
      <c r="P152" s="14">
        <v>169</v>
      </c>
      <c r="Q152" s="90">
        <v>0.88500000000000001</v>
      </c>
      <c r="R152" s="14">
        <v>163</v>
      </c>
      <c r="S152" s="90">
        <v>0.85299999999999998</v>
      </c>
      <c r="T152" s="14">
        <v>138</v>
      </c>
      <c r="U152" s="90">
        <v>0.72299999999999998</v>
      </c>
      <c r="V152" s="14">
        <v>40</v>
      </c>
      <c r="W152" s="90">
        <v>0.20899999999999999</v>
      </c>
      <c r="X152" s="14">
        <v>39</v>
      </c>
      <c r="Y152" s="90">
        <v>0.20399999999999999</v>
      </c>
      <c r="Z152" s="14">
        <v>161</v>
      </c>
      <c r="AA152" s="90">
        <v>0.84299999999999997</v>
      </c>
      <c r="AB152" s="14">
        <v>139</v>
      </c>
      <c r="AC152" s="90">
        <v>0.72799999999999998</v>
      </c>
      <c r="AD152" s="14">
        <v>24</v>
      </c>
      <c r="AE152" s="90">
        <v>0.126</v>
      </c>
      <c r="AF152" s="14" t="s">
        <v>357</v>
      </c>
      <c r="AG152" s="90" t="s">
        <v>814</v>
      </c>
      <c r="AH152" s="14">
        <v>68</v>
      </c>
      <c r="AI152" s="14">
        <v>54</v>
      </c>
      <c r="AJ152" s="90">
        <v>0.79400000000000004</v>
      </c>
      <c r="AK152" s="14">
        <v>21</v>
      </c>
      <c r="AL152" s="90">
        <v>0.11</v>
      </c>
      <c r="AM152" s="14">
        <v>206</v>
      </c>
      <c r="AN152" s="14">
        <v>191</v>
      </c>
      <c r="AO152" s="90">
        <v>0.92700000000000005</v>
      </c>
      <c r="AP152" s="14">
        <v>15</v>
      </c>
      <c r="AQ152" s="90">
        <v>7.2999999999999995E-2</v>
      </c>
    </row>
    <row r="153" spans="1:43" x14ac:dyDescent="0.25">
      <c r="A153" s="13" t="s">
        <v>239</v>
      </c>
      <c r="B153" s="13" t="s">
        <v>178</v>
      </c>
      <c r="C153" s="13" t="s">
        <v>240</v>
      </c>
      <c r="D153" s="13" t="s">
        <v>241</v>
      </c>
      <c r="E153" s="13" t="s">
        <v>1</v>
      </c>
      <c r="F153" s="13">
        <v>256</v>
      </c>
      <c r="G153" s="14">
        <v>251</v>
      </c>
      <c r="H153" s="14">
        <v>206</v>
      </c>
      <c r="I153" s="90">
        <v>0.82099999999999995</v>
      </c>
      <c r="J153" s="14">
        <v>45</v>
      </c>
      <c r="K153" s="90">
        <v>0.17899999999999999</v>
      </c>
      <c r="L153" s="14">
        <v>200</v>
      </c>
      <c r="M153" s="90">
        <v>0.79700000000000004</v>
      </c>
      <c r="N153" s="14">
        <v>0</v>
      </c>
      <c r="O153" s="90">
        <v>0</v>
      </c>
      <c r="P153" s="14">
        <v>182</v>
      </c>
      <c r="Q153" s="90">
        <v>0.72499999999999998</v>
      </c>
      <c r="R153" s="14">
        <v>250</v>
      </c>
      <c r="S153" s="90">
        <v>0.996</v>
      </c>
      <c r="T153" s="14">
        <v>128</v>
      </c>
      <c r="U153" s="90">
        <v>0.51</v>
      </c>
      <c r="V153" s="14">
        <v>57</v>
      </c>
      <c r="W153" s="90">
        <v>0.22700000000000001</v>
      </c>
      <c r="X153" s="14" t="s">
        <v>357</v>
      </c>
      <c r="Y153" s="90" t="s">
        <v>814</v>
      </c>
      <c r="Z153" s="14">
        <v>162</v>
      </c>
      <c r="AA153" s="90">
        <v>0.64500000000000002</v>
      </c>
      <c r="AB153" s="14">
        <v>151</v>
      </c>
      <c r="AC153" s="90">
        <v>0.60199999999999998</v>
      </c>
      <c r="AD153" s="14">
        <v>8</v>
      </c>
      <c r="AE153" s="90">
        <v>3.2000000000000001E-2</v>
      </c>
      <c r="AF153" s="14">
        <v>0</v>
      </c>
      <c r="AG153" s="90">
        <v>0</v>
      </c>
      <c r="AH153" s="14">
        <v>109</v>
      </c>
      <c r="AI153" s="14">
        <v>71</v>
      </c>
      <c r="AJ153" s="90">
        <v>0.65100000000000002</v>
      </c>
      <c r="AK153" s="14">
        <v>0</v>
      </c>
      <c r="AL153" s="90">
        <v>0</v>
      </c>
      <c r="AM153" s="14">
        <v>256</v>
      </c>
      <c r="AN153" s="14">
        <v>251</v>
      </c>
      <c r="AO153" s="90">
        <v>0.98</v>
      </c>
      <c r="AP153" s="14">
        <v>5</v>
      </c>
      <c r="AQ153" s="90">
        <v>0.02</v>
      </c>
    </row>
    <row r="154" spans="1:43" x14ac:dyDescent="0.25">
      <c r="A154" s="13" t="s">
        <v>239</v>
      </c>
      <c r="B154" s="13" t="s">
        <v>178</v>
      </c>
      <c r="C154" s="13" t="s">
        <v>242</v>
      </c>
      <c r="D154" s="13" t="s">
        <v>243</v>
      </c>
      <c r="E154" s="13" t="s">
        <v>1</v>
      </c>
      <c r="F154" s="13">
        <v>16</v>
      </c>
      <c r="G154" s="14">
        <v>16</v>
      </c>
      <c r="H154" s="14">
        <v>15</v>
      </c>
      <c r="I154" s="90">
        <v>0.93799999999999994</v>
      </c>
      <c r="J154" s="14" t="s">
        <v>357</v>
      </c>
      <c r="K154" s="90" t="s">
        <v>814</v>
      </c>
      <c r="L154" s="14">
        <v>16</v>
      </c>
      <c r="M154" s="90">
        <v>1</v>
      </c>
      <c r="N154" s="14">
        <v>0</v>
      </c>
      <c r="O154" s="90">
        <v>0</v>
      </c>
      <c r="P154" s="14">
        <v>16</v>
      </c>
      <c r="Q154" s="90">
        <v>1</v>
      </c>
      <c r="R154" s="14">
        <v>16</v>
      </c>
      <c r="S154" s="90">
        <v>1</v>
      </c>
      <c r="T154" s="14">
        <v>12</v>
      </c>
      <c r="U154" s="90">
        <v>0.75</v>
      </c>
      <c r="V154" s="14">
        <v>0</v>
      </c>
      <c r="W154" s="90">
        <v>0</v>
      </c>
      <c r="X154" s="14">
        <v>5</v>
      </c>
      <c r="Y154" s="90">
        <v>0.312</v>
      </c>
      <c r="Z154" s="14">
        <v>13</v>
      </c>
      <c r="AA154" s="90">
        <v>0.81200000000000006</v>
      </c>
      <c r="AB154" s="14">
        <v>16</v>
      </c>
      <c r="AC154" s="90">
        <v>1</v>
      </c>
      <c r="AD154" s="14">
        <v>0</v>
      </c>
      <c r="AE154" s="90">
        <v>0</v>
      </c>
      <c r="AF154" s="14">
        <v>0</v>
      </c>
      <c r="AG154" s="90">
        <v>0</v>
      </c>
      <c r="AH154" s="14">
        <v>6</v>
      </c>
      <c r="AI154" s="14">
        <v>6</v>
      </c>
      <c r="AJ154" s="90">
        <v>1</v>
      </c>
      <c r="AK154" s="14">
        <v>0</v>
      </c>
      <c r="AL154" s="90">
        <v>0</v>
      </c>
      <c r="AM154" s="14">
        <v>16</v>
      </c>
      <c r="AN154" s="14">
        <v>16</v>
      </c>
      <c r="AO154" s="90">
        <v>1</v>
      </c>
      <c r="AP154" s="14">
        <v>0</v>
      </c>
      <c r="AQ154" s="90">
        <v>0</v>
      </c>
    </row>
    <row r="155" spans="1:43" x14ac:dyDescent="0.25">
      <c r="A155" s="13" t="s">
        <v>239</v>
      </c>
      <c r="B155" s="13" t="s">
        <v>244</v>
      </c>
      <c r="C155" s="13" t="s">
        <v>245</v>
      </c>
      <c r="D155" s="13" t="s">
        <v>246</v>
      </c>
      <c r="E155" s="13" t="s">
        <v>1</v>
      </c>
      <c r="F155" s="13">
        <v>600</v>
      </c>
      <c r="G155" s="14">
        <v>570</v>
      </c>
      <c r="H155" s="14">
        <v>470</v>
      </c>
      <c r="I155" s="90">
        <v>0.82499999999999996</v>
      </c>
      <c r="J155" s="14">
        <v>100</v>
      </c>
      <c r="K155" s="90">
        <v>0.17499999999999999</v>
      </c>
      <c r="L155" s="14">
        <v>253</v>
      </c>
      <c r="M155" s="90">
        <v>0.44400000000000001</v>
      </c>
      <c r="N155" s="14">
        <v>7</v>
      </c>
      <c r="O155" s="90">
        <v>1.2E-2</v>
      </c>
      <c r="P155" s="14">
        <v>282</v>
      </c>
      <c r="Q155" s="90">
        <v>0.495</v>
      </c>
      <c r="R155" s="14">
        <v>476</v>
      </c>
      <c r="S155" s="90">
        <v>0.83499999999999996</v>
      </c>
      <c r="T155" s="14">
        <v>251</v>
      </c>
      <c r="U155" s="90">
        <v>0.44</v>
      </c>
      <c r="V155" s="14">
        <v>33</v>
      </c>
      <c r="W155" s="90">
        <v>5.8000000000000003E-2</v>
      </c>
      <c r="X155" s="14">
        <v>219</v>
      </c>
      <c r="Y155" s="90">
        <v>0.38400000000000001</v>
      </c>
      <c r="Z155" s="14">
        <v>246</v>
      </c>
      <c r="AA155" s="90">
        <v>0.432</v>
      </c>
      <c r="AB155" s="14">
        <v>249</v>
      </c>
      <c r="AC155" s="90">
        <v>0.437</v>
      </c>
      <c r="AD155" s="14" t="s">
        <v>357</v>
      </c>
      <c r="AE155" s="90" t="s">
        <v>814</v>
      </c>
      <c r="AF155" s="14">
        <v>0</v>
      </c>
      <c r="AG155" s="90">
        <v>0</v>
      </c>
      <c r="AH155" s="14">
        <v>186</v>
      </c>
      <c r="AI155" s="14">
        <v>127</v>
      </c>
      <c r="AJ155" s="90">
        <v>0.68300000000000005</v>
      </c>
      <c r="AK155" s="14">
        <v>80</v>
      </c>
      <c r="AL155" s="90">
        <v>0.14000000000000001</v>
      </c>
      <c r="AM155" s="14">
        <v>600</v>
      </c>
      <c r="AN155" s="14">
        <v>570</v>
      </c>
      <c r="AO155" s="90">
        <v>0.95</v>
      </c>
      <c r="AP155" s="14">
        <v>30</v>
      </c>
      <c r="AQ155" s="90">
        <v>0.05</v>
      </c>
    </row>
    <row r="156" spans="1:43" x14ac:dyDescent="0.25">
      <c r="A156" s="13" t="s">
        <v>239</v>
      </c>
      <c r="B156" s="13" t="s">
        <v>247</v>
      </c>
      <c r="C156" s="13" t="s">
        <v>248</v>
      </c>
      <c r="D156" s="13" t="s">
        <v>249</v>
      </c>
      <c r="E156" s="13" t="s">
        <v>1</v>
      </c>
      <c r="F156" s="13">
        <v>334</v>
      </c>
      <c r="G156" s="14">
        <v>322</v>
      </c>
      <c r="H156" s="14">
        <v>287</v>
      </c>
      <c r="I156" s="90">
        <v>0.89100000000000001</v>
      </c>
      <c r="J156" s="14">
        <v>35</v>
      </c>
      <c r="K156" s="90">
        <v>0.109</v>
      </c>
      <c r="L156" s="14">
        <v>304</v>
      </c>
      <c r="M156" s="90">
        <v>0.94399999999999995</v>
      </c>
      <c r="N156" s="14" t="s">
        <v>357</v>
      </c>
      <c r="O156" s="90" t="s">
        <v>814</v>
      </c>
      <c r="P156" s="14">
        <v>225</v>
      </c>
      <c r="Q156" s="90">
        <v>0.69899999999999995</v>
      </c>
      <c r="R156" s="14">
        <v>185</v>
      </c>
      <c r="S156" s="90">
        <v>0.57499999999999996</v>
      </c>
      <c r="T156" s="14">
        <v>93</v>
      </c>
      <c r="U156" s="90">
        <v>0.28899999999999998</v>
      </c>
      <c r="V156" s="14">
        <v>54</v>
      </c>
      <c r="W156" s="90">
        <v>0.16800000000000001</v>
      </c>
      <c r="X156" s="14" t="s">
        <v>357</v>
      </c>
      <c r="Y156" s="90" t="s">
        <v>814</v>
      </c>
      <c r="Z156" s="14">
        <v>203</v>
      </c>
      <c r="AA156" s="90">
        <v>0.63</v>
      </c>
      <c r="AB156" s="14">
        <v>162</v>
      </c>
      <c r="AC156" s="90">
        <v>0.503</v>
      </c>
      <c r="AD156" s="14">
        <v>6</v>
      </c>
      <c r="AE156" s="90">
        <v>1.9E-2</v>
      </c>
      <c r="AF156" s="14">
        <v>17</v>
      </c>
      <c r="AG156" s="90">
        <v>5.2999999999999999E-2</v>
      </c>
      <c r="AH156" s="14">
        <v>99</v>
      </c>
      <c r="AI156" s="14">
        <v>78</v>
      </c>
      <c r="AJ156" s="90">
        <v>0.78800000000000003</v>
      </c>
      <c r="AK156" s="14">
        <v>23</v>
      </c>
      <c r="AL156" s="90">
        <v>7.0999999999999994E-2</v>
      </c>
      <c r="AM156" s="14">
        <v>334</v>
      </c>
      <c r="AN156" s="14">
        <v>322</v>
      </c>
      <c r="AO156" s="90">
        <v>0.96399999999999997</v>
      </c>
      <c r="AP156" s="14">
        <v>12</v>
      </c>
      <c r="AQ156" s="90">
        <v>3.5999999999999997E-2</v>
      </c>
    </row>
    <row r="157" spans="1:43" x14ac:dyDescent="0.25">
      <c r="A157" s="13" t="s">
        <v>239</v>
      </c>
      <c r="B157" s="13" t="s">
        <v>247</v>
      </c>
      <c r="C157" s="13" t="s">
        <v>250</v>
      </c>
      <c r="D157" s="13" t="s">
        <v>251</v>
      </c>
      <c r="E157" s="13" t="s">
        <v>1</v>
      </c>
      <c r="F157" s="13">
        <v>272</v>
      </c>
      <c r="G157" s="14">
        <v>268</v>
      </c>
      <c r="H157" s="14">
        <v>241</v>
      </c>
      <c r="I157" s="90">
        <v>0.89900000000000002</v>
      </c>
      <c r="J157" s="14">
        <v>27</v>
      </c>
      <c r="K157" s="90">
        <v>0.10100000000000001</v>
      </c>
      <c r="L157" s="14">
        <v>170</v>
      </c>
      <c r="M157" s="90">
        <v>0.63400000000000001</v>
      </c>
      <c r="N157" s="14" t="s">
        <v>357</v>
      </c>
      <c r="O157" s="90" t="s">
        <v>814</v>
      </c>
      <c r="P157" s="14">
        <v>171</v>
      </c>
      <c r="Q157" s="90">
        <v>0.63800000000000001</v>
      </c>
      <c r="R157" s="14">
        <v>264</v>
      </c>
      <c r="S157" s="90">
        <v>0.98499999999999999</v>
      </c>
      <c r="T157" s="14">
        <v>208</v>
      </c>
      <c r="U157" s="90">
        <v>0.77600000000000002</v>
      </c>
      <c r="V157" s="14">
        <v>16</v>
      </c>
      <c r="W157" s="90">
        <v>0.06</v>
      </c>
      <c r="X157" s="14">
        <v>8</v>
      </c>
      <c r="Y157" s="90">
        <v>0.03</v>
      </c>
      <c r="Z157" s="14">
        <v>154</v>
      </c>
      <c r="AA157" s="90">
        <v>0.57499999999999996</v>
      </c>
      <c r="AB157" s="14">
        <v>135</v>
      </c>
      <c r="AC157" s="90">
        <v>0.504</v>
      </c>
      <c r="AD157" s="14" t="s">
        <v>357</v>
      </c>
      <c r="AE157" s="90" t="s">
        <v>814</v>
      </c>
      <c r="AF157" s="14">
        <v>122</v>
      </c>
      <c r="AG157" s="90">
        <v>0.45500000000000002</v>
      </c>
      <c r="AH157" s="14">
        <v>128</v>
      </c>
      <c r="AI157" s="14">
        <v>81</v>
      </c>
      <c r="AJ157" s="90">
        <v>0.63300000000000001</v>
      </c>
      <c r="AK157" s="14" t="s">
        <v>357</v>
      </c>
      <c r="AL157" s="90" t="s">
        <v>814</v>
      </c>
      <c r="AM157" s="14">
        <v>272</v>
      </c>
      <c r="AN157" s="14">
        <v>268</v>
      </c>
      <c r="AO157" s="90">
        <v>0.98499999999999999</v>
      </c>
      <c r="AP157" s="14" t="s">
        <v>357</v>
      </c>
      <c r="AQ157" s="90" t="s">
        <v>814</v>
      </c>
    </row>
    <row r="158" spans="1:43" x14ac:dyDescent="0.25">
      <c r="A158" s="13" t="s">
        <v>239</v>
      </c>
      <c r="B158" s="13" t="s">
        <v>252</v>
      </c>
      <c r="C158" s="13" t="s">
        <v>253</v>
      </c>
      <c r="D158" s="13" t="s">
        <v>254</v>
      </c>
      <c r="E158" s="13" t="s">
        <v>1</v>
      </c>
      <c r="F158" s="13">
        <v>151</v>
      </c>
      <c r="G158" s="14">
        <v>143</v>
      </c>
      <c r="H158" s="14">
        <v>125</v>
      </c>
      <c r="I158" s="90">
        <v>0.874</v>
      </c>
      <c r="J158" s="14">
        <v>18</v>
      </c>
      <c r="K158" s="90">
        <v>0.126</v>
      </c>
      <c r="L158" s="14">
        <v>139</v>
      </c>
      <c r="M158" s="90">
        <v>0.97199999999999998</v>
      </c>
      <c r="N158" s="14">
        <v>0</v>
      </c>
      <c r="O158" s="90">
        <v>0</v>
      </c>
      <c r="P158" s="14">
        <v>138</v>
      </c>
      <c r="Q158" s="90">
        <v>0.96499999999999997</v>
      </c>
      <c r="R158" s="14">
        <v>116</v>
      </c>
      <c r="S158" s="90">
        <v>0.81100000000000005</v>
      </c>
      <c r="T158" s="14">
        <v>102</v>
      </c>
      <c r="U158" s="90">
        <v>0.71299999999999997</v>
      </c>
      <c r="V158" s="14">
        <v>8</v>
      </c>
      <c r="W158" s="90">
        <v>5.6000000000000001E-2</v>
      </c>
      <c r="X158" s="14" t="s">
        <v>357</v>
      </c>
      <c r="Y158" s="90" t="s">
        <v>814</v>
      </c>
      <c r="Z158" s="14">
        <v>127</v>
      </c>
      <c r="AA158" s="90">
        <v>0.88800000000000001</v>
      </c>
      <c r="AB158" s="14">
        <v>43</v>
      </c>
      <c r="AC158" s="90">
        <v>0.30099999999999999</v>
      </c>
      <c r="AD158" s="14" t="s">
        <v>357</v>
      </c>
      <c r="AE158" s="90" t="s">
        <v>814</v>
      </c>
      <c r="AF158" s="14">
        <v>0</v>
      </c>
      <c r="AG158" s="90">
        <v>0</v>
      </c>
      <c r="AH158" s="14">
        <v>60</v>
      </c>
      <c r="AI158" s="14">
        <v>45</v>
      </c>
      <c r="AJ158" s="90">
        <v>0.75</v>
      </c>
      <c r="AK158" s="14" t="s">
        <v>357</v>
      </c>
      <c r="AL158" s="90" t="s">
        <v>814</v>
      </c>
      <c r="AM158" s="14">
        <v>151</v>
      </c>
      <c r="AN158" s="14">
        <v>143</v>
      </c>
      <c r="AO158" s="90">
        <v>0.94699999999999995</v>
      </c>
      <c r="AP158" s="14">
        <v>8</v>
      </c>
      <c r="AQ158" s="90">
        <v>5.2999999999999999E-2</v>
      </c>
    </row>
    <row r="159" spans="1:43" x14ac:dyDescent="0.25">
      <c r="A159" s="13" t="s">
        <v>239</v>
      </c>
      <c r="B159" s="13" t="s">
        <v>204</v>
      </c>
      <c r="C159" s="13" t="s">
        <v>255</v>
      </c>
      <c r="D159" s="13" t="s">
        <v>256</v>
      </c>
      <c r="E159" s="13" t="s">
        <v>1</v>
      </c>
      <c r="F159" s="13">
        <v>146</v>
      </c>
      <c r="G159" s="14">
        <v>126</v>
      </c>
      <c r="H159" s="14">
        <v>116</v>
      </c>
      <c r="I159" s="90">
        <v>0.92100000000000004</v>
      </c>
      <c r="J159" s="14">
        <v>10</v>
      </c>
      <c r="K159" s="90">
        <v>7.9000000000000001E-2</v>
      </c>
      <c r="L159" s="14">
        <v>12</v>
      </c>
      <c r="M159" s="90">
        <v>9.5000000000000001E-2</v>
      </c>
      <c r="N159" s="14">
        <v>0</v>
      </c>
      <c r="O159" s="90">
        <v>0</v>
      </c>
      <c r="P159" s="14">
        <v>10</v>
      </c>
      <c r="Q159" s="90">
        <v>7.9000000000000001E-2</v>
      </c>
      <c r="R159" s="14">
        <v>123</v>
      </c>
      <c r="S159" s="90">
        <v>0.97599999999999998</v>
      </c>
      <c r="T159" s="14">
        <v>24</v>
      </c>
      <c r="U159" s="90">
        <v>0.19</v>
      </c>
      <c r="V159" s="14" t="s">
        <v>357</v>
      </c>
      <c r="W159" s="90" t="s">
        <v>814</v>
      </c>
      <c r="X159" s="14" t="s">
        <v>357</v>
      </c>
      <c r="Y159" s="90" t="s">
        <v>814</v>
      </c>
      <c r="Z159" s="14">
        <v>11</v>
      </c>
      <c r="AA159" s="90">
        <v>8.6999999999999994E-2</v>
      </c>
      <c r="AB159" s="14">
        <v>0</v>
      </c>
      <c r="AC159" s="90">
        <v>0</v>
      </c>
      <c r="AD159" s="14">
        <v>0</v>
      </c>
      <c r="AE159" s="90">
        <v>0</v>
      </c>
      <c r="AF159" s="14">
        <v>0</v>
      </c>
      <c r="AG159" s="90">
        <v>0</v>
      </c>
      <c r="AH159" s="14">
        <v>32</v>
      </c>
      <c r="AI159" s="14">
        <v>9</v>
      </c>
      <c r="AJ159" s="90">
        <v>0.28100000000000003</v>
      </c>
      <c r="AK159" s="14" t="s">
        <v>357</v>
      </c>
      <c r="AL159" s="90" t="s">
        <v>814</v>
      </c>
      <c r="AM159" s="14">
        <v>146</v>
      </c>
      <c r="AN159" s="14">
        <v>126</v>
      </c>
      <c r="AO159" s="90">
        <v>0.86299999999999999</v>
      </c>
      <c r="AP159" s="14">
        <v>20</v>
      </c>
      <c r="AQ159" s="90">
        <v>0.13700000000000001</v>
      </c>
    </row>
    <row r="160" spans="1:43" x14ac:dyDescent="0.25">
      <c r="A160" s="13" t="s">
        <v>239</v>
      </c>
      <c r="B160" s="13" t="s">
        <v>204</v>
      </c>
      <c r="C160" s="13" t="s">
        <v>205</v>
      </c>
      <c r="D160" s="13" t="s">
        <v>257</v>
      </c>
      <c r="E160" s="13" t="s">
        <v>1</v>
      </c>
      <c r="F160" s="13">
        <v>265</v>
      </c>
      <c r="G160" s="14">
        <v>246</v>
      </c>
      <c r="H160" s="14">
        <v>217</v>
      </c>
      <c r="I160" s="90">
        <v>0.88200000000000001</v>
      </c>
      <c r="J160" s="14">
        <v>29</v>
      </c>
      <c r="K160" s="90">
        <v>0.11799999999999999</v>
      </c>
      <c r="L160" s="14">
        <v>237</v>
      </c>
      <c r="M160" s="90">
        <v>0.96299999999999997</v>
      </c>
      <c r="N160" s="14">
        <v>0</v>
      </c>
      <c r="O160" s="90">
        <v>0</v>
      </c>
      <c r="P160" s="14">
        <v>168</v>
      </c>
      <c r="Q160" s="90">
        <v>0.68300000000000005</v>
      </c>
      <c r="R160" s="14">
        <v>220</v>
      </c>
      <c r="S160" s="90">
        <v>0.89400000000000002</v>
      </c>
      <c r="T160" s="14">
        <v>37</v>
      </c>
      <c r="U160" s="90">
        <v>0.15</v>
      </c>
      <c r="V160" s="14">
        <v>0</v>
      </c>
      <c r="W160" s="90">
        <v>0</v>
      </c>
      <c r="X160" s="14" t="s">
        <v>357</v>
      </c>
      <c r="Y160" s="90" t="s">
        <v>814</v>
      </c>
      <c r="Z160" s="14">
        <v>230</v>
      </c>
      <c r="AA160" s="90">
        <v>0.93500000000000005</v>
      </c>
      <c r="AB160" s="14">
        <v>111</v>
      </c>
      <c r="AC160" s="90">
        <v>0.45100000000000001</v>
      </c>
      <c r="AD160" s="14" t="s">
        <v>357</v>
      </c>
      <c r="AE160" s="90" t="s">
        <v>814</v>
      </c>
      <c r="AF160" s="14">
        <v>0</v>
      </c>
      <c r="AG160" s="90">
        <v>0</v>
      </c>
      <c r="AH160" s="14">
        <v>93</v>
      </c>
      <c r="AI160" s="14">
        <v>28</v>
      </c>
      <c r="AJ160" s="90">
        <v>0.30099999999999999</v>
      </c>
      <c r="AK160" s="14">
        <v>7</v>
      </c>
      <c r="AL160" s="90">
        <v>2.8000000000000001E-2</v>
      </c>
      <c r="AM160" s="14">
        <v>265</v>
      </c>
      <c r="AN160" s="14">
        <v>246</v>
      </c>
      <c r="AO160" s="90">
        <v>0.92800000000000005</v>
      </c>
      <c r="AP160" s="14">
        <v>19</v>
      </c>
      <c r="AQ160" s="90">
        <v>7.1999999999999995E-2</v>
      </c>
    </row>
    <row r="161" spans="1:46" x14ac:dyDescent="0.25">
      <c r="A161" s="13" t="s">
        <v>239</v>
      </c>
      <c r="B161" s="13" t="s">
        <v>204</v>
      </c>
      <c r="C161" s="13" t="s">
        <v>205</v>
      </c>
      <c r="D161" s="13" t="s">
        <v>206</v>
      </c>
      <c r="E161" s="13" t="s">
        <v>1</v>
      </c>
      <c r="F161" s="13">
        <v>484</v>
      </c>
      <c r="G161" s="14">
        <v>469</v>
      </c>
      <c r="H161" s="14">
        <v>396</v>
      </c>
      <c r="I161" s="90">
        <v>0.84399999999999997</v>
      </c>
      <c r="J161" s="14">
        <v>73</v>
      </c>
      <c r="K161" s="90">
        <v>0.156</v>
      </c>
      <c r="L161" s="14">
        <v>318</v>
      </c>
      <c r="M161" s="90">
        <v>0.67800000000000005</v>
      </c>
      <c r="N161" s="14" t="s">
        <v>357</v>
      </c>
      <c r="O161" s="90" t="s">
        <v>814</v>
      </c>
      <c r="P161" s="14">
        <v>309</v>
      </c>
      <c r="Q161" s="90">
        <v>0.65900000000000003</v>
      </c>
      <c r="R161" s="14">
        <v>236</v>
      </c>
      <c r="S161" s="90">
        <v>0.503</v>
      </c>
      <c r="T161" s="14">
        <v>212</v>
      </c>
      <c r="U161" s="90">
        <v>0.45200000000000001</v>
      </c>
      <c r="V161" s="14">
        <v>0</v>
      </c>
      <c r="W161" s="90">
        <v>0</v>
      </c>
      <c r="X161" s="14">
        <v>13</v>
      </c>
      <c r="Y161" s="90">
        <v>2.8000000000000001E-2</v>
      </c>
      <c r="Z161" s="14">
        <v>188</v>
      </c>
      <c r="AA161" s="90">
        <v>0.40100000000000002</v>
      </c>
      <c r="AB161" s="14">
        <v>199</v>
      </c>
      <c r="AC161" s="90">
        <v>0.42399999999999999</v>
      </c>
      <c r="AD161" s="14">
        <v>17</v>
      </c>
      <c r="AE161" s="90">
        <v>3.5999999999999997E-2</v>
      </c>
      <c r="AF161" s="14">
        <v>142</v>
      </c>
      <c r="AG161" s="90">
        <v>0.30299999999999999</v>
      </c>
      <c r="AH161" s="14">
        <v>159</v>
      </c>
      <c r="AI161" s="14">
        <v>68</v>
      </c>
      <c r="AJ161" s="90">
        <v>0.42799999999999999</v>
      </c>
      <c r="AK161" s="14">
        <v>141</v>
      </c>
      <c r="AL161" s="90">
        <v>0.30099999999999999</v>
      </c>
      <c r="AM161" s="14">
        <v>484</v>
      </c>
      <c r="AN161" s="14">
        <v>469</v>
      </c>
      <c r="AO161" s="90">
        <v>0.96899999999999997</v>
      </c>
      <c r="AP161" s="14">
        <v>15</v>
      </c>
      <c r="AQ161" s="90">
        <v>3.1E-2</v>
      </c>
    </row>
    <row r="162" spans="1:46" x14ac:dyDescent="0.25">
      <c r="A162" s="13" t="s">
        <v>239</v>
      </c>
      <c r="B162" s="13" t="s">
        <v>258</v>
      </c>
      <c r="C162" s="13" t="s">
        <v>259</v>
      </c>
      <c r="D162" s="13" t="s">
        <v>260</v>
      </c>
      <c r="E162" s="13" t="s">
        <v>1</v>
      </c>
      <c r="F162" s="13">
        <v>467</v>
      </c>
      <c r="G162" s="14">
        <v>444</v>
      </c>
      <c r="H162" s="14">
        <v>391</v>
      </c>
      <c r="I162" s="90">
        <v>0.88100000000000001</v>
      </c>
      <c r="J162" s="14">
        <v>53</v>
      </c>
      <c r="K162" s="90">
        <v>0.11899999999999999</v>
      </c>
      <c r="L162" s="14">
        <v>387</v>
      </c>
      <c r="M162" s="90">
        <v>0.872</v>
      </c>
      <c r="N162" s="14" t="s">
        <v>357</v>
      </c>
      <c r="O162" s="90" t="s">
        <v>814</v>
      </c>
      <c r="P162" s="14">
        <v>392</v>
      </c>
      <c r="Q162" s="90">
        <v>0.88300000000000001</v>
      </c>
      <c r="R162" s="14">
        <v>313</v>
      </c>
      <c r="S162" s="90">
        <v>0.70499999999999996</v>
      </c>
      <c r="T162" s="14">
        <v>382</v>
      </c>
      <c r="U162" s="90">
        <v>0.86</v>
      </c>
      <c r="V162" s="14">
        <v>83</v>
      </c>
      <c r="W162" s="90">
        <v>0.187</v>
      </c>
      <c r="X162" s="14">
        <v>0</v>
      </c>
      <c r="Y162" s="90">
        <v>0</v>
      </c>
      <c r="Z162" s="14">
        <v>387</v>
      </c>
      <c r="AA162" s="90">
        <v>0.872</v>
      </c>
      <c r="AB162" s="14">
        <v>367</v>
      </c>
      <c r="AC162" s="90">
        <v>0.82699999999999996</v>
      </c>
      <c r="AD162" s="14" t="s">
        <v>357</v>
      </c>
      <c r="AE162" s="90" t="s">
        <v>814</v>
      </c>
      <c r="AF162" s="14">
        <v>0</v>
      </c>
      <c r="AG162" s="90">
        <v>0</v>
      </c>
      <c r="AH162" s="14">
        <v>155</v>
      </c>
      <c r="AI162" s="14">
        <v>134</v>
      </c>
      <c r="AJ162" s="90">
        <v>0.86499999999999999</v>
      </c>
      <c r="AK162" s="14">
        <v>41</v>
      </c>
      <c r="AL162" s="90">
        <v>9.1999999999999998E-2</v>
      </c>
      <c r="AM162" s="14">
        <v>467</v>
      </c>
      <c r="AN162" s="14">
        <v>444</v>
      </c>
      <c r="AO162" s="90">
        <v>0.95099999999999996</v>
      </c>
      <c r="AP162" s="14">
        <v>23</v>
      </c>
      <c r="AQ162" s="90">
        <v>4.9000000000000002E-2</v>
      </c>
    </row>
    <row r="163" spans="1:46" x14ac:dyDescent="0.25">
      <c r="A163" s="13" t="s">
        <v>239</v>
      </c>
      <c r="B163" s="13" t="s">
        <v>258</v>
      </c>
      <c r="C163" s="13" t="s">
        <v>261</v>
      </c>
      <c r="D163" s="13" t="s">
        <v>262</v>
      </c>
      <c r="E163" s="13" t="s">
        <v>1</v>
      </c>
      <c r="F163" s="13">
        <v>277</v>
      </c>
      <c r="G163" s="14">
        <v>255</v>
      </c>
      <c r="H163" s="14">
        <v>228</v>
      </c>
      <c r="I163" s="90">
        <v>0.89400000000000002</v>
      </c>
      <c r="J163" s="14">
        <v>27</v>
      </c>
      <c r="K163" s="90">
        <v>0.106</v>
      </c>
      <c r="L163" s="14">
        <v>248</v>
      </c>
      <c r="M163" s="90">
        <v>0.97299999999999998</v>
      </c>
      <c r="N163" s="14" t="s">
        <v>357</v>
      </c>
      <c r="O163" s="90" t="s">
        <v>814</v>
      </c>
      <c r="P163" s="14">
        <v>252</v>
      </c>
      <c r="Q163" s="90">
        <v>0.98799999999999999</v>
      </c>
      <c r="R163" s="14">
        <v>251</v>
      </c>
      <c r="S163" s="90">
        <v>0.98399999999999999</v>
      </c>
      <c r="T163" s="14">
        <v>243</v>
      </c>
      <c r="U163" s="90">
        <v>0.95299999999999996</v>
      </c>
      <c r="V163" s="14">
        <v>216</v>
      </c>
      <c r="W163" s="90">
        <v>0.84699999999999998</v>
      </c>
      <c r="X163" s="14">
        <v>199</v>
      </c>
      <c r="Y163" s="90">
        <v>0.78</v>
      </c>
      <c r="Z163" s="14">
        <v>248</v>
      </c>
      <c r="AA163" s="90">
        <v>0.97299999999999998</v>
      </c>
      <c r="AB163" s="14">
        <v>250</v>
      </c>
      <c r="AC163" s="90">
        <v>0.98</v>
      </c>
      <c r="AD163" s="14">
        <v>18</v>
      </c>
      <c r="AE163" s="90">
        <v>7.0999999999999994E-2</v>
      </c>
      <c r="AF163" s="14" t="s">
        <v>357</v>
      </c>
      <c r="AG163" s="90" t="s">
        <v>814</v>
      </c>
      <c r="AH163" s="14">
        <v>54</v>
      </c>
      <c r="AI163" s="14">
        <v>53</v>
      </c>
      <c r="AJ163" s="90">
        <v>0.98099999999999998</v>
      </c>
      <c r="AK163" s="14" t="s">
        <v>357</v>
      </c>
      <c r="AL163" s="90" t="s">
        <v>814</v>
      </c>
      <c r="AM163" s="14">
        <v>277</v>
      </c>
      <c r="AN163" s="14">
        <v>255</v>
      </c>
      <c r="AO163" s="90">
        <v>0.92100000000000004</v>
      </c>
      <c r="AP163" s="14">
        <v>22</v>
      </c>
      <c r="AQ163" s="90">
        <v>7.9000000000000001E-2</v>
      </c>
    </row>
    <row r="164" spans="1:46" x14ac:dyDescent="0.25">
      <c r="A164" s="13" t="s">
        <v>239</v>
      </c>
      <c r="B164" s="13" t="s">
        <v>263</v>
      </c>
      <c r="C164" s="13" t="s">
        <v>264</v>
      </c>
      <c r="D164" s="13" t="s">
        <v>265</v>
      </c>
      <c r="E164" s="13" t="s">
        <v>1</v>
      </c>
      <c r="F164" s="13">
        <v>115</v>
      </c>
      <c r="G164" s="14">
        <v>108</v>
      </c>
      <c r="H164" s="14">
        <v>92</v>
      </c>
      <c r="I164" s="90">
        <v>0.85199999999999998</v>
      </c>
      <c r="J164" s="14">
        <v>16</v>
      </c>
      <c r="K164" s="90">
        <v>0.14799999999999999</v>
      </c>
      <c r="L164" s="14">
        <v>62</v>
      </c>
      <c r="M164" s="90">
        <v>0.57399999999999995</v>
      </c>
      <c r="N164" s="14" t="s">
        <v>357</v>
      </c>
      <c r="O164" s="90" t="s">
        <v>814</v>
      </c>
      <c r="P164" s="14">
        <v>104</v>
      </c>
      <c r="Q164" s="90">
        <v>0.96299999999999997</v>
      </c>
      <c r="R164" s="14">
        <v>108</v>
      </c>
      <c r="S164" s="90">
        <v>1</v>
      </c>
      <c r="T164" s="14">
        <v>55</v>
      </c>
      <c r="U164" s="90">
        <v>0.50900000000000001</v>
      </c>
      <c r="V164" s="14" t="s">
        <v>357</v>
      </c>
      <c r="W164" s="90" t="s">
        <v>814</v>
      </c>
      <c r="X164" s="14">
        <v>53</v>
      </c>
      <c r="Y164" s="90">
        <v>0.49099999999999999</v>
      </c>
      <c r="Z164" s="14">
        <v>56</v>
      </c>
      <c r="AA164" s="90">
        <v>0.51900000000000002</v>
      </c>
      <c r="AB164" s="14">
        <v>60</v>
      </c>
      <c r="AC164" s="90">
        <v>0.55600000000000005</v>
      </c>
      <c r="AD164" s="14">
        <v>54</v>
      </c>
      <c r="AE164" s="90">
        <v>0.5</v>
      </c>
      <c r="AF164" s="14">
        <v>53</v>
      </c>
      <c r="AG164" s="90">
        <v>0.49099999999999999</v>
      </c>
      <c r="AH164" s="14">
        <v>28</v>
      </c>
      <c r="AI164" s="14">
        <v>16</v>
      </c>
      <c r="AJ164" s="90">
        <v>0.57099999999999995</v>
      </c>
      <c r="AK164" s="14">
        <v>0</v>
      </c>
      <c r="AL164" s="90">
        <v>0</v>
      </c>
      <c r="AM164" s="14">
        <v>115</v>
      </c>
      <c r="AN164" s="14">
        <v>108</v>
      </c>
      <c r="AO164" s="90">
        <v>0.93899999999999995</v>
      </c>
      <c r="AP164" s="14">
        <v>7</v>
      </c>
      <c r="AQ164" s="90">
        <v>6.0999999999999999E-2</v>
      </c>
    </row>
    <row r="165" spans="1:46" x14ac:dyDescent="0.25">
      <c r="A165" s="13" t="s">
        <v>239</v>
      </c>
      <c r="B165" s="13" t="s">
        <v>263</v>
      </c>
      <c r="C165" s="13" t="s">
        <v>264</v>
      </c>
      <c r="D165" s="13" t="s">
        <v>266</v>
      </c>
      <c r="E165" s="13" t="s">
        <v>1</v>
      </c>
      <c r="F165" s="13">
        <v>455</v>
      </c>
      <c r="G165" s="14">
        <v>430</v>
      </c>
      <c r="H165" s="14">
        <v>381</v>
      </c>
      <c r="I165" s="90">
        <v>0.88600000000000001</v>
      </c>
      <c r="J165" s="14">
        <v>49</v>
      </c>
      <c r="K165" s="90">
        <v>0.114</v>
      </c>
      <c r="L165" s="14">
        <v>430</v>
      </c>
      <c r="M165" s="90">
        <v>1</v>
      </c>
      <c r="N165" s="14">
        <v>0</v>
      </c>
      <c r="O165" s="90">
        <v>0</v>
      </c>
      <c r="P165" s="14">
        <v>430</v>
      </c>
      <c r="Q165" s="90">
        <v>1</v>
      </c>
      <c r="R165" s="14">
        <v>430</v>
      </c>
      <c r="S165" s="90">
        <v>1</v>
      </c>
      <c r="T165" s="14">
        <v>430</v>
      </c>
      <c r="U165" s="90">
        <v>1</v>
      </c>
      <c r="V165" s="14">
        <v>0</v>
      </c>
      <c r="W165" s="90">
        <v>0</v>
      </c>
      <c r="X165" s="14">
        <v>0</v>
      </c>
      <c r="Y165" s="90">
        <v>0</v>
      </c>
      <c r="Z165" s="14">
        <v>430</v>
      </c>
      <c r="AA165" s="90">
        <v>1</v>
      </c>
      <c r="AB165" s="14">
        <v>428</v>
      </c>
      <c r="AC165" s="90">
        <v>0.995</v>
      </c>
      <c r="AD165" s="14">
        <v>17</v>
      </c>
      <c r="AE165" s="90">
        <v>0.04</v>
      </c>
      <c r="AF165" s="14">
        <v>5</v>
      </c>
      <c r="AG165" s="90">
        <v>1.2E-2</v>
      </c>
      <c r="AH165" s="14">
        <v>95</v>
      </c>
      <c r="AI165" s="14">
        <v>95</v>
      </c>
      <c r="AJ165" s="90">
        <v>1</v>
      </c>
      <c r="AK165" s="14">
        <v>0</v>
      </c>
      <c r="AL165" s="90">
        <v>0</v>
      </c>
      <c r="AM165" s="14">
        <v>455</v>
      </c>
      <c r="AN165" s="14">
        <v>430</v>
      </c>
      <c r="AO165" s="90">
        <v>0.94499999999999995</v>
      </c>
      <c r="AP165" s="14">
        <v>25</v>
      </c>
      <c r="AQ165" s="90">
        <v>5.5E-2</v>
      </c>
    </row>
    <row r="166" spans="1:46" x14ac:dyDescent="0.25">
      <c r="A166" s="13" t="s">
        <v>239</v>
      </c>
      <c r="B166" s="13" t="s">
        <v>263</v>
      </c>
      <c r="C166" s="13" t="s">
        <v>267</v>
      </c>
      <c r="D166" s="13" t="s">
        <v>268</v>
      </c>
      <c r="E166" s="13" t="s">
        <v>1</v>
      </c>
      <c r="F166" s="13">
        <v>497</v>
      </c>
      <c r="G166" s="14">
        <v>428</v>
      </c>
      <c r="H166" s="14">
        <v>370</v>
      </c>
      <c r="I166" s="90">
        <v>0.86399999999999999</v>
      </c>
      <c r="J166" s="14">
        <v>58</v>
      </c>
      <c r="K166" s="90">
        <v>0.13600000000000001</v>
      </c>
      <c r="L166" s="14">
        <v>55</v>
      </c>
      <c r="M166" s="90">
        <v>0.129</v>
      </c>
      <c r="N166" s="14">
        <v>7</v>
      </c>
      <c r="O166" s="90">
        <v>1.6E-2</v>
      </c>
      <c r="P166" s="14">
        <v>215</v>
      </c>
      <c r="Q166" s="90">
        <v>0.502</v>
      </c>
      <c r="R166" s="14">
        <v>414</v>
      </c>
      <c r="S166" s="90">
        <v>0.96699999999999997</v>
      </c>
      <c r="T166" s="14">
        <v>213</v>
      </c>
      <c r="U166" s="90">
        <v>0.498</v>
      </c>
      <c r="V166" s="14">
        <v>0</v>
      </c>
      <c r="W166" s="90">
        <v>0</v>
      </c>
      <c r="X166" s="14" t="s">
        <v>357</v>
      </c>
      <c r="Y166" s="90" t="s">
        <v>814</v>
      </c>
      <c r="Z166" s="14">
        <v>79</v>
      </c>
      <c r="AA166" s="90">
        <v>0.185</v>
      </c>
      <c r="AB166" s="14">
        <v>130</v>
      </c>
      <c r="AC166" s="90">
        <v>0.30399999999999999</v>
      </c>
      <c r="AD166" s="14">
        <v>6</v>
      </c>
      <c r="AE166" s="90">
        <v>1.4E-2</v>
      </c>
      <c r="AF166" s="14">
        <v>0</v>
      </c>
      <c r="AG166" s="90">
        <v>0</v>
      </c>
      <c r="AH166" s="14">
        <v>129</v>
      </c>
      <c r="AI166" s="14">
        <v>66</v>
      </c>
      <c r="AJ166" s="90">
        <v>0.51200000000000001</v>
      </c>
      <c r="AK166" s="14">
        <v>5</v>
      </c>
      <c r="AL166" s="90">
        <v>1.2E-2</v>
      </c>
      <c r="AM166" s="14">
        <v>497</v>
      </c>
      <c r="AN166" s="14">
        <v>428</v>
      </c>
      <c r="AO166" s="90">
        <v>0.86099999999999999</v>
      </c>
      <c r="AP166" s="14">
        <v>69</v>
      </c>
      <c r="AQ166" s="90">
        <v>0.13900000000000001</v>
      </c>
    </row>
    <row r="167" spans="1:46" x14ac:dyDescent="0.25">
      <c r="A167" s="13" t="s">
        <v>239</v>
      </c>
      <c r="B167" s="16" t="s">
        <v>263</v>
      </c>
      <c r="C167" s="16" t="s">
        <v>269</v>
      </c>
      <c r="D167" s="16" t="s">
        <v>270</v>
      </c>
      <c r="E167" s="16" t="s">
        <v>1</v>
      </c>
      <c r="F167" s="16">
        <v>740</v>
      </c>
      <c r="G167" s="69">
        <v>702</v>
      </c>
      <c r="H167" s="69">
        <v>607</v>
      </c>
      <c r="I167" s="91">
        <v>0.86499999999999999</v>
      </c>
      <c r="J167" s="69">
        <v>95</v>
      </c>
      <c r="K167" s="91">
        <v>0.13500000000000001</v>
      </c>
      <c r="L167" s="69">
        <v>463</v>
      </c>
      <c r="M167" s="91">
        <v>0.66</v>
      </c>
      <c r="N167" s="69" t="s">
        <v>357</v>
      </c>
      <c r="O167" s="91" t="s">
        <v>814</v>
      </c>
      <c r="P167" s="69">
        <v>466</v>
      </c>
      <c r="Q167" s="91">
        <v>0.66400000000000003</v>
      </c>
      <c r="R167" s="69">
        <v>668</v>
      </c>
      <c r="S167" s="91">
        <v>0.95199999999999996</v>
      </c>
      <c r="T167" s="69">
        <v>417</v>
      </c>
      <c r="U167" s="91">
        <v>0.59399999999999997</v>
      </c>
      <c r="V167" s="69">
        <v>24</v>
      </c>
      <c r="W167" s="91">
        <v>3.4000000000000002E-2</v>
      </c>
      <c r="X167" s="69">
        <v>225</v>
      </c>
      <c r="Y167" s="91">
        <v>0.32100000000000001</v>
      </c>
      <c r="Z167" s="69">
        <v>279</v>
      </c>
      <c r="AA167" s="91">
        <v>0.39700000000000002</v>
      </c>
      <c r="AB167" s="69">
        <v>328</v>
      </c>
      <c r="AC167" s="91">
        <v>0.46700000000000003</v>
      </c>
      <c r="AD167" s="69">
        <v>111</v>
      </c>
      <c r="AE167" s="91">
        <v>0.158</v>
      </c>
      <c r="AF167" s="69">
        <v>225</v>
      </c>
      <c r="AG167" s="91">
        <v>0.32100000000000001</v>
      </c>
      <c r="AH167" s="69">
        <v>221</v>
      </c>
      <c r="AI167" s="69">
        <v>108</v>
      </c>
      <c r="AJ167" s="91">
        <v>0.48899999999999999</v>
      </c>
      <c r="AK167" s="69">
        <v>17</v>
      </c>
      <c r="AL167" s="91">
        <v>2.4E-2</v>
      </c>
      <c r="AM167" s="69">
        <v>740</v>
      </c>
      <c r="AN167" s="69">
        <v>702</v>
      </c>
      <c r="AO167" s="91">
        <v>0.94899999999999995</v>
      </c>
      <c r="AP167" s="69">
        <v>38</v>
      </c>
      <c r="AQ167" s="91">
        <v>5.0999999999999997E-2</v>
      </c>
    </row>
    <row r="168" spans="1:46" s="84" customFormat="1" x14ac:dyDescent="0.25">
      <c r="A168" s="82"/>
      <c r="B168" s="83"/>
      <c r="C168" s="83" t="s">
        <v>358</v>
      </c>
      <c r="D168" s="83" t="s">
        <v>352</v>
      </c>
      <c r="E168" s="83" t="s">
        <v>353</v>
      </c>
      <c r="F168" s="72"/>
      <c r="G168" s="73"/>
      <c r="H168" s="73"/>
      <c r="I168" s="92"/>
      <c r="J168" s="73"/>
      <c r="K168" s="92"/>
      <c r="L168" s="73"/>
      <c r="M168" s="92"/>
      <c r="N168" s="73"/>
      <c r="O168" s="92"/>
      <c r="P168" s="73"/>
      <c r="Q168" s="92"/>
      <c r="R168" s="73"/>
      <c r="S168" s="92"/>
      <c r="T168" s="73"/>
      <c r="U168" s="92"/>
      <c r="V168" s="73"/>
      <c r="W168" s="92"/>
      <c r="X168" s="73"/>
      <c r="Y168" s="92"/>
      <c r="Z168" s="73"/>
      <c r="AA168" s="92"/>
      <c r="AB168" s="73"/>
      <c r="AC168" s="92"/>
      <c r="AD168" s="73"/>
      <c r="AE168" s="92"/>
      <c r="AF168" s="73"/>
      <c r="AG168" s="92"/>
      <c r="AH168" s="73"/>
      <c r="AI168" s="73"/>
      <c r="AJ168" s="92"/>
      <c r="AK168" s="73"/>
      <c r="AL168" s="92"/>
      <c r="AM168" s="73"/>
      <c r="AN168" s="73"/>
      <c r="AO168" s="92"/>
      <c r="AP168" s="73"/>
      <c r="AQ168" s="92"/>
      <c r="AR168" s="75"/>
      <c r="AS168" s="75"/>
      <c r="AT168" s="75"/>
    </row>
    <row r="169" spans="1:46" x14ac:dyDescent="0.25">
      <c r="A169" s="64"/>
      <c r="B169" s="65"/>
      <c r="C169" s="23" t="s">
        <v>331</v>
      </c>
      <c r="D169" s="23" t="s">
        <v>332</v>
      </c>
      <c r="E169" s="25" t="s">
        <v>2</v>
      </c>
      <c r="F169" s="17">
        <v>226</v>
      </c>
      <c r="G169" s="34">
        <v>215</v>
      </c>
      <c r="H169" s="34">
        <v>202</v>
      </c>
      <c r="I169" s="89">
        <v>0.94</v>
      </c>
      <c r="J169" s="34">
        <v>13</v>
      </c>
      <c r="K169" s="89">
        <v>0.06</v>
      </c>
      <c r="L169" s="34" t="s">
        <v>357</v>
      </c>
      <c r="M169" s="89" t="s">
        <v>814</v>
      </c>
      <c r="N169" s="34" t="s">
        <v>357</v>
      </c>
      <c r="O169" s="90" t="s">
        <v>814</v>
      </c>
      <c r="P169" s="34">
        <v>8</v>
      </c>
      <c r="Q169" s="89">
        <v>3.6999999999999998E-2</v>
      </c>
      <c r="R169" s="34">
        <v>45</v>
      </c>
      <c r="S169" s="89">
        <v>0.20899999999999999</v>
      </c>
      <c r="T169" s="34">
        <v>8</v>
      </c>
      <c r="U169" s="89">
        <v>3.6999999999999998E-2</v>
      </c>
      <c r="V169" s="34" t="s">
        <v>357</v>
      </c>
      <c r="W169" s="90" t="s">
        <v>814</v>
      </c>
      <c r="X169" s="34">
        <v>0</v>
      </c>
      <c r="Y169" s="89">
        <v>0</v>
      </c>
      <c r="Z169" s="34" t="s">
        <v>357</v>
      </c>
      <c r="AA169" s="89" t="s">
        <v>814</v>
      </c>
      <c r="AB169" s="34" t="s">
        <v>357</v>
      </c>
      <c r="AC169" s="89" t="s">
        <v>814</v>
      </c>
      <c r="AD169" s="34" t="s">
        <v>357</v>
      </c>
      <c r="AE169" s="90" t="s">
        <v>814</v>
      </c>
      <c r="AF169" s="34">
        <v>0</v>
      </c>
      <c r="AG169" s="89">
        <v>0</v>
      </c>
      <c r="AH169" s="34">
        <v>77</v>
      </c>
      <c r="AI169" s="34" t="s">
        <v>357</v>
      </c>
      <c r="AJ169" s="89" t="s">
        <v>814</v>
      </c>
      <c r="AK169" s="34">
        <v>163</v>
      </c>
      <c r="AL169" s="89">
        <v>0.75800000000000001</v>
      </c>
      <c r="AM169" s="34">
        <v>226</v>
      </c>
      <c r="AN169" s="34">
        <v>215</v>
      </c>
      <c r="AO169" s="89">
        <v>0.95099999999999996</v>
      </c>
      <c r="AP169" s="34">
        <v>11</v>
      </c>
      <c r="AQ169" s="89">
        <v>4.9000000000000002E-2</v>
      </c>
    </row>
    <row r="170" spans="1:46" x14ac:dyDescent="0.25">
      <c r="A170" s="27"/>
      <c r="B170" s="28"/>
      <c r="C170" s="22" t="s">
        <v>331</v>
      </c>
      <c r="D170" s="22" t="s">
        <v>333</v>
      </c>
      <c r="E170" s="24" t="s">
        <v>2</v>
      </c>
      <c r="F170" s="13">
        <v>256</v>
      </c>
      <c r="G170" s="14">
        <v>245</v>
      </c>
      <c r="H170" s="14">
        <v>215</v>
      </c>
      <c r="I170" s="90">
        <v>0.878</v>
      </c>
      <c r="J170" s="14">
        <v>30</v>
      </c>
      <c r="K170" s="90">
        <v>0.122</v>
      </c>
      <c r="L170" s="14">
        <v>0</v>
      </c>
      <c r="M170" s="90">
        <v>0</v>
      </c>
      <c r="N170" s="14" t="s">
        <v>357</v>
      </c>
      <c r="O170" s="90" t="s">
        <v>814</v>
      </c>
      <c r="P170" s="14" t="s">
        <v>357</v>
      </c>
      <c r="Q170" s="90" t="s">
        <v>814</v>
      </c>
      <c r="R170" s="14">
        <v>27</v>
      </c>
      <c r="S170" s="90">
        <v>0.11</v>
      </c>
      <c r="T170" s="14">
        <v>9</v>
      </c>
      <c r="U170" s="90">
        <v>3.6999999999999998E-2</v>
      </c>
      <c r="V170" s="14">
        <v>0</v>
      </c>
      <c r="W170" s="90">
        <v>0</v>
      </c>
      <c r="X170" s="14">
        <v>0</v>
      </c>
      <c r="Y170" s="90">
        <v>0</v>
      </c>
      <c r="Z170" s="14" t="s">
        <v>357</v>
      </c>
      <c r="AA170" s="90" t="s">
        <v>814</v>
      </c>
      <c r="AB170" s="14">
        <v>0</v>
      </c>
      <c r="AC170" s="90">
        <v>0</v>
      </c>
      <c r="AD170" s="14">
        <v>0</v>
      </c>
      <c r="AE170" s="90">
        <v>0</v>
      </c>
      <c r="AF170" s="14">
        <v>0</v>
      </c>
      <c r="AG170" s="90">
        <v>0</v>
      </c>
      <c r="AH170" s="14">
        <v>94</v>
      </c>
      <c r="AI170" s="14">
        <v>11</v>
      </c>
      <c r="AJ170" s="90">
        <v>0.11700000000000001</v>
      </c>
      <c r="AK170" s="14">
        <v>203</v>
      </c>
      <c r="AL170" s="90">
        <v>0.82899999999999996</v>
      </c>
      <c r="AM170" s="14">
        <v>256</v>
      </c>
      <c r="AN170" s="14">
        <v>245</v>
      </c>
      <c r="AO170" s="90">
        <v>0.95699999999999996</v>
      </c>
      <c r="AP170" s="14">
        <v>11</v>
      </c>
      <c r="AQ170" s="90">
        <v>4.2999999999999997E-2</v>
      </c>
    </row>
    <row r="171" spans="1:46" x14ac:dyDescent="0.25">
      <c r="A171" s="27"/>
      <c r="B171" s="28"/>
      <c r="C171" s="22" t="s">
        <v>334</v>
      </c>
      <c r="D171" s="22" t="s">
        <v>335</v>
      </c>
      <c r="E171" s="24" t="s">
        <v>2</v>
      </c>
      <c r="F171" s="13">
        <v>117</v>
      </c>
      <c r="G171" s="14">
        <v>115</v>
      </c>
      <c r="H171" s="14">
        <v>106</v>
      </c>
      <c r="I171" s="90">
        <v>0.92200000000000004</v>
      </c>
      <c r="J171" s="14">
        <v>9</v>
      </c>
      <c r="K171" s="90">
        <v>7.8E-2</v>
      </c>
      <c r="L171" s="14">
        <v>114</v>
      </c>
      <c r="M171" s="90">
        <v>0.99099999999999999</v>
      </c>
      <c r="N171" s="14">
        <v>0</v>
      </c>
      <c r="O171" s="90">
        <v>0</v>
      </c>
      <c r="P171" s="14">
        <v>107</v>
      </c>
      <c r="Q171" s="90">
        <v>0.93</v>
      </c>
      <c r="R171" s="14">
        <v>81</v>
      </c>
      <c r="S171" s="90">
        <v>0.70399999999999996</v>
      </c>
      <c r="T171" s="14">
        <v>33</v>
      </c>
      <c r="U171" s="90">
        <v>0.28699999999999998</v>
      </c>
      <c r="V171" s="14" t="s">
        <v>357</v>
      </c>
      <c r="W171" s="90" t="s">
        <v>814</v>
      </c>
      <c r="X171" s="14">
        <v>23</v>
      </c>
      <c r="Y171" s="90">
        <v>0.2</v>
      </c>
      <c r="Z171" s="14">
        <v>29</v>
      </c>
      <c r="AA171" s="90">
        <v>0.252</v>
      </c>
      <c r="AB171" s="14">
        <v>79</v>
      </c>
      <c r="AC171" s="90">
        <v>0.68700000000000006</v>
      </c>
      <c r="AD171" s="14" t="s">
        <v>357</v>
      </c>
      <c r="AE171" s="90" t="s">
        <v>814</v>
      </c>
      <c r="AF171" s="14" t="s">
        <v>357</v>
      </c>
      <c r="AG171" s="90" t="s">
        <v>814</v>
      </c>
      <c r="AH171" s="14">
        <v>44</v>
      </c>
      <c r="AI171" s="14">
        <v>34</v>
      </c>
      <c r="AJ171" s="90">
        <v>0.77300000000000002</v>
      </c>
      <c r="AK171" s="14" t="s">
        <v>357</v>
      </c>
      <c r="AL171" s="90" t="s">
        <v>814</v>
      </c>
      <c r="AM171" s="14">
        <v>117</v>
      </c>
      <c r="AN171" s="14">
        <v>115</v>
      </c>
      <c r="AO171" s="90">
        <v>0.98299999999999998</v>
      </c>
      <c r="AP171" s="14" t="s">
        <v>357</v>
      </c>
      <c r="AQ171" s="90" t="s">
        <v>814</v>
      </c>
    </row>
    <row r="172" spans="1:46" x14ac:dyDescent="0.25">
      <c r="A172" s="27"/>
      <c r="B172" s="28"/>
      <c r="C172" s="22" t="s">
        <v>336</v>
      </c>
      <c r="D172" s="22" t="s">
        <v>337</v>
      </c>
      <c r="E172" s="24" t="s">
        <v>2</v>
      </c>
      <c r="F172" s="13">
        <v>25</v>
      </c>
      <c r="G172" s="14">
        <v>25</v>
      </c>
      <c r="H172" s="14">
        <v>23</v>
      </c>
      <c r="I172" s="90">
        <v>0.92</v>
      </c>
      <c r="J172" s="14" t="s">
        <v>357</v>
      </c>
      <c r="K172" s="90" t="s">
        <v>814</v>
      </c>
      <c r="L172" s="14">
        <v>0</v>
      </c>
      <c r="M172" s="90">
        <v>0</v>
      </c>
      <c r="N172" s="14">
        <v>0</v>
      </c>
      <c r="O172" s="90">
        <v>0</v>
      </c>
      <c r="P172" s="14" t="s">
        <v>357</v>
      </c>
      <c r="Q172" s="90" t="s">
        <v>814</v>
      </c>
      <c r="R172" s="14">
        <v>18</v>
      </c>
      <c r="S172" s="90">
        <v>0.72</v>
      </c>
      <c r="T172" s="14">
        <v>5</v>
      </c>
      <c r="U172" s="90">
        <v>0.2</v>
      </c>
      <c r="V172" s="14">
        <v>0</v>
      </c>
      <c r="W172" s="90">
        <v>0</v>
      </c>
      <c r="X172" s="14">
        <v>0</v>
      </c>
      <c r="Y172" s="90">
        <v>0</v>
      </c>
      <c r="Z172" s="14" t="s">
        <v>357</v>
      </c>
      <c r="AA172" s="90" t="s">
        <v>814</v>
      </c>
      <c r="AB172" s="14">
        <v>0</v>
      </c>
      <c r="AC172" s="90">
        <v>0</v>
      </c>
      <c r="AD172" s="14">
        <v>0</v>
      </c>
      <c r="AE172" s="90">
        <v>0</v>
      </c>
      <c r="AF172" s="14">
        <v>0</v>
      </c>
      <c r="AG172" s="90">
        <v>0</v>
      </c>
      <c r="AH172" s="14">
        <v>9</v>
      </c>
      <c r="AI172" s="14" t="s">
        <v>357</v>
      </c>
      <c r="AJ172" s="90" t="s">
        <v>814</v>
      </c>
      <c r="AK172" s="14">
        <v>5</v>
      </c>
      <c r="AL172" s="90">
        <v>0.2</v>
      </c>
      <c r="AM172" s="14">
        <v>25</v>
      </c>
      <c r="AN172" s="14">
        <v>25</v>
      </c>
      <c r="AO172" s="90">
        <v>1</v>
      </c>
      <c r="AP172" s="14">
        <v>0</v>
      </c>
      <c r="AQ172" s="90">
        <v>0</v>
      </c>
    </row>
    <row r="173" spans="1:46" x14ac:dyDescent="0.25">
      <c r="A173" s="27"/>
      <c r="B173" s="28"/>
      <c r="C173" s="22" t="s">
        <v>336</v>
      </c>
      <c r="D173" s="22" t="s">
        <v>338</v>
      </c>
      <c r="E173" s="24" t="s">
        <v>2</v>
      </c>
      <c r="F173" s="13">
        <v>72</v>
      </c>
      <c r="G173" s="14">
        <v>68</v>
      </c>
      <c r="H173" s="14">
        <v>64</v>
      </c>
      <c r="I173" s="90">
        <v>0.94099999999999995</v>
      </c>
      <c r="J173" s="14" t="s">
        <v>357</v>
      </c>
      <c r="K173" s="90" t="s">
        <v>814</v>
      </c>
      <c r="L173" s="14" t="s">
        <v>357</v>
      </c>
      <c r="M173" s="90" t="s">
        <v>814</v>
      </c>
      <c r="N173" s="14">
        <v>0</v>
      </c>
      <c r="O173" s="90">
        <v>0</v>
      </c>
      <c r="P173" s="14" t="s">
        <v>357</v>
      </c>
      <c r="Q173" s="90" t="s">
        <v>814</v>
      </c>
      <c r="R173" s="14">
        <v>63</v>
      </c>
      <c r="S173" s="90">
        <v>0.92600000000000005</v>
      </c>
      <c r="T173" s="14">
        <v>11</v>
      </c>
      <c r="U173" s="90">
        <v>0.16200000000000001</v>
      </c>
      <c r="V173" s="14">
        <v>0</v>
      </c>
      <c r="W173" s="90">
        <v>0</v>
      </c>
      <c r="X173" s="14">
        <v>0</v>
      </c>
      <c r="Y173" s="90">
        <v>0</v>
      </c>
      <c r="Z173" s="14">
        <v>0</v>
      </c>
      <c r="AA173" s="90">
        <v>0</v>
      </c>
      <c r="AB173" s="14">
        <v>0</v>
      </c>
      <c r="AC173" s="90">
        <v>0</v>
      </c>
      <c r="AD173" s="14">
        <v>0</v>
      </c>
      <c r="AE173" s="90">
        <v>0</v>
      </c>
      <c r="AF173" s="14">
        <v>0</v>
      </c>
      <c r="AG173" s="90">
        <v>0</v>
      </c>
      <c r="AH173" s="14">
        <v>27</v>
      </c>
      <c r="AI173" s="14">
        <v>14</v>
      </c>
      <c r="AJ173" s="90">
        <v>0.51900000000000002</v>
      </c>
      <c r="AK173" s="14" t="s">
        <v>357</v>
      </c>
      <c r="AL173" s="90" t="s">
        <v>814</v>
      </c>
      <c r="AM173" s="14">
        <v>72</v>
      </c>
      <c r="AN173" s="14">
        <v>68</v>
      </c>
      <c r="AO173" s="90">
        <v>0.94399999999999995</v>
      </c>
      <c r="AP173" s="14" t="s">
        <v>357</v>
      </c>
      <c r="AQ173" s="90" t="s">
        <v>814</v>
      </c>
    </row>
    <row r="174" spans="1:46" x14ac:dyDescent="0.25">
      <c r="A174" s="27"/>
      <c r="B174" s="28"/>
      <c r="C174" s="22" t="s">
        <v>339</v>
      </c>
      <c r="D174" s="22" t="s">
        <v>340</v>
      </c>
      <c r="E174" s="24" t="s">
        <v>2</v>
      </c>
      <c r="F174" s="13">
        <v>288</v>
      </c>
      <c r="G174" s="14">
        <v>260</v>
      </c>
      <c r="H174" s="14">
        <v>238</v>
      </c>
      <c r="I174" s="90">
        <v>0.91500000000000004</v>
      </c>
      <c r="J174" s="14">
        <v>22</v>
      </c>
      <c r="K174" s="90">
        <v>8.5000000000000006E-2</v>
      </c>
      <c r="L174" s="14">
        <v>0</v>
      </c>
      <c r="M174" s="90">
        <v>0</v>
      </c>
      <c r="N174" s="14">
        <v>0</v>
      </c>
      <c r="O174" s="90">
        <v>0</v>
      </c>
      <c r="P174" s="14">
        <v>11</v>
      </c>
      <c r="Q174" s="90">
        <v>4.2000000000000003E-2</v>
      </c>
      <c r="R174" s="14">
        <v>260</v>
      </c>
      <c r="S174" s="90">
        <v>1</v>
      </c>
      <c r="T174" s="14">
        <v>58</v>
      </c>
      <c r="U174" s="90">
        <v>0.223</v>
      </c>
      <c r="V174" s="14">
        <v>0</v>
      </c>
      <c r="W174" s="90">
        <v>0</v>
      </c>
      <c r="X174" s="14">
        <v>0</v>
      </c>
      <c r="Y174" s="90">
        <v>0</v>
      </c>
      <c r="Z174" s="14">
        <v>0</v>
      </c>
      <c r="AA174" s="90">
        <v>0</v>
      </c>
      <c r="AB174" s="14" t="s">
        <v>357</v>
      </c>
      <c r="AC174" s="90" t="s">
        <v>814</v>
      </c>
      <c r="AD174" s="14" t="s">
        <v>357</v>
      </c>
      <c r="AE174" s="90" t="s">
        <v>814</v>
      </c>
      <c r="AF174" s="14">
        <v>0</v>
      </c>
      <c r="AG174" s="90">
        <v>0</v>
      </c>
      <c r="AH174" s="14">
        <v>91</v>
      </c>
      <c r="AI174" s="14">
        <v>8</v>
      </c>
      <c r="AJ174" s="90">
        <v>8.7999999999999995E-2</v>
      </c>
      <c r="AK174" s="14">
        <v>0</v>
      </c>
      <c r="AL174" s="90">
        <v>0</v>
      </c>
      <c r="AM174" s="14">
        <v>288</v>
      </c>
      <c r="AN174" s="14">
        <v>260</v>
      </c>
      <c r="AO174" s="90">
        <v>0.90300000000000002</v>
      </c>
      <c r="AP174" s="14">
        <v>28</v>
      </c>
      <c r="AQ174" s="90">
        <v>9.7000000000000003E-2</v>
      </c>
    </row>
    <row r="175" spans="1:46" x14ac:dyDescent="0.25">
      <c r="A175" s="27"/>
      <c r="B175" s="28"/>
      <c r="C175" s="22" t="s">
        <v>339</v>
      </c>
      <c r="D175" s="22" t="s">
        <v>341</v>
      </c>
      <c r="E175" s="24" t="s">
        <v>2</v>
      </c>
      <c r="F175" s="13">
        <v>228</v>
      </c>
      <c r="G175" s="14">
        <v>211</v>
      </c>
      <c r="H175" s="14">
        <v>195</v>
      </c>
      <c r="I175" s="90">
        <v>0.92400000000000004</v>
      </c>
      <c r="J175" s="14">
        <v>16</v>
      </c>
      <c r="K175" s="90">
        <v>7.5999999999999998E-2</v>
      </c>
      <c r="L175" s="14">
        <v>0</v>
      </c>
      <c r="M175" s="90">
        <v>0</v>
      </c>
      <c r="N175" s="14">
        <v>7</v>
      </c>
      <c r="O175" s="90">
        <v>3.3000000000000002E-2</v>
      </c>
      <c r="P175" s="14" t="s">
        <v>357</v>
      </c>
      <c r="Q175" s="90" t="s">
        <v>814</v>
      </c>
      <c r="R175" s="14">
        <v>206</v>
      </c>
      <c r="S175" s="90">
        <v>0.97599999999999998</v>
      </c>
      <c r="T175" s="14">
        <v>0</v>
      </c>
      <c r="U175" s="90">
        <v>0</v>
      </c>
      <c r="V175" s="14">
        <v>0</v>
      </c>
      <c r="W175" s="90">
        <v>0</v>
      </c>
      <c r="X175" s="14">
        <v>0</v>
      </c>
      <c r="Y175" s="90">
        <v>0</v>
      </c>
      <c r="Z175" s="14">
        <v>0</v>
      </c>
      <c r="AA175" s="90">
        <v>0</v>
      </c>
      <c r="AB175" s="14">
        <v>53</v>
      </c>
      <c r="AC175" s="90">
        <v>0.251</v>
      </c>
      <c r="AD175" s="14" t="s">
        <v>357</v>
      </c>
      <c r="AE175" s="90" t="s">
        <v>814</v>
      </c>
      <c r="AF175" s="14">
        <v>0</v>
      </c>
      <c r="AG175" s="90">
        <v>0</v>
      </c>
      <c r="AH175" s="14">
        <v>100</v>
      </c>
      <c r="AI175" s="14">
        <v>42</v>
      </c>
      <c r="AJ175" s="90">
        <v>0.42</v>
      </c>
      <c r="AK175" s="14" t="s">
        <v>357</v>
      </c>
      <c r="AL175" s="90" t="s">
        <v>814</v>
      </c>
      <c r="AM175" s="14">
        <v>228</v>
      </c>
      <c r="AN175" s="14">
        <v>211</v>
      </c>
      <c r="AO175" s="90">
        <v>0.92500000000000004</v>
      </c>
      <c r="AP175" s="14">
        <v>17</v>
      </c>
      <c r="AQ175" s="90">
        <v>7.4999999999999997E-2</v>
      </c>
    </row>
    <row r="176" spans="1:46" x14ac:dyDescent="0.25">
      <c r="A176" s="27"/>
      <c r="B176" s="28"/>
      <c r="C176" s="22" t="s">
        <v>339</v>
      </c>
      <c r="D176" s="22" t="s">
        <v>342</v>
      </c>
      <c r="E176" s="24" t="s">
        <v>2</v>
      </c>
      <c r="F176" s="13">
        <v>307</v>
      </c>
      <c r="G176" s="14">
        <v>291</v>
      </c>
      <c r="H176" s="14">
        <v>264</v>
      </c>
      <c r="I176" s="90">
        <v>0.90700000000000003</v>
      </c>
      <c r="J176" s="14">
        <v>27</v>
      </c>
      <c r="K176" s="90">
        <v>9.2999999999999999E-2</v>
      </c>
      <c r="L176" s="14">
        <v>0</v>
      </c>
      <c r="M176" s="90">
        <v>0</v>
      </c>
      <c r="N176" s="14" t="s">
        <v>357</v>
      </c>
      <c r="O176" s="90" t="s">
        <v>814</v>
      </c>
      <c r="P176" s="14">
        <v>103</v>
      </c>
      <c r="Q176" s="90">
        <v>0.35399999999999998</v>
      </c>
      <c r="R176" s="14">
        <v>290</v>
      </c>
      <c r="S176" s="90">
        <v>0.997</v>
      </c>
      <c r="T176" s="14">
        <v>115</v>
      </c>
      <c r="U176" s="90">
        <v>0.39500000000000002</v>
      </c>
      <c r="V176" s="14" t="s">
        <v>357</v>
      </c>
      <c r="W176" s="90" t="s">
        <v>814</v>
      </c>
      <c r="X176" s="14">
        <v>0</v>
      </c>
      <c r="Y176" s="90">
        <v>0</v>
      </c>
      <c r="Z176" s="14">
        <v>85</v>
      </c>
      <c r="AA176" s="90">
        <v>0.29199999999999998</v>
      </c>
      <c r="AB176" s="14">
        <v>109</v>
      </c>
      <c r="AC176" s="90">
        <v>0.375</v>
      </c>
      <c r="AD176" s="14">
        <v>90</v>
      </c>
      <c r="AE176" s="90">
        <v>0.309</v>
      </c>
      <c r="AF176" s="14">
        <v>0</v>
      </c>
      <c r="AG176" s="90">
        <v>0</v>
      </c>
      <c r="AH176" s="14">
        <v>116</v>
      </c>
      <c r="AI176" s="14">
        <v>23</v>
      </c>
      <c r="AJ176" s="90">
        <v>0.19800000000000001</v>
      </c>
      <c r="AK176" s="14">
        <v>0</v>
      </c>
      <c r="AL176" s="90">
        <v>0</v>
      </c>
      <c r="AM176" s="14">
        <v>307</v>
      </c>
      <c r="AN176" s="14">
        <v>291</v>
      </c>
      <c r="AO176" s="90">
        <v>0.94799999999999995</v>
      </c>
      <c r="AP176" s="14">
        <v>16</v>
      </c>
      <c r="AQ176" s="90">
        <v>5.1999999999999998E-2</v>
      </c>
    </row>
    <row r="177" spans="1:43" x14ac:dyDescent="0.25">
      <c r="A177" s="27"/>
      <c r="B177" s="28"/>
      <c r="C177" s="22" t="s">
        <v>343</v>
      </c>
      <c r="D177" s="22" t="s">
        <v>344</v>
      </c>
      <c r="E177" s="24" t="s">
        <v>2</v>
      </c>
      <c r="F177" s="13">
        <v>28</v>
      </c>
      <c r="G177" s="14">
        <v>28</v>
      </c>
      <c r="H177" s="14">
        <v>26</v>
      </c>
      <c r="I177" s="90">
        <v>0.92900000000000005</v>
      </c>
      <c r="J177" s="14" t="s">
        <v>357</v>
      </c>
      <c r="K177" s="90" t="s">
        <v>814</v>
      </c>
      <c r="L177" s="14">
        <v>25</v>
      </c>
      <c r="M177" s="90">
        <v>0.89300000000000002</v>
      </c>
      <c r="N177" s="14">
        <v>0</v>
      </c>
      <c r="O177" s="90">
        <v>0</v>
      </c>
      <c r="P177" s="14">
        <v>24</v>
      </c>
      <c r="Q177" s="90">
        <v>0.85699999999999998</v>
      </c>
      <c r="R177" s="14">
        <v>28</v>
      </c>
      <c r="S177" s="90">
        <v>1</v>
      </c>
      <c r="T177" s="14">
        <v>21</v>
      </c>
      <c r="U177" s="90">
        <v>0.75</v>
      </c>
      <c r="V177" s="14" t="s">
        <v>357</v>
      </c>
      <c r="W177" s="90" t="s">
        <v>814</v>
      </c>
      <c r="X177" s="14" t="s">
        <v>357</v>
      </c>
      <c r="Y177" s="90" t="s">
        <v>814</v>
      </c>
      <c r="Z177" s="14">
        <v>21</v>
      </c>
      <c r="AA177" s="90">
        <v>0.75</v>
      </c>
      <c r="AB177" s="14">
        <v>25</v>
      </c>
      <c r="AC177" s="90">
        <v>0.89300000000000002</v>
      </c>
      <c r="AD177" s="14">
        <v>10</v>
      </c>
      <c r="AE177" s="90">
        <v>0.35699999999999998</v>
      </c>
      <c r="AF177" s="14">
        <v>16</v>
      </c>
      <c r="AG177" s="90">
        <v>0.57099999999999995</v>
      </c>
      <c r="AH177" s="14">
        <v>11</v>
      </c>
      <c r="AI177" s="14">
        <v>6</v>
      </c>
      <c r="AJ177" s="90">
        <v>0.54500000000000004</v>
      </c>
      <c r="AK177" s="14">
        <v>0</v>
      </c>
      <c r="AL177" s="90">
        <v>0</v>
      </c>
      <c r="AM177" s="14">
        <v>28</v>
      </c>
      <c r="AN177" s="14">
        <v>28</v>
      </c>
      <c r="AO177" s="90">
        <v>1</v>
      </c>
      <c r="AP177" s="14">
        <v>0</v>
      </c>
      <c r="AQ177" s="90">
        <v>0</v>
      </c>
    </row>
    <row r="178" spans="1:43" x14ac:dyDescent="0.25">
      <c r="A178" s="27"/>
      <c r="B178" s="28"/>
      <c r="C178" s="22" t="s">
        <v>343</v>
      </c>
      <c r="D178" s="22" t="s">
        <v>345</v>
      </c>
      <c r="E178" s="24" t="s">
        <v>2</v>
      </c>
      <c r="F178" s="13">
        <v>63</v>
      </c>
      <c r="G178" s="14">
        <v>54</v>
      </c>
      <c r="H178" s="14">
        <v>44</v>
      </c>
      <c r="I178" s="90">
        <v>0.81499999999999995</v>
      </c>
      <c r="J178" s="14">
        <v>10</v>
      </c>
      <c r="K178" s="90">
        <v>0.185</v>
      </c>
      <c r="L178" s="14">
        <v>18</v>
      </c>
      <c r="M178" s="90">
        <v>0.33300000000000002</v>
      </c>
      <c r="N178" s="14">
        <v>0</v>
      </c>
      <c r="O178" s="90">
        <v>0</v>
      </c>
      <c r="P178" s="14">
        <v>25</v>
      </c>
      <c r="Q178" s="90">
        <v>0.46300000000000002</v>
      </c>
      <c r="R178" s="14">
        <v>37</v>
      </c>
      <c r="S178" s="90">
        <v>0.68500000000000005</v>
      </c>
      <c r="T178" s="14">
        <v>18</v>
      </c>
      <c r="U178" s="90">
        <v>0.33300000000000002</v>
      </c>
      <c r="V178" s="14" t="s">
        <v>357</v>
      </c>
      <c r="W178" s="90" t="s">
        <v>814</v>
      </c>
      <c r="X178" s="14">
        <v>0</v>
      </c>
      <c r="Y178" s="90">
        <v>0</v>
      </c>
      <c r="Z178" s="14">
        <v>19</v>
      </c>
      <c r="AA178" s="90">
        <v>0.35199999999999998</v>
      </c>
      <c r="AB178" s="14" t="s">
        <v>357</v>
      </c>
      <c r="AC178" s="90" t="s">
        <v>814</v>
      </c>
      <c r="AD178" s="14">
        <v>6</v>
      </c>
      <c r="AE178" s="90">
        <v>0.111</v>
      </c>
      <c r="AF178" s="14" t="s">
        <v>357</v>
      </c>
      <c r="AG178" s="90" t="s">
        <v>814</v>
      </c>
      <c r="AH178" s="14">
        <v>16</v>
      </c>
      <c r="AI178" s="14">
        <v>10</v>
      </c>
      <c r="AJ178" s="90">
        <v>0.625</v>
      </c>
      <c r="AK178" s="14">
        <v>14</v>
      </c>
      <c r="AL178" s="90">
        <v>0.25900000000000001</v>
      </c>
      <c r="AM178" s="14">
        <v>63</v>
      </c>
      <c r="AN178" s="14">
        <v>54</v>
      </c>
      <c r="AO178" s="90">
        <v>0.85699999999999998</v>
      </c>
      <c r="AP178" s="14">
        <v>9</v>
      </c>
      <c r="AQ178" s="90">
        <v>0.14299999999999999</v>
      </c>
    </row>
    <row r="179" spans="1:43" x14ac:dyDescent="0.25">
      <c r="A179" s="27"/>
      <c r="B179" s="28"/>
      <c r="C179" s="22" t="s">
        <v>343</v>
      </c>
      <c r="D179" s="22" t="s">
        <v>346</v>
      </c>
      <c r="E179" s="24" t="s">
        <v>2</v>
      </c>
      <c r="F179" s="13">
        <v>131</v>
      </c>
      <c r="G179" s="14">
        <v>115</v>
      </c>
      <c r="H179" s="14">
        <v>103</v>
      </c>
      <c r="I179" s="90">
        <v>0.89600000000000002</v>
      </c>
      <c r="J179" s="14">
        <v>12</v>
      </c>
      <c r="K179" s="90">
        <v>0.104</v>
      </c>
      <c r="L179" s="14">
        <v>33</v>
      </c>
      <c r="M179" s="90">
        <v>0.28699999999999998</v>
      </c>
      <c r="N179" s="14" t="s">
        <v>357</v>
      </c>
      <c r="O179" s="90" t="s">
        <v>814</v>
      </c>
      <c r="P179" s="14">
        <v>38</v>
      </c>
      <c r="Q179" s="90">
        <v>0.33</v>
      </c>
      <c r="R179" s="14">
        <v>65</v>
      </c>
      <c r="S179" s="90">
        <v>0.56499999999999995</v>
      </c>
      <c r="T179" s="14">
        <v>27</v>
      </c>
      <c r="U179" s="90">
        <v>0.23499999999999999</v>
      </c>
      <c r="V179" s="14">
        <v>0</v>
      </c>
      <c r="W179" s="90">
        <v>0</v>
      </c>
      <c r="X179" s="14" t="s">
        <v>357</v>
      </c>
      <c r="Y179" s="90" t="s">
        <v>814</v>
      </c>
      <c r="Z179" s="14">
        <v>16</v>
      </c>
      <c r="AA179" s="90">
        <v>0.13900000000000001</v>
      </c>
      <c r="AB179" s="14">
        <v>8</v>
      </c>
      <c r="AC179" s="90">
        <v>7.0000000000000007E-2</v>
      </c>
      <c r="AD179" s="14">
        <v>15</v>
      </c>
      <c r="AE179" s="90">
        <v>0.13</v>
      </c>
      <c r="AF179" s="14">
        <v>0</v>
      </c>
      <c r="AG179" s="90">
        <v>0</v>
      </c>
      <c r="AH179" s="14">
        <v>40</v>
      </c>
      <c r="AI179" s="14">
        <v>14</v>
      </c>
      <c r="AJ179" s="90">
        <v>0.35</v>
      </c>
      <c r="AK179" s="14">
        <v>38</v>
      </c>
      <c r="AL179" s="90">
        <v>0.33</v>
      </c>
      <c r="AM179" s="14">
        <v>131</v>
      </c>
      <c r="AN179" s="14">
        <v>115</v>
      </c>
      <c r="AO179" s="90">
        <v>0.878</v>
      </c>
      <c r="AP179" s="14">
        <v>16</v>
      </c>
      <c r="AQ179" s="90">
        <v>0.122</v>
      </c>
    </row>
    <row r="180" spans="1:43" x14ac:dyDescent="0.25">
      <c r="A180" s="27"/>
      <c r="B180" s="28"/>
      <c r="C180" s="22" t="s">
        <v>343</v>
      </c>
      <c r="D180" s="22" t="s">
        <v>347</v>
      </c>
      <c r="E180" s="24" t="s">
        <v>2</v>
      </c>
      <c r="F180" s="13">
        <v>6</v>
      </c>
      <c r="G180" s="14">
        <v>6</v>
      </c>
      <c r="H180" s="14">
        <v>6</v>
      </c>
      <c r="I180" s="90">
        <v>1</v>
      </c>
      <c r="J180" s="14">
        <v>0</v>
      </c>
      <c r="K180" s="90">
        <v>0</v>
      </c>
      <c r="L180" s="14" t="s">
        <v>357</v>
      </c>
      <c r="M180" s="90" t="s">
        <v>814</v>
      </c>
      <c r="N180" s="14">
        <v>0</v>
      </c>
      <c r="O180" s="90">
        <v>0</v>
      </c>
      <c r="P180" s="14">
        <v>5</v>
      </c>
      <c r="Q180" s="90">
        <v>0.83299999999999996</v>
      </c>
      <c r="R180" s="14">
        <v>5</v>
      </c>
      <c r="S180" s="90">
        <v>0.83299999999999996</v>
      </c>
      <c r="T180" s="14" t="s">
        <v>357</v>
      </c>
      <c r="U180" s="90" t="s">
        <v>814</v>
      </c>
      <c r="V180" s="14" t="s">
        <v>357</v>
      </c>
      <c r="W180" s="90" t="s">
        <v>814</v>
      </c>
      <c r="X180" s="14" t="s">
        <v>357</v>
      </c>
      <c r="Y180" s="90" t="s">
        <v>814</v>
      </c>
      <c r="Z180" s="14" t="s">
        <v>357</v>
      </c>
      <c r="AA180" s="90" t="s">
        <v>814</v>
      </c>
      <c r="AB180" s="14" t="s">
        <v>357</v>
      </c>
      <c r="AC180" s="90" t="s">
        <v>814</v>
      </c>
      <c r="AD180" s="14" t="s">
        <v>357</v>
      </c>
      <c r="AE180" s="90" t="s">
        <v>814</v>
      </c>
      <c r="AF180" s="14">
        <v>0</v>
      </c>
      <c r="AG180" s="90">
        <v>0</v>
      </c>
      <c r="AH180" s="14" t="s">
        <v>357</v>
      </c>
      <c r="AI180" s="14" t="s">
        <v>357</v>
      </c>
      <c r="AJ180" s="90" t="s">
        <v>814</v>
      </c>
      <c r="AK180" s="14" t="s">
        <v>357</v>
      </c>
      <c r="AL180" s="90" t="s">
        <v>814</v>
      </c>
      <c r="AM180" s="14">
        <v>6</v>
      </c>
      <c r="AN180" s="14">
        <v>6</v>
      </c>
      <c r="AO180" s="90">
        <v>1</v>
      </c>
      <c r="AP180" s="14">
        <v>0</v>
      </c>
      <c r="AQ180" s="90">
        <v>0</v>
      </c>
    </row>
    <row r="181" spans="1:43" x14ac:dyDescent="0.25">
      <c r="A181" s="27"/>
      <c r="B181" s="28"/>
      <c r="C181" s="22" t="s">
        <v>348</v>
      </c>
      <c r="D181" s="22" t="s">
        <v>349</v>
      </c>
      <c r="E181" s="24" t="s">
        <v>2</v>
      </c>
      <c r="F181" s="13">
        <v>399</v>
      </c>
      <c r="G181" s="14">
        <v>364</v>
      </c>
      <c r="H181" s="14">
        <v>334</v>
      </c>
      <c r="I181" s="90">
        <v>0.91800000000000004</v>
      </c>
      <c r="J181" s="14">
        <v>30</v>
      </c>
      <c r="K181" s="90">
        <v>8.2000000000000003E-2</v>
      </c>
      <c r="L181" s="14">
        <v>120</v>
      </c>
      <c r="M181" s="90">
        <v>0.33</v>
      </c>
      <c r="N181" s="14" t="s">
        <v>357</v>
      </c>
      <c r="O181" s="90" t="s">
        <v>814</v>
      </c>
      <c r="P181" s="14">
        <v>128</v>
      </c>
      <c r="Q181" s="90">
        <v>0.35199999999999998</v>
      </c>
      <c r="R181" s="14">
        <v>352</v>
      </c>
      <c r="S181" s="90">
        <v>0.96699999999999997</v>
      </c>
      <c r="T181" s="14">
        <v>62</v>
      </c>
      <c r="U181" s="90">
        <v>0.17</v>
      </c>
      <c r="V181" s="14">
        <v>7</v>
      </c>
      <c r="W181" s="90">
        <v>1.9E-2</v>
      </c>
      <c r="X181" s="14">
        <v>13</v>
      </c>
      <c r="Y181" s="90">
        <v>3.5999999999999997E-2</v>
      </c>
      <c r="Z181" s="14">
        <v>81</v>
      </c>
      <c r="AA181" s="90">
        <v>0.223</v>
      </c>
      <c r="AB181" s="14">
        <v>119</v>
      </c>
      <c r="AC181" s="90">
        <v>0.32700000000000001</v>
      </c>
      <c r="AD181" s="14" t="s">
        <v>357</v>
      </c>
      <c r="AE181" s="90" t="s">
        <v>814</v>
      </c>
      <c r="AF181" s="14">
        <v>0</v>
      </c>
      <c r="AG181" s="90">
        <v>0</v>
      </c>
      <c r="AH181" s="14">
        <v>145</v>
      </c>
      <c r="AI181" s="14">
        <v>61</v>
      </c>
      <c r="AJ181" s="90">
        <v>0.42099999999999999</v>
      </c>
      <c r="AK181" s="14">
        <v>5</v>
      </c>
      <c r="AL181" s="90">
        <v>1.4E-2</v>
      </c>
      <c r="AM181" s="14">
        <v>399</v>
      </c>
      <c r="AN181" s="14">
        <v>364</v>
      </c>
      <c r="AO181" s="90">
        <v>0.91200000000000003</v>
      </c>
      <c r="AP181" s="14">
        <v>35</v>
      </c>
      <c r="AQ181" s="90">
        <v>8.7999999999999995E-2</v>
      </c>
    </row>
    <row r="182" spans="1:43" x14ac:dyDescent="0.25">
      <c r="A182" s="29"/>
      <c r="B182" s="30"/>
      <c r="C182" s="22" t="s">
        <v>348</v>
      </c>
      <c r="D182" s="22" t="s">
        <v>350</v>
      </c>
      <c r="E182" s="24" t="s">
        <v>2</v>
      </c>
      <c r="F182" s="13">
        <v>223</v>
      </c>
      <c r="G182" s="14">
        <v>217</v>
      </c>
      <c r="H182" s="14">
        <v>197</v>
      </c>
      <c r="I182" s="90">
        <v>0.90800000000000003</v>
      </c>
      <c r="J182" s="14">
        <v>20</v>
      </c>
      <c r="K182" s="90">
        <v>9.1999999999999998E-2</v>
      </c>
      <c r="L182" s="14">
        <v>77</v>
      </c>
      <c r="M182" s="90">
        <v>0.35499999999999998</v>
      </c>
      <c r="N182" s="14" t="s">
        <v>357</v>
      </c>
      <c r="O182" s="90" t="s">
        <v>814</v>
      </c>
      <c r="P182" s="14">
        <v>78</v>
      </c>
      <c r="Q182" s="90">
        <v>0.35899999999999999</v>
      </c>
      <c r="R182" s="14">
        <v>216</v>
      </c>
      <c r="S182" s="90">
        <v>0.995</v>
      </c>
      <c r="T182" s="14">
        <v>65</v>
      </c>
      <c r="U182" s="90">
        <v>0.3</v>
      </c>
      <c r="V182" s="14">
        <v>0</v>
      </c>
      <c r="W182" s="90">
        <v>0</v>
      </c>
      <c r="X182" s="14">
        <v>12</v>
      </c>
      <c r="Y182" s="90">
        <v>5.5E-2</v>
      </c>
      <c r="Z182" s="14">
        <v>36</v>
      </c>
      <c r="AA182" s="90">
        <v>0.16600000000000001</v>
      </c>
      <c r="AB182" s="14">
        <v>65</v>
      </c>
      <c r="AC182" s="90">
        <v>0.3</v>
      </c>
      <c r="AD182" s="14">
        <v>0</v>
      </c>
      <c r="AE182" s="90">
        <v>0</v>
      </c>
      <c r="AF182" s="14">
        <v>0</v>
      </c>
      <c r="AG182" s="90">
        <v>0</v>
      </c>
      <c r="AH182" s="14">
        <v>61</v>
      </c>
      <c r="AI182" s="14">
        <v>18</v>
      </c>
      <c r="AJ182" s="90">
        <v>0.29499999999999998</v>
      </c>
      <c r="AK182" s="14">
        <v>0</v>
      </c>
      <c r="AL182" s="90">
        <v>0</v>
      </c>
      <c r="AM182" s="14">
        <v>223</v>
      </c>
      <c r="AN182" s="14">
        <v>217</v>
      </c>
      <c r="AO182" s="90">
        <v>0.97299999999999998</v>
      </c>
      <c r="AP182" s="14">
        <v>6</v>
      </c>
      <c r="AQ182" s="90">
        <v>2.7E-2</v>
      </c>
    </row>
    <row r="183" spans="1:43" hidden="1" x14ac:dyDescent="0.25">
      <c r="G183" s="31"/>
      <c r="L183" s="31"/>
      <c r="M183" s="32"/>
      <c r="N183" s="31"/>
      <c r="O183" s="32"/>
      <c r="P183" s="31"/>
      <c r="Q183" s="32"/>
      <c r="R183" s="31"/>
      <c r="S183" s="32"/>
      <c r="T183" s="31"/>
      <c r="U183" s="32"/>
      <c r="V183" s="31"/>
      <c r="W183" s="32"/>
      <c r="AF183" s="31"/>
      <c r="AG183" s="32"/>
      <c r="AI183" s="31"/>
      <c r="AJ183" s="32"/>
      <c r="AK183" s="31"/>
      <c r="AL183" s="32"/>
    </row>
    <row r="184" spans="1:43" hidden="1" x14ac:dyDescent="0.25">
      <c r="V184" s="31"/>
      <c r="W184" s="32"/>
      <c r="AI184" s="31"/>
      <c r="AJ184" s="32"/>
    </row>
    <row r="185" spans="1:43" hidden="1" x14ac:dyDescent="0.25">
      <c r="V185" s="31"/>
      <c r="W185" s="32"/>
    </row>
    <row r="1048576" ht="17.25" hidden="1" customHeight="1" x14ac:dyDescent="0.25"/>
  </sheetData>
  <sheetProtection algorithmName="SHA-512" hashValue="pncVuR/JYnlWptmo/Z5rw8DoV4jd3FzSEFhE+9Z88TE+AJekSJWTkXb+NfBuVIAh2Y24Pz829gL/KjRgS1vOkA==" saltValue="1uc7lnLywYGE9z+cvnR6kA==" spinCount="100000" sheet="1" objects="1" scenarios="1" sort="0" autoFilter="0"/>
  <autoFilter ref="A8:XEZ182" xr:uid="{1FFB082B-9609-4B34-8A22-43955C19F3A9}"/>
  <sortState xmlns:xlrd2="http://schemas.microsoft.com/office/spreadsheetml/2017/richdata2" ref="A9:XFB167">
    <sortCondition ref="A9:A167"/>
    <sortCondition ref="B9:B167"/>
    <sortCondition ref="C9:C167"/>
    <sortCondition ref="D9:D167"/>
  </sortState>
  <mergeCells count="30">
    <mergeCell ref="AM6:AQ6"/>
    <mergeCell ref="G6:K6"/>
    <mergeCell ref="L6:O6"/>
    <mergeCell ref="P6:AL6"/>
    <mergeCell ref="A1:E1"/>
    <mergeCell ref="A3:E3"/>
    <mergeCell ref="A4:E4"/>
    <mergeCell ref="A5:E5"/>
    <mergeCell ref="A6:E6"/>
    <mergeCell ref="F1:F2"/>
    <mergeCell ref="R1:S1"/>
    <mergeCell ref="T1:U1"/>
    <mergeCell ref="V1:W1"/>
    <mergeCell ref="X1:Y1"/>
    <mergeCell ref="G1:G2"/>
    <mergeCell ref="H1:I1"/>
    <mergeCell ref="J1:K1"/>
    <mergeCell ref="L1:M1"/>
    <mergeCell ref="N1:O1"/>
    <mergeCell ref="P1:Q1"/>
    <mergeCell ref="AK1:AL1"/>
    <mergeCell ref="Z1:AA1"/>
    <mergeCell ref="AB1:AC1"/>
    <mergeCell ref="AD1:AE1"/>
    <mergeCell ref="AF1:AG1"/>
    <mergeCell ref="AM1:AM2"/>
    <mergeCell ref="AN1:AO1"/>
    <mergeCell ref="AP1:AQ1"/>
    <mergeCell ref="AH1:AH2"/>
    <mergeCell ref="AI1:AJ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C66FA-E424-47BC-9952-F3004A8FCA21}">
  <sheetPr>
    <tabColor rgb="FFD9EFEC"/>
  </sheetPr>
  <dimension ref="A1:XFC187"/>
  <sheetViews>
    <sheetView tabSelected="1" topLeftCell="C1" zoomScaleNormal="100" workbookViewId="0">
      <pane ySplit="6" topLeftCell="A7" activePane="bottomLeft" state="frozen"/>
      <selection activeCell="C1" sqref="C1"/>
      <selection pane="bottomLeft" activeCell="D8" sqref="D8"/>
    </sheetView>
  </sheetViews>
  <sheetFormatPr defaultColWidth="0" defaultRowHeight="15" zeroHeight="1" x14ac:dyDescent="0.25"/>
  <cols>
    <col min="1" max="1" width="13.5703125" style="118" hidden="1" customWidth="1"/>
    <col min="2" max="2" width="16.140625" style="118" hidden="1" customWidth="1"/>
    <col min="3" max="3" width="24.42578125" style="31" bestFit="1" customWidth="1"/>
    <col min="4" max="4" width="64.42578125" customWidth="1"/>
    <col min="5" max="5" width="8.7109375" hidden="1" customWidth="1"/>
    <col min="6" max="6" width="61" style="147" customWidth="1"/>
    <col min="7" max="7" width="44.7109375" style="147" bestFit="1" customWidth="1"/>
    <col min="8" max="8" width="13.42578125" bestFit="1" customWidth="1"/>
    <col min="9" max="11" width="9.140625" style="58" customWidth="1"/>
    <col min="12" max="14" width="9.140625" style="176" customWidth="1"/>
    <col min="15" max="15" width="0" hidden="1" customWidth="1"/>
    <col min="16" max="16384" width="9.140625" hidden="1"/>
  </cols>
  <sheetData>
    <row r="1" spans="1:14" ht="43.5" customHeight="1" x14ac:dyDescent="0.45">
      <c r="B1" s="119"/>
      <c r="C1" s="120" t="s">
        <v>482</v>
      </c>
      <c r="D1" s="121"/>
      <c r="F1" s="122"/>
      <c r="G1" s="123"/>
      <c r="H1" s="121"/>
      <c r="I1" s="121"/>
      <c r="J1" s="121"/>
      <c r="K1" s="121"/>
      <c r="L1" s="124"/>
      <c r="M1" s="124"/>
      <c r="N1" s="124"/>
    </row>
    <row r="2" spans="1:14" ht="29.25" customHeight="1" x14ac:dyDescent="0.25">
      <c r="B2" s="125"/>
      <c r="C2" s="126"/>
      <c r="D2" s="127"/>
      <c r="F2" s="128"/>
      <c r="G2" s="128"/>
      <c r="H2" s="129"/>
      <c r="I2" s="245" t="s">
        <v>483</v>
      </c>
      <c r="J2" s="246"/>
      <c r="K2" s="246"/>
      <c r="L2" s="247" t="s">
        <v>484</v>
      </c>
      <c r="M2" s="248"/>
      <c r="N2" s="249"/>
    </row>
    <row r="3" spans="1:14" ht="29.25" customHeight="1" x14ac:dyDescent="0.25">
      <c r="A3" s="130" t="s">
        <v>485</v>
      </c>
      <c r="B3" s="131" t="s">
        <v>486</v>
      </c>
      <c r="C3" s="132" t="s">
        <v>351</v>
      </c>
      <c r="D3" s="132" t="s">
        <v>802</v>
      </c>
      <c r="F3" s="132" t="s">
        <v>822</v>
      </c>
      <c r="G3" s="132" t="s">
        <v>487</v>
      </c>
      <c r="H3" s="133" t="s">
        <v>488</v>
      </c>
      <c r="I3" s="190" t="s">
        <v>489</v>
      </c>
      <c r="J3" s="134" t="s">
        <v>490</v>
      </c>
      <c r="K3" s="134" t="s">
        <v>491</v>
      </c>
      <c r="L3" s="135" t="s">
        <v>489</v>
      </c>
      <c r="M3" s="136" t="s">
        <v>490</v>
      </c>
      <c r="N3" s="137" t="s">
        <v>491</v>
      </c>
    </row>
    <row r="4" spans="1:14" x14ac:dyDescent="0.25">
      <c r="A4" s="138"/>
      <c r="B4" s="138"/>
      <c r="C4" s="139" t="s">
        <v>375</v>
      </c>
      <c r="D4" s="121"/>
      <c r="F4" s="123"/>
      <c r="G4" s="123"/>
      <c r="H4" s="121"/>
      <c r="I4" s="121"/>
      <c r="J4" s="121"/>
      <c r="K4" s="121"/>
      <c r="L4" s="124"/>
      <c r="M4" s="124"/>
      <c r="N4" s="124"/>
    </row>
    <row r="5" spans="1:14" x14ac:dyDescent="0.25">
      <c r="A5" s="140"/>
      <c r="B5" s="140"/>
      <c r="C5" s="141"/>
      <c r="D5" s="142"/>
      <c r="F5" s="143"/>
      <c r="G5" s="143"/>
      <c r="H5" s="142"/>
      <c r="I5" s="142"/>
      <c r="J5" s="142"/>
      <c r="K5" s="142"/>
      <c r="L5" s="144"/>
      <c r="M5" s="144"/>
      <c r="N5" s="144"/>
    </row>
    <row r="6" spans="1:14" x14ac:dyDescent="0.25">
      <c r="A6" s="140"/>
      <c r="B6" s="145"/>
      <c r="C6" s="123"/>
      <c r="D6" s="121"/>
      <c r="E6" s="121"/>
      <c r="F6" s="123"/>
      <c r="G6" s="123"/>
      <c r="H6" s="121"/>
      <c r="I6" s="121"/>
      <c r="J6" s="121"/>
      <c r="K6" s="146" t="s">
        <v>492</v>
      </c>
      <c r="L6" s="124"/>
      <c r="M6" s="124"/>
      <c r="N6" s="124"/>
    </row>
    <row r="7" spans="1:14" x14ac:dyDescent="0.25">
      <c r="A7" s="118" t="s">
        <v>510</v>
      </c>
      <c r="B7" s="118" t="s">
        <v>511</v>
      </c>
      <c r="C7" s="147" t="s">
        <v>25</v>
      </c>
      <c r="D7" s="147" t="str">
        <f>VLOOKUP(A7,[1]Sheet2!A:G,4,FALSE)</f>
        <v xml:space="preserve">Bedfordshire, Luton and Milton Keynes </v>
      </c>
      <c r="E7" s="148"/>
      <c r="F7" s="147" t="s">
        <v>27</v>
      </c>
      <c r="G7" s="147" t="s">
        <v>28</v>
      </c>
      <c r="H7" s="147">
        <f>VLOOKUP(A7,[1]Sheet1!A:P,7,FALSE)</f>
        <v>158</v>
      </c>
      <c r="I7" s="147">
        <f>VLOOKUP(A7,[1]Sheet1!A:P,8,FALSE)</f>
        <v>696</v>
      </c>
      <c r="J7" s="147">
        <f>VLOOKUP(A7,[1]Sheet1!A:P,10,FALSE)</f>
        <v>744</v>
      </c>
      <c r="K7" s="147">
        <f>VLOOKUP(A7,[1]Sheet1!A:Q,9,FALSE)</f>
        <v>720</v>
      </c>
      <c r="L7" s="264">
        <f t="shared" ref="L7:L8" si="0">SUM(H7/J7)</f>
        <v>0.21236559139784947</v>
      </c>
      <c r="M7" s="264">
        <f t="shared" ref="M7:M8" si="1">SUM(H7/I7)</f>
        <v>0.22701149425287356</v>
      </c>
      <c r="N7" s="264">
        <f t="shared" ref="N7:N8" si="2">SUM(H7/K7)</f>
        <v>0.21944444444444444</v>
      </c>
    </row>
    <row r="8" spans="1:14" x14ac:dyDescent="0.25">
      <c r="A8" s="118" t="s">
        <v>512</v>
      </c>
      <c r="B8" s="118" t="s">
        <v>511</v>
      </c>
      <c r="C8" s="147" t="s">
        <v>25</v>
      </c>
      <c r="D8" s="147" t="str">
        <f>VLOOKUP(A8,[1]Sheet2!A:G,4,FALSE)</f>
        <v xml:space="preserve">Bedfordshire, Luton and Milton Keynes </v>
      </c>
      <c r="E8" s="148"/>
      <c r="F8" s="147" t="s">
        <v>27</v>
      </c>
      <c r="G8" s="147" t="s">
        <v>29</v>
      </c>
      <c r="H8" s="147">
        <f>VLOOKUP(A8,[1]Sheet1!A:P,7,FALSE)</f>
        <v>592</v>
      </c>
      <c r="I8" s="147">
        <f>VLOOKUP(A8,[1]Sheet1!A:P,8,FALSE)</f>
        <v>1126</v>
      </c>
      <c r="J8" s="147">
        <f>VLOOKUP(A8,[1]Sheet1!A:P,10,FALSE)</f>
        <v>1174</v>
      </c>
      <c r="K8" s="147">
        <f>VLOOKUP(A8,[1]Sheet1!A:Q,9,FALSE)</f>
        <v>1150</v>
      </c>
      <c r="L8" s="264">
        <f t="shared" si="0"/>
        <v>0.50425894378194203</v>
      </c>
      <c r="M8" s="264">
        <f t="shared" si="1"/>
        <v>0.52575488454706931</v>
      </c>
      <c r="N8" s="264">
        <f t="shared" si="2"/>
        <v>0.51478260869565218</v>
      </c>
    </row>
    <row r="9" spans="1:14" x14ac:dyDescent="0.25">
      <c r="A9" s="118" t="s">
        <v>513</v>
      </c>
      <c r="B9" s="118" t="s">
        <v>514</v>
      </c>
      <c r="C9" s="147" t="s">
        <v>25</v>
      </c>
      <c r="D9" s="147" t="str">
        <f>VLOOKUP(A9,[1]Sheet2!A:G,4,FALSE)</f>
        <v xml:space="preserve">Cambridgeshire and Peterborough </v>
      </c>
      <c r="E9" s="148"/>
      <c r="F9" s="147" t="s">
        <v>181</v>
      </c>
      <c r="G9" s="147" t="s">
        <v>182</v>
      </c>
      <c r="H9" s="147">
        <f>VLOOKUP(A126,[1]Sheet1!A:P,7,FALSE)</f>
        <v>215</v>
      </c>
      <c r="I9" s="147">
        <f>VLOOKUP(A126,[1]Sheet1!A:P,8,FALSE)</f>
        <v>831</v>
      </c>
      <c r="J9" s="147">
        <f>VLOOKUP(A126,[1]Sheet1!A:P,10,FALSE)</f>
        <v>879</v>
      </c>
      <c r="K9" s="147">
        <f>VLOOKUP(A126,[1]Sheet1!A:Q,9,FALSE)</f>
        <v>855</v>
      </c>
      <c r="L9" s="264">
        <f>SUM(H9/J9)</f>
        <v>0.24459613196814561</v>
      </c>
      <c r="M9" s="264">
        <f>SUM(H9/I9)</f>
        <v>0.25872442839951865</v>
      </c>
      <c r="N9" s="264">
        <f>SUM(H9/K9)</f>
        <v>0.25146198830409355</v>
      </c>
    </row>
    <row r="10" spans="1:14" x14ac:dyDescent="0.25">
      <c r="A10" s="118" t="s">
        <v>515</v>
      </c>
      <c r="B10" s="118" t="s">
        <v>516</v>
      </c>
      <c r="C10" s="147" t="s">
        <v>25</v>
      </c>
      <c r="D10" s="147" t="str">
        <f>VLOOKUP(A10,[1]Sheet2!A:G,4,FALSE)</f>
        <v xml:space="preserve">Cambridgeshire and Peterborough </v>
      </c>
      <c r="E10" s="148"/>
      <c r="F10" s="147" t="s">
        <v>31</v>
      </c>
      <c r="G10" s="147" t="s">
        <v>32</v>
      </c>
      <c r="H10" s="147">
        <f>VLOOKUP(A9,[1]Sheet1!A:P,7,FALSE)</f>
        <v>272</v>
      </c>
      <c r="I10" s="147">
        <f>VLOOKUP(A9,[1]Sheet1!A:P,8,FALSE)</f>
        <v>991</v>
      </c>
      <c r="J10" s="147">
        <f>VLOOKUP(A9,[1]Sheet1!A:P,10,FALSE)</f>
        <v>1039</v>
      </c>
      <c r="K10" s="147">
        <f>VLOOKUP(A9,[1]Sheet1!A:Q,9,FALSE)</f>
        <v>1015</v>
      </c>
      <c r="L10" s="264">
        <f>SUM(H10/J10)</f>
        <v>0.26179018286814243</v>
      </c>
      <c r="M10" s="264">
        <f>SUM(H10/I10)</f>
        <v>0.27447023208879917</v>
      </c>
      <c r="N10" s="264">
        <f>SUM(H10/K10)</f>
        <v>0.26798029556650244</v>
      </c>
    </row>
    <row r="11" spans="1:14" x14ac:dyDescent="0.25">
      <c r="A11" s="118" t="s">
        <v>517</v>
      </c>
      <c r="B11" s="118" t="s">
        <v>516</v>
      </c>
      <c r="C11" s="147" t="s">
        <v>25</v>
      </c>
      <c r="D11" s="147" t="str">
        <f>VLOOKUP(A11,[1]Sheet2!A:G,4,FALSE)</f>
        <v xml:space="preserve">Cambridgeshire and Peterborough </v>
      </c>
      <c r="E11" s="148"/>
      <c r="F11" s="147" t="s">
        <v>33</v>
      </c>
      <c r="G11" s="147" t="s">
        <v>34</v>
      </c>
      <c r="H11" s="147">
        <f>VLOOKUP(A10,[1]Sheet1!A:P,7,FALSE)</f>
        <v>225</v>
      </c>
      <c r="I11" s="147">
        <f>VLOOKUP(A10,[1]Sheet1!A:P,8,FALSE)</f>
        <v>526</v>
      </c>
      <c r="J11" s="147">
        <f>VLOOKUP(A10,[1]Sheet1!A:P,10,FALSE)</f>
        <v>574</v>
      </c>
      <c r="K11" s="147">
        <f>VLOOKUP(A10,[1]Sheet1!A:Q,9,FALSE)</f>
        <v>550</v>
      </c>
      <c r="L11" s="264">
        <f>SUM(H11/J11)</f>
        <v>0.39198606271777003</v>
      </c>
      <c r="M11" s="264">
        <f>SUM(H11/I11)</f>
        <v>0.42775665399239543</v>
      </c>
      <c r="N11" s="264">
        <f>SUM(H11/K11)</f>
        <v>0.40909090909090912</v>
      </c>
    </row>
    <row r="12" spans="1:14" x14ac:dyDescent="0.25">
      <c r="A12" s="118" t="s">
        <v>518</v>
      </c>
      <c r="B12" s="118" t="s">
        <v>519</v>
      </c>
      <c r="C12" s="147" t="s">
        <v>25</v>
      </c>
      <c r="D12" s="147" t="str">
        <f>VLOOKUP(A12,[1]Sheet2!A:G,4,FALSE)</f>
        <v>Hertfordshire and West Essex</v>
      </c>
      <c r="E12" s="148"/>
      <c r="F12" s="147" t="s">
        <v>33</v>
      </c>
      <c r="G12" s="147" t="s">
        <v>35</v>
      </c>
      <c r="H12" s="147">
        <f>VLOOKUP(A11,[1]Sheet1!A:P,7,FALSE)</f>
        <v>556</v>
      </c>
      <c r="I12" s="147">
        <f>VLOOKUP(A11,[1]Sheet1!A:P,8,FALSE)</f>
        <v>1016</v>
      </c>
      <c r="J12" s="147">
        <f>VLOOKUP(A11,[1]Sheet1!A:P,10,FALSE)</f>
        <v>1064</v>
      </c>
      <c r="K12" s="147">
        <f>VLOOKUP(A11,[1]Sheet1!A:Q,9,FALSE)</f>
        <v>1040</v>
      </c>
      <c r="L12" s="264">
        <f>SUM(H12/J12)</f>
        <v>0.52255639097744366</v>
      </c>
      <c r="M12" s="264">
        <f>SUM(H12/I12)</f>
        <v>0.547244094488189</v>
      </c>
      <c r="N12" s="264">
        <f>SUM(H12/K12)</f>
        <v>0.5346153846153846</v>
      </c>
    </row>
    <row r="13" spans="1:14" x14ac:dyDescent="0.25">
      <c r="A13" s="118" t="s">
        <v>520</v>
      </c>
      <c r="B13" s="118" t="s">
        <v>521</v>
      </c>
      <c r="C13" s="147" t="s">
        <v>25</v>
      </c>
      <c r="D13" s="147" t="str">
        <f>VLOOKUP(A13,[1]Sheet2!A:G,4,FALSE)</f>
        <v>Hertfordshire and West Essex</v>
      </c>
      <c r="E13" s="148"/>
      <c r="F13" s="147" t="s">
        <v>37</v>
      </c>
      <c r="G13" s="147" t="s">
        <v>38</v>
      </c>
      <c r="H13" s="147">
        <f>VLOOKUP(A12,[1]Sheet1!A:P,7,FALSE)</f>
        <v>472</v>
      </c>
      <c r="I13" s="147">
        <f>VLOOKUP(A12,[1]Sheet1!A:P,8,FALSE)</f>
        <v>1136</v>
      </c>
      <c r="J13" s="147">
        <f>VLOOKUP(A12,[1]Sheet1!A:P,10,FALSE)</f>
        <v>1184</v>
      </c>
      <c r="K13" s="147">
        <f>VLOOKUP(A12,[1]Sheet1!A:Q,9,FALSE)</f>
        <v>1160</v>
      </c>
      <c r="L13" s="264">
        <f>SUM(H13/J13)</f>
        <v>0.39864864864864863</v>
      </c>
      <c r="M13" s="264">
        <f>SUM(H13/I13)</f>
        <v>0.41549295774647887</v>
      </c>
      <c r="N13" s="264">
        <f>SUM(H13/K13)</f>
        <v>0.40689655172413791</v>
      </c>
    </row>
    <row r="14" spans="1:14" x14ac:dyDescent="0.25">
      <c r="A14" s="118" t="s">
        <v>522</v>
      </c>
      <c r="B14" s="118" t="s">
        <v>523</v>
      </c>
      <c r="C14" s="147" t="s">
        <v>25</v>
      </c>
      <c r="D14" s="147" t="str">
        <f>VLOOKUP(A14,[1]Sheet2!A:G,4,FALSE)</f>
        <v xml:space="preserve">Mid and South Essex </v>
      </c>
      <c r="E14" s="148"/>
      <c r="F14" s="147" t="s">
        <v>39</v>
      </c>
      <c r="G14" s="147" t="s">
        <v>40</v>
      </c>
      <c r="H14" s="147">
        <f>VLOOKUP(A13,[1]Sheet1!A:P,7,FALSE)</f>
        <v>341</v>
      </c>
      <c r="I14" s="147">
        <f>VLOOKUP(A13,[1]Sheet1!A:P,8,FALSE)</f>
        <v>926</v>
      </c>
      <c r="J14" s="147">
        <f>VLOOKUP(A13,[1]Sheet1!A:P,10,FALSE)</f>
        <v>974</v>
      </c>
      <c r="K14" s="147">
        <f>VLOOKUP(A13,[1]Sheet1!A:Q,9,FALSE)</f>
        <v>950</v>
      </c>
      <c r="L14" s="264">
        <f>SUM(H14/J14)</f>
        <v>0.35010266940451745</v>
      </c>
      <c r="M14" s="264">
        <f>SUM(H14/I14)</f>
        <v>0.36825053995680346</v>
      </c>
      <c r="N14" s="264">
        <f>SUM(H14/K14)</f>
        <v>0.35894736842105263</v>
      </c>
    </row>
    <row r="15" spans="1:14" x14ac:dyDescent="0.25">
      <c r="A15" s="118" t="s">
        <v>524</v>
      </c>
      <c r="B15" s="118" t="s">
        <v>523</v>
      </c>
      <c r="C15" s="147" t="s">
        <v>25</v>
      </c>
      <c r="D15" s="147" t="str">
        <f>VLOOKUP(A15,[1]Sheet2!A:G,4,FALSE)</f>
        <v xml:space="preserve">Mid and South Essex </v>
      </c>
      <c r="E15" s="148"/>
      <c r="F15" s="147" t="s">
        <v>42</v>
      </c>
      <c r="G15" s="147" t="s">
        <v>43</v>
      </c>
      <c r="H15" s="147">
        <f>VLOOKUP(A14,[1]Sheet1!A:P,7,FALSE)</f>
        <v>562</v>
      </c>
      <c r="I15" s="147">
        <f>VLOOKUP(A14,[1]Sheet1!A:P,8,FALSE)</f>
        <v>1011</v>
      </c>
      <c r="J15" s="147">
        <f>VLOOKUP(A14,[1]Sheet1!A:P,10,FALSE)</f>
        <v>1059</v>
      </c>
      <c r="K15" s="147">
        <f>VLOOKUP(A14,[1]Sheet1!A:Q,9,FALSE)</f>
        <v>1035</v>
      </c>
      <c r="L15" s="264">
        <f>SUM(H15/J15)</f>
        <v>0.53068932955618509</v>
      </c>
      <c r="M15" s="264">
        <f>SUM(H15/I15)</f>
        <v>0.55588526211671607</v>
      </c>
      <c r="N15" s="264">
        <f>SUM(H15/K15)</f>
        <v>0.54299516908212564</v>
      </c>
    </row>
    <row r="16" spans="1:14" x14ac:dyDescent="0.25">
      <c r="A16" s="118" t="s">
        <v>525</v>
      </c>
      <c r="B16" s="118" t="s">
        <v>526</v>
      </c>
      <c r="C16" s="147" t="s">
        <v>25</v>
      </c>
      <c r="D16" s="147" t="str">
        <f>VLOOKUP(A16,[1]Sheet2!A:G,4,FALSE)</f>
        <v xml:space="preserve">Norfolk and Waveney Partnership </v>
      </c>
      <c r="E16" s="148"/>
      <c r="F16" s="147" t="s">
        <v>42</v>
      </c>
      <c r="G16" s="147" t="s">
        <v>44</v>
      </c>
      <c r="H16" s="147">
        <f>VLOOKUP(A15,[1]Sheet1!A:P,7,FALSE)</f>
        <v>548</v>
      </c>
      <c r="I16" s="147">
        <f>VLOOKUP(A15,[1]Sheet1!A:P,8,FALSE)</f>
        <v>1306</v>
      </c>
      <c r="J16" s="147">
        <f>VLOOKUP(A15,[1]Sheet1!A:P,10,FALSE)</f>
        <v>1354</v>
      </c>
      <c r="K16" s="147">
        <f>VLOOKUP(A15,[1]Sheet1!A:Q,9,FALSE)</f>
        <v>1330</v>
      </c>
      <c r="L16" s="264">
        <f>SUM(H16/J16)</f>
        <v>0.40472673559822747</v>
      </c>
      <c r="M16" s="264">
        <f>SUM(H16/I16)</f>
        <v>0.41960183767228176</v>
      </c>
      <c r="N16" s="264">
        <f>SUM(H16/K16)</f>
        <v>0.41203007518796991</v>
      </c>
    </row>
    <row r="17" spans="1:14" x14ac:dyDescent="0.25">
      <c r="A17" s="118" t="s">
        <v>527</v>
      </c>
      <c r="B17" s="118" t="s">
        <v>528</v>
      </c>
      <c r="C17" s="147" t="s">
        <v>25</v>
      </c>
      <c r="D17" s="147" t="str">
        <f>VLOOKUP(A17,[1]Sheet2!A:G,4,FALSE)</f>
        <v xml:space="preserve">Norfolk and Waveny Partnership </v>
      </c>
      <c r="E17" s="148"/>
      <c r="F17" s="147" t="s">
        <v>46</v>
      </c>
      <c r="G17" s="147" t="s">
        <v>47</v>
      </c>
      <c r="H17" s="147">
        <f>VLOOKUP(A16,[1]Sheet1!A:P,7,FALSE)</f>
        <v>354</v>
      </c>
      <c r="I17" s="147">
        <f>VLOOKUP(A16,[1]Sheet1!A:P,8,FALSE)</f>
        <v>1131</v>
      </c>
      <c r="J17" s="147">
        <f>VLOOKUP(A16,[1]Sheet1!A:P,10,FALSE)</f>
        <v>1179</v>
      </c>
      <c r="K17" s="147">
        <f>VLOOKUP(A16,[1]Sheet1!A:Q,9,FALSE)</f>
        <v>1155</v>
      </c>
      <c r="L17" s="264">
        <f>SUM(H17/J17)</f>
        <v>0.30025445292620867</v>
      </c>
      <c r="M17" s="264">
        <f>SUM(H17/I17)</f>
        <v>0.3129973474801061</v>
      </c>
      <c r="N17" s="264">
        <f>SUM(H17/K17)</f>
        <v>0.30649350649350648</v>
      </c>
    </row>
    <row r="18" spans="1:14" x14ac:dyDescent="0.25">
      <c r="A18" s="118" t="s">
        <v>529</v>
      </c>
      <c r="B18" s="118" t="s">
        <v>530</v>
      </c>
      <c r="C18" s="147" t="s">
        <v>25</v>
      </c>
      <c r="D18" s="147" t="str">
        <f>VLOOKUP(A18,[1]Sheet2!A:G,4,FALSE)</f>
        <v xml:space="preserve">Norfolk and Waveny Partnership </v>
      </c>
      <c r="E18" s="148"/>
      <c r="F18" s="147" t="s">
        <v>49</v>
      </c>
      <c r="G18" s="147" t="s">
        <v>50</v>
      </c>
      <c r="H18" s="147">
        <f>VLOOKUP(A17,[1]Sheet1!A:P,7,FALSE)</f>
        <v>452</v>
      </c>
      <c r="I18" s="147">
        <f>VLOOKUP(A17,[1]Sheet1!A:P,8,FALSE)</f>
        <v>921</v>
      </c>
      <c r="J18" s="147">
        <f>VLOOKUP(A17,[1]Sheet1!A:P,10,FALSE)</f>
        <v>969</v>
      </c>
      <c r="K18" s="147">
        <f>VLOOKUP(A17,[1]Sheet1!A:Q,9,FALSE)</f>
        <v>945</v>
      </c>
      <c r="L18" s="264">
        <f>SUM(H18/J18)</f>
        <v>0.46646026831785348</v>
      </c>
      <c r="M18" s="264">
        <f>SUM(H18/I18)</f>
        <v>0.49077090119435396</v>
      </c>
      <c r="N18" s="264">
        <f>SUM(H18/K18)</f>
        <v>0.47830687830687829</v>
      </c>
    </row>
    <row r="19" spans="1:14" x14ac:dyDescent="0.25">
      <c r="A19" s="118" t="s">
        <v>533</v>
      </c>
      <c r="B19" s="118" t="s">
        <v>534</v>
      </c>
      <c r="C19" s="147" t="s">
        <v>25</v>
      </c>
      <c r="D19" s="147" t="str">
        <f>VLOOKUP(A19,[1]Sheet2!A:G,4,FALSE)</f>
        <v xml:space="preserve">Suffolk and North East Essex </v>
      </c>
      <c r="E19" s="148"/>
      <c r="F19" s="147" t="s">
        <v>51</v>
      </c>
      <c r="G19" s="147" t="s">
        <v>52</v>
      </c>
      <c r="H19" s="147">
        <f>VLOOKUP(A18,[1]Sheet1!A:P,7,FALSE)</f>
        <v>510</v>
      </c>
      <c r="I19" s="147">
        <f>VLOOKUP(A18,[1]Sheet1!A:P,8,FALSE)</f>
        <v>1176</v>
      </c>
      <c r="J19" s="147">
        <f>VLOOKUP(A18,[1]Sheet1!A:P,10,FALSE)</f>
        <v>1224</v>
      </c>
      <c r="K19" s="147">
        <f>VLOOKUP(A18,[1]Sheet1!A:Q,9,FALSE)</f>
        <v>1200</v>
      </c>
      <c r="L19" s="264">
        <f>SUM(H19/J19)</f>
        <v>0.41666666666666669</v>
      </c>
      <c r="M19" s="264">
        <f>SUM(H19/I19)</f>
        <v>0.43367346938775508</v>
      </c>
      <c r="N19" s="264">
        <f>SUM(H19/K19)</f>
        <v>0.42499999999999999</v>
      </c>
    </row>
    <row r="20" spans="1:14" x14ac:dyDescent="0.25">
      <c r="A20" s="118" t="s">
        <v>535</v>
      </c>
      <c r="B20" s="118" t="s">
        <v>534</v>
      </c>
      <c r="C20" s="147" t="s">
        <v>25</v>
      </c>
      <c r="D20" s="147" t="str">
        <f>VLOOKUP(A20,[1]Sheet2!A:G,4,FALSE)</f>
        <v xml:space="preserve">Suffolk and North East Essex </v>
      </c>
      <c r="E20" s="148"/>
      <c r="F20" s="147" t="s">
        <v>57</v>
      </c>
      <c r="G20" s="147" t="s">
        <v>58</v>
      </c>
      <c r="H20" s="147">
        <f>VLOOKUP(A19,[1]Sheet1!A:P,7,FALSE)</f>
        <v>742</v>
      </c>
      <c r="I20" s="147">
        <f>VLOOKUP(A19,[1]Sheet1!A:P,8,FALSE)</f>
        <v>1186</v>
      </c>
      <c r="J20" s="147">
        <f>VLOOKUP(A19,[1]Sheet1!A:P,10,FALSE)</f>
        <v>1234</v>
      </c>
      <c r="K20" s="147">
        <f>VLOOKUP(A19,[1]Sheet1!A:Q,9,FALSE)</f>
        <v>1210</v>
      </c>
      <c r="L20" s="264">
        <f>SUM(H20/J20)</f>
        <v>0.60129659643435984</v>
      </c>
      <c r="M20" s="264">
        <f>SUM(H20/I20)</f>
        <v>0.62563237774030356</v>
      </c>
      <c r="N20" s="264">
        <f>SUM(H20/K20)</f>
        <v>0.61322314049586779</v>
      </c>
    </row>
    <row r="21" spans="1:14" x14ac:dyDescent="0.25">
      <c r="A21" s="118" t="s">
        <v>536</v>
      </c>
      <c r="B21" s="118" t="s">
        <v>537</v>
      </c>
      <c r="C21" s="147" t="s">
        <v>25</v>
      </c>
      <c r="D21" s="147" t="str">
        <f>VLOOKUP(A21,[1]Sheet2!A:G,4,FALSE)</f>
        <v xml:space="preserve">Suffolk and North East Essex </v>
      </c>
      <c r="E21" s="148"/>
      <c r="F21" s="147" t="s">
        <v>57</v>
      </c>
      <c r="G21" s="147" t="s">
        <v>59</v>
      </c>
      <c r="H21" s="147">
        <f>VLOOKUP(A20,[1]Sheet1!A:P,7,FALSE)</f>
        <v>310</v>
      </c>
      <c r="I21" s="147">
        <f>VLOOKUP(A20,[1]Sheet1!A:P,8,FALSE)</f>
        <v>931</v>
      </c>
      <c r="J21" s="147">
        <f>VLOOKUP(A20,[1]Sheet1!A:P,10,FALSE)</f>
        <v>979</v>
      </c>
      <c r="K21" s="147">
        <f>VLOOKUP(A20,[1]Sheet1!A:Q,9,FALSE)</f>
        <v>955</v>
      </c>
      <c r="L21" s="264">
        <f>SUM(H21/J21)</f>
        <v>0.31664964249233912</v>
      </c>
      <c r="M21" s="264">
        <f>SUM(H21/I21)</f>
        <v>0.33297529538131043</v>
      </c>
      <c r="N21" s="264">
        <f>SUM(H21/K21)</f>
        <v>0.32460732984293195</v>
      </c>
    </row>
    <row r="22" spans="1:14" x14ac:dyDescent="0.25">
      <c r="A22" s="118" t="s">
        <v>538</v>
      </c>
      <c r="B22" s="118" t="s">
        <v>539</v>
      </c>
      <c r="C22" s="147" t="s">
        <v>25</v>
      </c>
      <c r="D22" s="147" t="str">
        <f>VLOOKUP(A22,[1]Sheet2!A:G,4,FALSE)</f>
        <v xml:space="preserve">North Central London Partners in health and care </v>
      </c>
      <c r="E22" s="148"/>
      <c r="F22" s="147" t="s">
        <v>60</v>
      </c>
      <c r="G22" s="147" t="s">
        <v>61</v>
      </c>
      <c r="H22" s="147">
        <f>VLOOKUP(A21,[1]Sheet1!A:P,7,FALSE)</f>
        <v>298</v>
      </c>
      <c r="I22" s="147">
        <f>VLOOKUP(A21,[1]Sheet1!A:P,8,FALSE)</f>
        <v>891</v>
      </c>
      <c r="J22" s="147">
        <f>VLOOKUP(A21,[1]Sheet1!A:P,10,FALSE)</f>
        <v>939</v>
      </c>
      <c r="K22" s="147">
        <f>VLOOKUP(A21,[1]Sheet1!A:Q,9,FALSE)</f>
        <v>915</v>
      </c>
      <c r="L22" s="264">
        <f>SUM(H22/J22)</f>
        <v>0.31735889243876464</v>
      </c>
      <c r="M22" s="264">
        <f>SUM(H22/I22)</f>
        <v>0.3344556677890011</v>
      </c>
      <c r="N22" s="264">
        <f>SUM(H22/K22)</f>
        <v>0.3256830601092896</v>
      </c>
    </row>
    <row r="23" spans="1:14" x14ac:dyDescent="0.25">
      <c r="A23" s="118" t="s">
        <v>540</v>
      </c>
      <c r="B23" s="118" t="s">
        <v>541</v>
      </c>
      <c r="C23" s="147" t="s">
        <v>62</v>
      </c>
      <c r="D23" s="147" t="str">
        <f>VLOOKUP(A23,[1]Sheet2!A:G,4,FALSE)</f>
        <v xml:space="preserve">North Central London Partners in health and care </v>
      </c>
      <c r="E23" s="148"/>
      <c r="F23" s="147" t="s">
        <v>64</v>
      </c>
      <c r="G23" s="147" t="s">
        <v>65</v>
      </c>
      <c r="H23" s="147">
        <f>VLOOKUP(A22,[1]Sheet1!A:P,7,FALSE)</f>
        <v>194</v>
      </c>
      <c r="I23" s="147">
        <f>VLOOKUP(A22,[1]Sheet1!A:P,8,FALSE)</f>
        <v>492</v>
      </c>
      <c r="J23" s="147">
        <f>VLOOKUP(A22,[1]Sheet1!A:P,10,FALSE)</f>
        <v>528</v>
      </c>
      <c r="K23" s="147">
        <f>VLOOKUP(A22,[1]Sheet1!A:Q,9,FALSE)</f>
        <v>510</v>
      </c>
      <c r="L23" s="264">
        <f>SUM(H23/J23)</f>
        <v>0.36742424242424243</v>
      </c>
      <c r="M23" s="264">
        <f>SUM(H23/I23)</f>
        <v>0.39430894308943087</v>
      </c>
      <c r="N23" s="264">
        <f>SUM(H23/K23)</f>
        <v>0.38039215686274508</v>
      </c>
    </row>
    <row r="24" spans="1:14" x14ac:dyDescent="0.25">
      <c r="A24" s="118" t="s">
        <v>542</v>
      </c>
      <c r="B24" s="118" t="s">
        <v>541</v>
      </c>
      <c r="C24" s="147" t="s">
        <v>62</v>
      </c>
      <c r="D24" s="147" t="str">
        <f>VLOOKUP(A24,[1]Sheet2!A:G,4,FALSE)</f>
        <v xml:space="preserve">North Central London Partners in health and care </v>
      </c>
      <c r="E24" s="148"/>
      <c r="F24" s="147" t="s">
        <v>66</v>
      </c>
      <c r="G24" s="147" t="s">
        <v>67</v>
      </c>
      <c r="H24" s="147">
        <f>VLOOKUP(A23,[1]Sheet1!A:P,7,FALSE)</f>
        <v>357</v>
      </c>
      <c r="I24" s="147">
        <f>VLOOKUP(A23,[1]Sheet1!A:P,8,FALSE)</f>
        <v>561</v>
      </c>
      <c r="J24" s="147">
        <f>VLOOKUP(A23,[1]Sheet1!A:P,10,FALSE)</f>
        <v>609</v>
      </c>
      <c r="K24" s="147">
        <f>VLOOKUP(A23,[1]Sheet1!A:Q,9,FALSE)</f>
        <v>585</v>
      </c>
      <c r="L24" s="264">
        <f>SUM(H24/J24)</f>
        <v>0.58620689655172409</v>
      </c>
      <c r="M24" s="264">
        <f>SUM(H24/I24)</f>
        <v>0.63636363636363635</v>
      </c>
      <c r="N24" s="264">
        <f>SUM(H24/K24)</f>
        <v>0.61025641025641031</v>
      </c>
    </row>
    <row r="25" spans="1:14" x14ac:dyDescent="0.25">
      <c r="A25" s="118" t="s">
        <v>543</v>
      </c>
      <c r="B25" s="118" t="s">
        <v>544</v>
      </c>
      <c r="C25" s="147" t="s">
        <v>62</v>
      </c>
      <c r="D25" s="147" t="str">
        <f>VLOOKUP(A25,[1]Sheet2!A:G,4,FALSE)</f>
        <v xml:space="preserve">North Central London Partners in health and care </v>
      </c>
      <c r="E25" s="148"/>
      <c r="F25" s="147" t="s">
        <v>66</v>
      </c>
      <c r="G25" s="147" t="s">
        <v>68</v>
      </c>
      <c r="H25" s="147">
        <f>VLOOKUP(A24,[1]Sheet1!A:P,7,FALSE)</f>
        <v>25</v>
      </c>
      <c r="I25" s="147">
        <f>VLOOKUP(A24,[1]Sheet1!A:P,8,FALSE)</f>
        <v>371</v>
      </c>
      <c r="J25" s="147">
        <f>VLOOKUP(A24,[1]Sheet1!A:P,10,FALSE)</f>
        <v>419</v>
      </c>
      <c r="K25" s="147">
        <f>VLOOKUP(A24,[1]Sheet1!A:Q,9,FALSE)</f>
        <v>395</v>
      </c>
      <c r="L25" s="264">
        <f>SUM(H25/J25)</f>
        <v>5.9665871121718374E-2</v>
      </c>
      <c r="M25" s="264">
        <f>SUM(H25/I25)</f>
        <v>6.7385444743935305E-2</v>
      </c>
      <c r="N25" s="264">
        <f>SUM(H25/K25)</f>
        <v>6.3291139240506333E-2</v>
      </c>
    </row>
    <row r="26" spans="1:14" x14ac:dyDescent="0.25">
      <c r="A26" s="118" t="s">
        <v>545</v>
      </c>
      <c r="B26" s="118" t="s">
        <v>546</v>
      </c>
      <c r="C26" s="147" t="s">
        <v>62</v>
      </c>
      <c r="D26" s="147" t="str">
        <f>VLOOKUP(A26,[1]Sheet2!A:G,4,FALSE)</f>
        <v xml:space="preserve">North Central London Partners in health and care </v>
      </c>
      <c r="E26" s="148"/>
      <c r="F26" s="147" t="s">
        <v>69</v>
      </c>
      <c r="G26" s="147" t="s">
        <v>70</v>
      </c>
      <c r="H26" s="147">
        <f>VLOOKUP(A25,[1]Sheet1!A:P,7,FALSE)</f>
        <v>260</v>
      </c>
      <c r="I26" s="147">
        <f>VLOOKUP(A25,[1]Sheet1!A:P,8,FALSE)</f>
        <v>396</v>
      </c>
      <c r="J26" s="147">
        <f>VLOOKUP(A25,[1]Sheet1!A:P,10,FALSE)</f>
        <v>444</v>
      </c>
      <c r="K26" s="147">
        <f>VLOOKUP(A25,[1]Sheet1!A:Q,9,FALSE)</f>
        <v>420</v>
      </c>
      <c r="L26" s="264">
        <f>SUM(H26/J26)</f>
        <v>0.5855855855855856</v>
      </c>
      <c r="M26" s="264">
        <f>SUM(H26/I26)</f>
        <v>0.65656565656565657</v>
      </c>
      <c r="N26" s="264">
        <f>SUM(H26/K26)</f>
        <v>0.61904761904761907</v>
      </c>
    </row>
    <row r="27" spans="1:14" x14ac:dyDescent="0.25">
      <c r="A27" s="118" t="s">
        <v>531</v>
      </c>
      <c r="B27" s="118" t="s">
        <v>532</v>
      </c>
      <c r="C27" s="147" t="s">
        <v>62</v>
      </c>
      <c r="D27" s="147" t="str">
        <f>VLOOKUP(A27,[1]Sheet2!A:G,4,FALSE)</f>
        <v xml:space="preserve">North East London Health &amp; Care Partnership </v>
      </c>
      <c r="E27" s="148"/>
      <c r="F27" s="147" t="s">
        <v>71</v>
      </c>
      <c r="G27" s="147" t="s">
        <v>72</v>
      </c>
      <c r="H27" s="147">
        <f>VLOOKUP(A26,[1]Sheet1!A:P,7,FALSE)</f>
        <v>195</v>
      </c>
      <c r="I27" s="147">
        <f>VLOOKUP(A26,[1]Sheet1!A:P,8,FALSE)</f>
        <v>461</v>
      </c>
      <c r="J27" s="147">
        <f>VLOOKUP(A26,[1]Sheet1!A:P,10,FALSE)</f>
        <v>509</v>
      </c>
      <c r="K27" s="147">
        <f>VLOOKUP(A26,[1]Sheet1!A:Q,9,FALSE)</f>
        <v>485</v>
      </c>
      <c r="L27" s="264">
        <f>SUM(H27/J27)</f>
        <v>0.38310412573673869</v>
      </c>
      <c r="M27" s="264">
        <f>SUM(H27/I27)</f>
        <v>0.42299349240780909</v>
      </c>
      <c r="N27" s="264">
        <f>SUM(H27/K27)</f>
        <v>0.40206185567010311</v>
      </c>
    </row>
    <row r="28" spans="1:14" x14ac:dyDescent="0.25">
      <c r="A28" s="118" t="s">
        <v>547</v>
      </c>
      <c r="B28" s="118" t="s">
        <v>532</v>
      </c>
      <c r="C28" s="147" t="s">
        <v>62</v>
      </c>
      <c r="D28" s="147" t="str">
        <f>VLOOKUP(A28,[1]Sheet2!A:G,4,FALSE)</f>
        <v xml:space="preserve">North East London Health &amp; Care Partnership </v>
      </c>
      <c r="E28" s="148"/>
      <c r="F28" s="147" t="s">
        <v>54</v>
      </c>
      <c r="G28" s="147" t="s">
        <v>55</v>
      </c>
      <c r="H28" s="147">
        <f>VLOOKUP(A27,[1]Sheet1!A:P,7,FALSE)</f>
        <v>328</v>
      </c>
      <c r="I28" s="147">
        <f>VLOOKUP(A27,[1]Sheet1!A:P,8,FALSE)</f>
        <v>526</v>
      </c>
      <c r="J28" s="147">
        <f>VLOOKUP(A27,[1]Sheet1!A:P,10,FALSE)</f>
        <v>574</v>
      </c>
      <c r="K28" s="147">
        <f>VLOOKUP(A27,[1]Sheet1!A:Q,9,FALSE)</f>
        <v>550</v>
      </c>
      <c r="L28" s="264">
        <f>SUM(H28/J28)</f>
        <v>0.5714285714285714</v>
      </c>
      <c r="M28" s="264">
        <f>SUM(H28/I28)</f>
        <v>0.62357414448669202</v>
      </c>
      <c r="N28" s="264">
        <f>SUM(H28/K28)</f>
        <v>0.59636363636363632</v>
      </c>
    </row>
    <row r="29" spans="1:14" x14ac:dyDescent="0.25">
      <c r="A29" s="118" t="s">
        <v>548</v>
      </c>
      <c r="B29" s="118" t="s">
        <v>549</v>
      </c>
      <c r="C29" s="147" t="s">
        <v>62</v>
      </c>
      <c r="D29" s="147" t="str">
        <f>VLOOKUP(A29,[1]Sheet2!A:G,4,FALSE)</f>
        <v xml:space="preserve">North East London Health &amp; Care Partnership </v>
      </c>
      <c r="E29" s="148"/>
      <c r="F29" s="147" t="s">
        <v>54</v>
      </c>
      <c r="G29" s="147" t="s">
        <v>73</v>
      </c>
      <c r="H29" s="147">
        <f>VLOOKUP(A28,[1]Sheet1!A:P,7,FALSE)</f>
        <v>628</v>
      </c>
      <c r="I29" s="147">
        <f>VLOOKUP(A28,[1]Sheet1!A:P,8,FALSE)</f>
        <v>946</v>
      </c>
      <c r="J29" s="147">
        <f>VLOOKUP(A28,[1]Sheet1!A:P,10,FALSE)</f>
        <v>994</v>
      </c>
      <c r="K29" s="147">
        <f>VLOOKUP(A28,[1]Sheet1!A:Q,9,FALSE)</f>
        <v>970</v>
      </c>
      <c r="L29" s="264">
        <f>SUM(H29/J29)</f>
        <v>0.63179074446680084</v>
      </c>
      <c r="M29" s="264">
        <f>SUM(H29/I29)</f>
        <v>0.66384778012684986</v>
      </c>
      <c r="N29" s="264">
        <f>SUM(H29/K29)</f>
        <v>0.64742268041237117</v>
      </c>
    </row>
    <row r="30" spans="1:14" x14ac:dyDescent="0.25">
      <c r="A30" s="118" t="s">
        <v>552</v>
      </c>
      <c r="B30" s="118" t="s">
        <v>553</v>
      </c>
      <c r="C30" s="147" t="s">
        <v>62</v>
      </c>
      <c r="D30" s="147" t="str">
        <f>VLOOKUP(A30,[1]Sheet2!A:G,4,FALSE)</f>
        <v xml:space="preserve">North East London Health &amp; Care Partnership </v>
      </c>
      <c r="E30" s="148"/>
      <c r="F30" s="147" t="s">
        <v>550</v>
      </c>
      <c r="G30" s="147" t="s">
        <v>551</v>
      </c>
      <c r="H30" s="147">
        <f>VLOOKUP(A29,[1]Sheet1!A:P,7,FALSE)</f>
        <v>39</v>
      </c>
      <c r="I30" s="147">
        <f>VLOOKUP(A29,[1]Sheet1!A:P,8,FALSE)</f>
        <v>616</v>
      </c>
      <c r="J30" s="147">
        <f>VLOOKUP(A29,[1]Sheet1!A:P,10,FALSE)</f>
        <v>664</v>
      </c>
      <c r="K30" s="147">
        <f>VLOOKUP(A29,[1]Sheet1!A:Q,9,FALSE)</f>
        <v>640</v>
      </c>
      <c r="L30" s="264">
        <f>SUM(H30/J30)</f>
        <v>5.8734939759036146E-2</v>
      </c>
      <c r="M30" s="264">
        <f>SUM(H30/I30)</f>
        <v>6.3311688311688305E-2</v>
      </c>
      <c r="N30" s="264">
        <f>SUM(H30/K30)</f>
        <v>6.0937499999999999E-2</v>
      </c>
    </row>
    <row r="31" spans="1:14" x14ac:dyDescent="0.25">
      <c r="A31" s="118" t="s">
        <v>554</v>
      </c>
      <c r="B31" s="118" t="s">
        <v>555</v>
      </c>
      <c r="C31" s="147" t="s">
        <v>62</v>
      </c>
      <c r="D31" s="147" t="str">
        <f>VLOOKUP(A31,[1]Sheet2!A:G,4,FALSE)</f>
        <v>North West London Integrated Care System</v>
      </c>
      <c r="E31" s="148"/>
      <c r="F31" s="147" t="s">
        <v>74</v>
      </c>
      <c r="G31" s="147" t="s">
        <v>75</v>
      </c>
      <c r="H31" s="147">
        <f>VLOOKUP(A30,[1]Sheet1!A:P,7,FALSE)</f>
        <v>318</v>
      </c>
      <c r="I31" s="147">
        <f>VLOOKUP(A30,[1]Sheet1!A:P,8,FALSE)</f>
        <v>501</v>
      </c>
      <c r="J31" s="147">
        <f>VLOOKUP(A30,[1]Sheet1!A:P,10,FALSE)</f>
        <v>549</v>
      </c>
      <c r="K31" s="147">
        <f>VLOOKUP(A30,[1]Sheet1!A:Q,9,FALSE)</f>
        <v>525</v>
      </c>
      <c r="L31" s="264">
        <f>SUM(H31/J31)</f>
        <v>0.57923497267759561</v>
      </c>
      <c r="M31" s="264">
        <f>SUM(H31/I31)</f>
        <v>0.6347305389221557</v>
      </c>
      <c r="N31" s="264">
        <f>SUM(H31/K31)</f>
        <v>0.60571428571428576</v>
      </c>
    </row>
    <row r="32" spans="1:14" x14ac:dyDescent="0.25">
      <c r="A32" s="118" t="s">
        <v>556</v>
      </c>
      <c r="B32" s="118" t="s">
        <v>555</v>
      </c>
      <c r="C32" s="147" t="s">
        <v>62</v>
      </c>
      <c r="D32" s="147" t="str">
        <f>VLOOKUP(A32,[1]Sheet2!A:G,4,FALSE)</f>
        <v xml:space="preserve">North West London Integrated Care System </v>
      </c>
      <c r="E32" s="148"/>
      <c r="F32" s="147" t="s">
        <v>77</v>
      </c>
      <c r="G32" s="147" t="s">
        <v>78</v>
      </c>
      <c r="H32" s="147">
        <f>VLOOKUP(A31,[1]Sheet1!A:P,7,FALSE)</f>
        <v>446</v>
      </c>
      <c r="I32" s="147">
        <f>VLOOKUP(A31,[1]Sheet1!A:P,8,FALSE)</f>
        <v>646</v>
      </c>
      <c r="J32" s="147">
        <f>VLOOKUP(A31,[1]Sheet1!A:P,10,FALSE)</f>
        <v>694</v>
      </c>
      <c r="K32" s="147">
        <f>VLOOKUP(A31,[1]Sheet1!A:Q,9,FALSE)</f>
        <v>670</v>
      </c>
      <c r="L32" s="264">
        <f>SUM(H32/J32)</f>
        <v>0.64265129682997113</v>
      </c>
      <c r="M32" s="264">
        <f>SUM(H32/I32)</f>
        <v>0.69040247678018574</v>
      </c>
      <c r="N32" s="264">
        <f>SUM(H32/K32)</f>
        <v>0.66567164179104477</v>
      </c>
    </row>
    <row r="33" spans="1:14" x14ac:dyDescent="0.25">
      <c r="A33" s="118" t="s">
        <v>557</v>
      </c>
      <c r="B33" s="118" t="s">
        <v>558</v>
      </c>
      <c r="C33" s="147" t="s">
        <v>62</v>
      </c>
      <c r="D33" s="147" t="str">
        <f>VLOOKUP(A33,[1]Sheet2!A:G,4,FALSE)</f>
        <v xml:space="preserve">North West London Integrated Care System </v>
      </c>
      <c r="E33" s="148"/>
      <c r="F33" s="147" t="s">
        <v>77</v>
      </c>
      <c r="G33" s="147" t="s">
        <v>80</v>
      </c>
      <c r="H33" s="147">
        <f>VLOOKUP(A32,[1]Sheet1!A:P,7,FALSE)</f>
        <v>307</v>
      </c>
      <c r="I33" s="147">
        <f>VLOOKUP(A32,[1]Sheet1!A:P,8,FALSE)</f>
        <v>521</v>
      </c>
      <c r="J33" s="147">
        <f>VLOOKUP(A32,[1]Sheet1!A:P,10,FALSE)</f>
        <v>569</v>
      </c>
      <c r="K33" s="147">
        <f>VLOOKUP(A32,[1]Sheet1!A:Q,9,FALSE)</f>
        <v>545</v>
      </c>
      <c r="L33" s="264">
        <f>SUM(H33/J33)</f>
        <v>0.53954305799648505</v>
      </c>
      <c r="M33" s="264">
        <f>SUM(H33/I33)</f>
        <v>0.58925143953934744</v>
      </c>
      <c r="N33" s="264">
        <f>SUM(H33/K33)</f>
        <v>0.56330275229357796</v>
      </c>
    </row>
    <row r="34" spans="1:14" x14ac:dyDescent="0.25">
      <c r="A34" s="118" t="s">
        <v>559</v>
      </c>
      <c r="B34" s="118" t="s">
        <v>558</v>
      </c>
      <c r="C34" s="147" t="s">
        <v>62</v>
      </c>
      <c r="D34" s="147" t="str">
        <f>VLOOKUP(A34,[1]Sheet2!A:G,4,FALSE)</f>
        <v xml:space="preserve">North West London Integrated Care System </v>
      </c>
      <c r="E34" s="148"/>
      <c r="F34" s="147" t="s">
        <v>81</v>
      </c>
      <c r="G34" s="147" t="s">
        <v>82</v>
      </c>
      <c r="H34" s="147">
        <f>VLOOKUP(A33,[1]Sheet1!A:P,7,FALSE)</f>
        <v>151</v>
      </c>
      <c r="I34" s="147">
        <f>VLOOKUP(A33,[1]Sheet1!A:P,8,FALSE)</f>
        <v>284</v>
      </c>
      <c r="J34" s="147">
        <f>VLOOKUP(A33,[1]Sheet1!A:P,10,FALSE)</f>
        <v>334</v>
      </c>
      <c r="K34" s="147">
        <f>VLOOKUP(A33,[1]Sheet1!A:Q,9,FALSE)</f>
        <v>308.5</v>
      </c>
      <c r="L34" s="264">
        <f>SUM(H34/J34)</f>
        <v>0.45209580838323354</v>
      </c>
      <c r="M34" s="264">
        <f>SUM(H34/I34)</f>
        <v>0.53169014084507038</v>
      </c>
      <c r="N34" s="264">
        <f>SUM(H34/K34)</f>
        <v>0.48946515397082657</v>
      </c>
    </row>
    <row r="35" spans="1:14" x14ac:dyDescent="0.25">
      <c r="A35" s="118" t="s">
        <v>560</v>
      </c>
      <c r="B35" s="118" t="s">
        <v>561</v>
      </c>
      <c r="C35" s="147" t="s">
        <v>62</v>
      </c>
      <c r="D35" s="147" t="str">
        <f>VLOOKUP(A35,[1]Sheet2!A:G,4,FALSE)</f>
        <v xml:space="preserve">North West London Integrated Care System </v>
      </c>
      <c r="E35" s="148"/>
      <c r="F35" s="147" t="s">
        <v>81</v>
      </c>
      <c r="G35" s="147" t="s">
        <v>83</v>
      </c>
      <c r="H35" s="147">
        <f>VLOOKUP(A34,[1]Sheet1!A:P,7,FALSE)</f>
        <v>224</v>
      </c>
      <c r="I35" s="147">
        <f>VLOOKUP(A34,[1]Sheet1!A:P,8,FALSE)</f>
        <v>241</v>
      </c>
      <c r="J35" s="147">
        <f>VLOOKUP(A34,[1]Sheet1!A:P,10,FALSE)</f>
        <v>289</v>
      </c>
      <c r="K35" s="147">
        <f>VLOOKUP(A34,[1]Sheet1!A:Q,9,FALSE)</f>
        <v>265</v>
      </c>
      <c r="L35" s="264">
        <f>SUM(H35/J35)</f>
        <v>0.77508650519031141</v>
      </c>
      <c r="M35" s="264">
        <f>SUM(H35/I35)</f>
        <v>0.9294605809128631</v>
      </c>
      <c r="N35" s="264">
        <f>SUM(H35/K35)</f>
        <v>0.84528301886792456</v>
      </c>
    </row>
    <row r="36" spans="1:14" x14ac:dyDescent="0.25">
      <c r="A36" s="118" t="s">
        <v>562</v>
      </c>
      <c r="B36" s="118" t="s">
        <v>561</v>
      </c>
      <c r="C36" s="147" t="s">
        <v>62</v>
      </c>
      <c r="D36" s="147" t="str">
        <f>VLOOKUP(A36,[1]Sheet2!A:G,4,FALSE)</f>
        <v xml:space="preserve">North West London Integrated Care System </v>
      </c>
      <c r="E36" s="148"/>
      <c r="F36" s="147" t="s">
        <v>84</v>
      </c>
      <c r="G36" s="147" t="s">
        <v>85</v>
      </c>
      <c r="H36" s="147">
        <f>VLOOKUP(A35,[1]Sheet1!A:P,7,FALSE)</f>
        <v>341</v>
      </c>
      <c r="I36" s="147">
        <f>VLOOKUP(A35,[1]Sheet1!A:P,8,FALSE)</f>
        <v>541</v>
      </c>
      <c r="J36" s="147">
        <f>VLOOKUP(A35,[1]Sheet1!A:P,10,FALSE)</f>
        <v>589</v>
      </c>
      <c r="K36" s="147">
        <f>VLOOKUP(A35,[1]Sheet1!A:Q,9,FALSE)</f>
        <v>565</v>
      </c>
      <c r="L36" s="264">
        <f>SUM(H36/J36)</f>
        <v>0.57894736842105265</v>
      </c>
      <c r="M36" s="264">
        <f>SUM(H36/I36)</f>
        <v>0.63031423290203326</v>
      </c>
      <c r="N36" s="264">
        <f>SUM(H36/K36)</f>
        <v>0.60353982300884956</v>
      </c>
    </row>
    <row r="37" spans="1:14" x14ac:dyDescent="0.25">
      <c r="A37" s="118" t="s">
        <v>563</v>
      </c>
      <c r="B37" s="118" t="s">
        <v>564</v>
      </c>
      <c r="C37" s="147" t="s">
        <v>62</v>
      </c>
      <c r="D37" s="147" t="str">
        <f>VLOOKUP(A37,[1]Sheet2!A:G,4,FALSE)</f>
        <v xml:space="preserve">North West London Integrated Care System </v>
      </c>
      <c r="E37" s="148"/>
      <c r="F37" s="147" t="s">
        <v>84</v>
      </c>
      <c r="G37" s="147" t="s">
        <v>86</v>
      </c>
      <c r="H37" s="147">
        <f>VLOOKUP(A36,[1]Sheet1!A:P,7,FALSE)</f>
        <v>295</v>
      </c>
      <c r="I37" s="147">
        <f>VLOOKUP(A36,[1]Sheet1!A:P,8,FALSE)</f>
        <v>826</v>
      </c>
      <c r="J37" s="147">
        <f>VLOOKUP(A36,[1]Sheet1!A:P,10,FALSE)</f>
        <v>874</v>
      </c>
      <c r="K37" s="147">
        <f>VLOOKUP(A36,[1]Sheet1!A:Q,9,FALSE)</f>
        <v>850</v>
      </c>
      <c r="L37" s="264">
        <f>SUM(H37/J37)</f>
        <v>0.33752860411899316</v>
      </c>
      <c r="M37" s="264">
        <f>SUM(H37/I37)</f>
        <v>0.35714285714285715</v>
      </c>
      <c r="N37" s="264">
        <f>SUM(H37/K37)</f>
        <v>0.34705882352941175</v>
      </c>
    </row>
    <row r="38" spans="1:14" x14ac:dyDescent="0.25">
      <c r="A38" s="118" t="s">
        <v>565</v>
      </c>
      <c r="B38" s="118" t="s">
        <v>566</v>
      </c>
      <c r="C38" s="147" t="s">
        <v>62</v>
      </c>
      <c r="D38" s="147" t="str">
        <f>VLOOKUP(A38,[1]Sheet2!A:G,4,FALSE)</f>
        <v xml:space="preserve">Our Healthier South East London </v>
      </c>
      <c r="E38" s="148"/>
      <c r="F38" s="147" t="s">
        <v>87</v>
      </c>
      <c r="G38" s="147" t="s">
        <v>88</v>
      </c>
      <c r="H38" s="147">
        <f>VLOOKUP(A37,[1]Sheet1!A:P,7,FALSE)</f>
        <v>187</v>
      </c>
      <c r="I38" s="147">
        <f>VLOOKUP(A37,[1]Sheet1!A:P,8,FALSE)</f>
        <v>661</v>
      </c>
      <c r="J38" s="147">
        <f>VLOOKUP(A37,[1]Sheet1!A:P,10,FALSE)</f>
        <v>709</v>
      </c>
      <c r="K38" s="147">
        <f>VLOOKUP(A37,[1]Sheet1!A:Q,9,FALSE)</f>
        <v>685</v>
      </c>
      <c r="L38" s="264">
        <f>SUM(H38/J38)</f>
        <v>0.26375176304654441</v>
      </c>
      <c r="M38" s="264">
        <f>SUM(H38/I38)</f>
        <v>0.28290468986384265</v>
      </c>
      <c r="N38" s="264">
        <f>SUM(H38/K38)</f>
        <v>0.27299270072992698</v>
      </c>
    </row>
    <row r="39" spans="1:14" x14ac:dyDescent="0.25">
      <c r="A39" s="118" t="s">
        <v>567</v>
      </c>
      <c r="B39" s="118" t="s">
        <v>568</v>
      </c>
      <c r="C39" s="147" t="s">
        <v>62</v>
      </c>
      <c r="D39" s="147" t="str">
        <f>VLOOKUP(A39,[1]Sheet2!A:G,4,FALSE)</f>
        <v xml:space="preserve">Our Healthier South East London </v>
      </c>
      <c r="E39" s="148"/>
      <c r="F39" s="147" t="s">
        <v>90</v>
      </c>
      <c r="G39" s="147" t="s">
        <v>91</v>
      </c>
      <c r="H39" s="147">
        <f>VLOOKUP(A38,[1]Sheet1!A:P,7,FALSE)</f>
        <v>386</v>
      </c>
      <c r="I39" s="147">
        <f>VLOOKUP(A38,[1]Sheet1!A:P,8,FALSE)</f>
        <v>796</v>
      </c>
      <c r="J39" s="147">
        <f>VLOOKUP(A38,[1]Sheet1!A:P,10,FALSE)</f>
        <v>844</v>
      </c>
      <c r="K39" s="147">
        <f>VLOOKUP(A38,[1]Sheet1!A:Q,9,FALSE)</f>
        <v>820</v>
      </c>
      <c r="L39" s="264">
        <f>SUM(H39/J39)</f>
        <v>0.45734597156398105</v>
      </c>
      <c r="M39" s="264">
        <f>SUM(H39/I39)</f>
        <v>0.48492462311557788</v>
      </c>
      <c r="N39" s="264">
        <f>SUM(H39/K39)</f>
        <v>0.47073170731707314</v>
      </c>
    </row>
    <row r="40" spans="1:14" x14ac:dyDescent="0.25">
      <c r="A40" s="118" t="s">
        <v>569</v>
      </c>
      <c r="B40" s="118" t="s">
        <v>568</v>
      </c>
      <c r="C40" s="147" t="s">
        <v>62</v>
      </c>
      <c r="D40" s="147" t="str">
        <f>VLOOKUP(A40,[1]Sheet2!A:G,4,FALSE)</f>
        <v xml:space="preserve">Our Healthier South East London </v>
      </c>
      <c r="E40" s="148"/>
      <c r="F40" s="147" t="s">
        <v>92</v>
      </c>
      <c r="G40" s="147" t="s">
        <v>93</v>
      </c>
      <c r="H40" s="147">
        <f>VLOOKUP(A39,[1]Sheet1!A:P,7,FALSE)</f>
        <v>187</v>
      </c>
      <c r="I40" s="147">
        <f>VLOOKUP(A39,[1]Sheet1!A:P,8,FALSE)</f>
        <v>711</v>
      </c>
      <c r="J40" s="147">
        <f>VLOOKUP(A39,[1]Sheet1!A:P,10,FALSE)</f>
        <v>759</v>
      </c>
      <c r="K40" s="147">
        <f>VLOOKUP(A39,[1]Sheet1!A:Q,9,FALSE)</f>
        <v>735</v>
      </c>
      <c r="L40" s="264">
        <f>SUM(H40/J40)</f>
        <v>0.24637681159420291</v>
      </c>
      <c r="M40" s="264">
        <f>SUM(H40/I40)</f>
        <v>0.26300984528832633</v>
      </c>
      <c r="N40" s="264">
        <f>SUM(H40/K40)</f>
        <v>0.25442176870748301</v>
      </c>
    </row>
    <row r="41" spans="1:14" x14ac:dyDescent="0.25">
      <c r="A41" s="118" t="s">
        <v>570</v>
      </c>
      <c r="B41" s="118" t="s">
        <v>571</v>
      </c>
      <c r="C41" s="147" t="s">
        <v>62</v>
      </c>
      <c r="D41" s="147" t="str">
        <f>VLOOKUP(A41,[1]Sheet2!A:G,4,FALSE)</f>
        <v xml:space="preserve">Our Healthier South East London </v>
      </c>
      <c r="E41" s="148"/>
      <c r="F41" s="147" t="s">
        <v>92</v>
      </c>
      <c r="G41" s="147" t="s">
        <v>94</v>
      </c>
      <c r="H41" s="147">
        <f>VLOOKUP(A40,[1]Sheet1!A:P,7,FALSE)</f>
        <v>212</v>
      </c>
      <c r="I41" s="147">
        <f>VLOOKUP(A40,[1]Sheet1!A:P,8,FALSE)</f>
        <v>736</v>
      </c>
      <c r="J41" s="147">
        <f>VLOOKUP(A40,[1]Sheet1!A:P,10,FALSE)</f>
        <v>784</v>
      </c>
      <c r="K41" s="147">
        <f>VLOOKUP(A40,[1]Sheet1!A:Q,9,FALSE)</f>
        <v>760</v>
      </c>
      <c r="L41" s="264">
        <f>SUM(H41/J41)</f>
        <v>0.27040816326530615</v>
      </c>
      <c r="M41" s="264">
        <f>SUM(H41/I41)</f>
        <v>0.28804347826086957</v>
      </c>
      <c r="N41" s="264">
        <f>SUM(H41/K41)</f>
        <v>0.27894736842105261</v>
      </c>
    </row>
    <row r="42" spans="1:14" x14ac:dyDescent="0.25">
      <c r="A42" s="118" t="s">
        <v>572</v>
      </c>
      <c r="B42" s="118" t="s">
        <v>571</v>
      </c>
      <c r="C42" s="147" t="s">
        <v>62</v>
      </c>
      <c r="D42" s="147" t="str">
        <f>VLOOKUP(A42,[1]Sheet2!A:G,4,FALSE)</f>
        <v xml:space="preserve">Our Healthier South East London </v>
      </c>
      <c r="E42" s="148"/>
      <c r="F42" s="147" t="s">
        <v>95</v>
      </c>
      <c r="G42" s="147" t="s">
        <v>96</v>
      </c>
      <c r="H42" s="147">
        <f>VLOOKUP(A41,[1]Sheet1!A:P,7,FALSE)</f>
        <v>435</v>
      </c>
      <c r="I42" s="147">
        <f>VLOOKUP(A41,[1]Sheet1!A:P,8,FALSE)</f>
        <v>1101</v>
      </c>
      <c r="J42" s="147">
        <f>VLOOKUP(A41,[1]Sheet1!A:P,10,FALSE)</f>
        <v>1149</v>
      </c>
      <c r="K42" s="147">
        <f>VLOOKUP(A41,[1]Sheet1!A:Q,9,FALSE)</f>
        <v>1125</v>
      </c>
      <c r="L42" s="264">
        <f>SUM(H42/J42)</f>
        <v>0.37859007832898173</v>
      </c>
      <c r="M42" s="264">
        <f>SUM(H42/I42)</f>
        <v>0.39509536784741145</v>
      </c>
      <c r="N42" s="264">
        <f>SUM(H42/K42)</f>
        <v>0.38666666666666666</v>
      </c>
    </row>
    <row r="43" spans="1:14" x14ac:dyDescent="0.25">
      <c r="A43" s="118" t="s">
        <v>573</v>
      </c>
      <c r="B43" s="118" t="s">
        <v>574</v>
      </c>
      <c r="C43" s="147" t="s">
        <v>62</v>
      </c>
      <c r="D43" s="147" t="str">
        <f>VLOOKUP(A43,[1]Sheet2!A:G,4,FALSE)</f>
        <v xml:space="preserve">South West London Health and Care Partnership </v>
      </c>
      <c r="E43" s="148"/>
      <c r="F43" s="147" t="s">
        <v>95</v>
      </c>
      <c r="G43" s="147" t="s">
        <v>97</v>
      </c>
      <c r="H43" s="147">
        <f>VLOOKUP(A42,[1]Sheet1!A:P,7,FALSE)</f>
        <v>184</v>
      </c>
      <c r="I43" s="147">
        <f>VLOOKUP(A42,[1]Sheet1!A:P,8,FALSE)</f>
        <v>661</v>
      </c>
      <c r="J43" s="147">
        <f>VLOOKUP(A42,[1]Sheet1!A:P,10,FALSE)</f>
        <v>709</v>
      </c>
      <c r="K43" s="147">
        <f>VLOOKUP(A42,[1]Sheet1!A:Q,9,FALSE)</f>
        <v>685</v>
      </c>
      <c r="L43" s="264">
        <f>SUM(H43/J43)</f>
        <v>0.25952045133991536</v>
      </c>
      <c r="M43" s="264">
        <f>SUM(H43/I43)</f>
        <v>0.2783661119515885</v>
      </c>
      <c r="N43" s="264">
        <f>SUM(H43/K43)</f>
        <v>0.2686131386861314</v>
      </c>
    </row>
    <row r="44" spans="1:14" x14ac:dyDescent="0.25">
      <c r="A44" s="118" t="s">
        <v>575</v>
      </c>
      <c r="B44" s="118" t="s">
        <v>576</v>
      </c>
      <c r="C44" s="147" t="s">
        <v>62</v>
      </c>
      <c r="D44" s="147" t="str">
        <f>VLOOKUP(A44,[1]Sheet2!A:G,4,FALSE)</f>
        <v xml:space="preserve">South West London Health and Care Partnership </v>
      </c>
      <c r="E44" s="148"/>
      <c r="F44" s="147" t="s">
        <v>99</v>
      </c>
      <c r="G44" s="147" t="s">
        <v>100</v>
      </c>
      <c r="H44" s="147">
        <f>VLOOKUP(A43,[1]Sheet1!A:P,7,FALSE)</f>
        <v>442</v>
      </c>
      <c r="I44" s="147">
        <f>VLOOKUP(A43,[1]Sheet1!A:P,8,FALSE)</f>
        <v>646</v>
      </c>
      <c r="J44" s="147">
        <f>VLOOKUP(A43,[1]Sheet1!A:P,10,FALSE)</f>
        <v>694</v>
      </c>
      <c r="K44" s="147">
        <f>VLOOKUP(A43,[1]Sheet1!A:Q,9,FALSE)</f>
        <v>670</v>
      </c>
      <c r="L44" s="264">
        <f>SUM(H44/J44)</f>
        <v>0.63688760806916422</v>
      </c>
      <c r="M44" s="264">
        <f>SUM(H44/I44)</f>
        <v>0.68421052631578949</v>
      </c>
      <c r="N44" s="264">
        <f>SUM(H44/K44)</f>
        <v>0.65970149253731347</v>
      </c>
    </row>
    <row r="45" spans="1:14" x14ac:dyDescent="0.25">
      <c r="A45" s="118" t="s">
        <v>577</v>
      </c>
      <c r="B45" s="118" t="s">
        <v>576</v>
      </c>
      <c r="C45" s="147" t="s">
        <v>62</v>
      </c>
      <c r="D45" s="147" t="str">
        <f>VLOOKUP(A45,[1]Sheet2!A:G,4,FALSE)</f>
        <v xml:space="preserve">South West London Health and Care Partnership </v>
      </c>
      <c r="E45" s="148"/>
      <c r="F45" s="147" t="s">
        <v>101</v>
      </c>
      <c r="G45" s="147" t="s">
        <v>102</v>
      </c>
      <c r="H45" s="147">
        <f>VLOOKUP(A44,[1]Sheet1!A:P,7,FALSE)</f>
        <v>74</v>
      </c>
      <c r="I45" s="147">
        <f>VLOOKUP(A44,[1]Sheet1!A:P,8,FALSE)</f>
        <v>226</v>
      </c>
      <c r="J45" s="147">
        <f>VLOOKUP(A44,[1]Sheet1!A:P,10,FALSE)</f>
        <v>274</v>
      </c>
      <c r="K45" s="147">
        <f>VLOOKUP(A44,[1]Sheet1!A:Q,9,FALSE)</f>
        <v>250</v>
      </c>
      <c r="L45" s="264">
        <f>SUM(H45/J45)</f>
        <v>0.27007299270072993</v>
      </c>
      <c r="M45" s="264">
        <f>SUM(H45/I45)</f>
        <v>0.32743362831858408</v>
      </c>
      <c r="N45" s="264">
        <f>SUM(H45/K45)</f>
        <v>0.29599999999999999</v>
      </c>
    </row>
    <row r="46" spans="1:14" x14ac:dyDescent="0.25">
      <c r="A46" s="118" t="s">
        <v>578</v>
      </c>
      <c r="B46" s="118" t="s">
        <v>579</v>
      </c>
      <c r="C46" s="147" t="s">
        <v>62</v>
      </c>
      <c r="D46" s="147" t="str">
        <f>VLOOKUP(A46,[1]Sheet2!A:G,4,FALSE)</f>
        <v xml:space="preserve">South West London Health and Care Partnership </v>
      </c>
      <c r="E46" s="148"/>
      <c r="F46" s="147" t="s">
        <v>101</v>
      </c>
      <c r="G46" s="147" t="s">
        <v>103</v>
      </c>
      <c r="H46" s="147">
        <f>VLOOKUP(A45,[1]Sheet1!A:P,7,FALSE)</f>
        <v>68</v>
      </c>
      <c r="I46" s="147">
        <f>VLOOKUP(A45,[1]Sheet1!A:P,8,FALSE)</f>
        <v>486</v>
      </c>
      <c r="J46" s="147">
        <f>VLOOKUP(A45,[1]Sheet1!A:P,10,FALSE)</f>
        <v>534</v>
      </c>
      <c r="K46" s="147">
        <f>VLOOKUP(A45,[1]Sheet1!A:Q,9,FALSE)</f>
        <v>510</v>
      </c>
      <c r="L46" s="264">
        <f>SUM(H46/J46)</f>
        <v>0.12734082397003746</v>
      </c>
      <c r="M46" s="264">
        <f>SUM(H46/I46)</f>
        <v>0.13991769547325103</v>
      </c>
      <c r="N46" s="264">
        <f>SUM(H46/K46)</f>
        <v>0.13333333333333333</v>
      </c>
    </row>
    <row r="47" spans="1:14" x14ac:dyDescent="0.25">
      <c r="A47" s="118" t="s">
        <v>580</v>
      </c>
      <c r="B47" s="118" t="s">
        <v>581</v>
      </c>
      <c r="C47" s="147" t="s">
        <v>62</v>
      </c>
      <c r="D47" s="147" t="str">
        <f>VLOOKUP(A47,[1]Sheet2!A:G,4,FALSE)</f>
        <v xml:space="preserve">South West London Health and Care Partnership </v>
      </c>
      <c r="E47" s="148"/>
      <c r="F47" s="147" t="s">
        <v>104</v>
      </c>
      <c r="G47" s="147" t="s">
        <v>105</v>
      </c>
      <c r="H47" s="147">
        <f>VLOOKUP(A46,[1]Sheet1!A:P,7,FALSE)</f>
        <v>276</v>
      </c>
      <c r="I47" s="147">
        <f>VLOOKUP(A46,[1]Sheet1!A:P,8,FALSE)</f>
        <v>611</v>
      </c>
      <c r="J47" s="147">
        <f>VLOOKUP(A46,[1]Sheet1!A:P,10,FALSE)</f>
        <v>659</v>
      </c>
      <c r="K47" s="147">
        <f>VLOOKUP(A46,[1]Sheet1!A:Q,9,FALSE)</f>
        <v>635</v>
      </c>
      <c r="L47" s="264">
        <f>SUM(H47/J47)</f>
        <v>0.41881638846737479</v>
      </c>
      <c r="M47" s="264">
        <f>SUM(H47/I47)</f>
        <v>0.45171849427168576</v>
      </c>
      <c r="N47" s="264">
        <f>SUM(H47/K47)</f>
        <v>0.43464566929133858</v>
      </c>
    </row>
    <row r="48" spans="1:14" x14ac:dyDescent="0.25">
      <c r="A48" s="118" t="s">
        <v>725</v>
      </c>
      <c r="B48" s="118" t="s">
        <v>726</v>
      </c>
      <c r="C48" s="147" t="s">
        <v>62</v>
      </c>
      <c r="D48" s="147" t="str">
        <f>VLOOKUP(A48,[1]Sheet2!A:G,4,FALSE)</f>
        <v xml:space="preserve">Coventry and Warwickshire Health and Care Partnership </v>
      </c>
      <c r="E48" s="148"/>
      <c r="F48" s="147" t="s">
        <v>106</v>
      </c>
      <c r="G48" s="147" t="s">
        <v>107</v>
      </c>
      <c r="H48" s="147">
        <f>VLOOKUP(A47,[1]Sheet1!A:P,7,FALSE)</f>
        <v>150</v>
      </c>
      <c r="I48" s="147">
        <f>VLOOKUP(A47,[1]Sheet1!A:P,8,FALSE)</f>
        <v>581</v>
      </c>
      <c r="J48" s="147">
        <f>VLOOKUP(A47,[1]Sheet1!A:P,10,FALSE)</f>
        <v>629</v>
      </c>
      <c r="K48" s="147">
        <f>VLOOKUP(A47,[1]Sheet1!A:Q,9,FALSE)</f>
        <v>605</v>
      </c>
      <c r="L48" s="264">
        <f>SUM(H48/J48)</f>
        <v>0.23847376788553259</v>
      </c>
      <c r="M48" s="264">
        <f>SUM(H48/I48)</f>
        <v>0.25817555938037867</v>
      </c>
      <c r="N48" s="264">
        <f>SUM(H48/K48)</f>
        <v>0.24793388429752067</v>
      </c>
    </row>
    <row r="49" spans="1:14" x14ac:dyDescent="0.25">
      <c r="A49" s="118" t="s">
        <v>727</v>
      </c>
      <c r="B49" s="118" t="s">
        <v>728</v>
      </c>
      <c r="C49" s="147" t="s">
        <v>108</v>
      </c>
      <c r="D49" s="147" t="str">
        <f>VLOOKUP(A49,[1]Sheet2!A:G,4,FALSE)</f>
        <v xml:space="preserve">Coventry and Warwickshire Health and Care Partnership </v>
      </c>
      <c r="E49" s="148"/>
      <c r="F49" s="147" t="s">
        <v>272</v>
      </c>
      <c r="G49" s="147" t="s">
        <v>273</v>
      </c>
      <c r="H49" s="147">
        <f>VLOOKUP(A48,[1]Sheet1!A:P,7,FALSE)</f>
        <v>292</v>
      </c>
      <c r="I49" s="147">
        <f>VLOOKUP(A48,[1]Sheet1!A:P,8,FALSE)</f>
        <v>646</v>
      </c>
      <c r="J49" s="147">
        <f>VLOOKUP(A48,[1]Sheet1!A:P,10,FALSE)</f>
        <v>694</v>
      </c>
      <c r="K49" s="147">
        <f>VLOOKUP(A48,[1]Sheet1!A:Q,9,FALSE)</f>
        <v>670</v>
      </c>
      <c r="L49" s="264">
        <f>SUM(H49/J49)</f>
        <v>0.4207492795389049</v>
      </c>
      <c r="M49" s="264">
        <f>SUM(H49/I49)</f>
        <v>0.45201238390092879</v>
      </c>
      <c r="N49" s="264">
        <f>SUM(H49/K49)</f>
        <v>0.43582089552238806</v>
      </c>
    </row>
    <row r="50" spans="1:14" x14ac:dyDescent="0.25">
      <c r="A50" s="118" t="s">
        <v>729</v>
      </c>
      <c r="B50" s="118" t="s">
        <v>730</v>
      </c>
      <c r="C50" s="147" t="s">
        <v>108</v>
      </c>
      <c r="D50" s="147" t="str">
        <f>VLOOKUP(A50,[1]Sheet2!A:G,4,FALSE)</f>
        <v xml:space="preserve">Coventry and Warwickshire Health and Care Partnership </v>
      </c>
      <c r="E50" s="148"/>
      <c r="F50" s="147" t="s">
        <v>274</v>
      </c>
      <c r="G50" s="147" t="s">
        <v>275</v>
      </c>
      <c r="H50" s="147">
        <f>VLOOKUP(A49,[1]Sheet1!A:P,7,FALSE)</f>
        <v>275</v>
      </c>
      <c r="I50" s="147">
        <f>VLOOKUP(A49,[1]Sheet1!A:P,8,FALSE)</f>
        <v>601</v>
      </c>
      <c r="J50" s="147">
        <f>VLOOKUP(A49,[1]Sheet1!A:P,10,FALSE)</f>
        <v>649</v>
      </c>
      <c r="K50" s="147">
        <f>VLOOKUP(A49,[1]Sheet1!A:Q,9,FALSE)</f>
        <v>625</v>
      </c>
      <c r="L50" s="264">
        <f>SUM(H50/J50)</f>
        <v>0.42372881355932202</v>
      </c>
      <c r="M50" s="264">
        <f>SUM(H50/I50)</f>
        <v>0.45757071547420963</v>
      </c>
      <c r="N50" s="264">
        <f>SUM(H50/K50)</f>
        <v>0.44</v>
      </c>
    </row>
    <row r="51" spans="1:14" x14ac:dyDescent="0.25">
      <c r="A51" s="118" t="s">
        <v>731</v>
      </c>
      <c r="B51" s="118" t="s">
        <v>732</v>
      </c>
      <c r="C51" s="147" t="s">
        <v>108</v>
      </c>
      <c r="D51" s="147" t="str">
        <f>VLOOKUP(A51,[1]Sheet2!A:G,4,FALSE)</f>
        <v xml:space="preserve">Herefordshire and Worcestshire Health and Care NHS Trust </v>
      </c>
      <c r="E51" s="148"/>
      <c r="F51" s="147" t="s">
        <v>276</v>
      </c>
      <c r="G51" s="147" t="s">
        <v>277</v>
      </c>
      <c r="H51" s="147">
        <f>VLOOKUP(A50,[1]Sheet1!A:P,7,FALSE)</f>
        <v>331</v>
      </c>
      <c r="I51" s="147">
        <f>VLOOKUP(A50,[1]Sheet1!A:P,8,FALSE)</f>
        <v>1051</v>
      </c>
      <c r="J51" s="147">
        <f>VLOOKUP(A50,[1]Sheet1!A:P,10,FALSE)</f>
        <v>1099</v>
      </c>
      <c r="K51" s="147">
        <f>VLOOKUP(A50,[1]Sheet1!A:Q,9,FALSE)</f>
        <v>1075</v>
      </c>
      <c r="L51" s="264">
        <f>SUM(H51/J51)</f>
        <v>0.30118289353958144</v>
      </c>
      <c r="M51" s="264">
        <f>SUM(H51/I51)</f>
        <v>0.31493815413891529</v>
      </c>
      <c r="N51" s="264">
        <f>SUM(H51/K51)</f>
        <v>0.30790697674418605</v>
      </c>
    </row>
    <row r="52" spans="1:14" x14ac:dyDescent="0.25">
      <c r="A52" s="118" t="s">
        <v>733</v>
      </c>
      <c r="B52" s="118" t="s">
        <v>734</v>
      </c>
      <c r="C52" s="147" t="s">
        <v>108</v>
      </c>
      <c r="D52" s="147" t="str">
        <f>VLOOKUP(A52,[1]Sheet2!A:G,4,FALSE)</f>
        <v xml:space="preserve">Herefordshire and Worcestshire Health and Care NHS Trust </v>
      </c>
      <c r="E52" s="148"/>
      <c r="F52" s="147" t="s">
        <v>279</v>
      </c>
      <c r="G52" s="147" t="s">
        <v>280</v>
      </c>
      <c r="H52" s="147">
        <f>VLOOKUP(A51,[1]Sheet1!A:P,7,FALSE)</f>
        <v>439</v>
      </c>
      <c r="I52" s="147">
        <f>VLOOKUP(A51,[1]Sheet1!A:P,8,FALSE)</f>
        <v>936</v>
      </c>
      <c r="J52" s="147">
        <f>VLOOKUP(A51,[1]Sheet1!A:P,10,FALSE)</f>
        <v>984</v>
      </c>
      <c r="K52" s="147">
        <f>VLOOKUP(A51,[1]Sheet1!A:Q,9,FALSE)</f>
        <v>960</v>
      </c>
      <c r="L52" s="264">
        <f>SUM(H52/J52)</f>
        <v>0.44613821138211385</v>
      </c>
      <c r="M52" s="264">
        <f>SUM(H52/I52)</f>
        <v>0.46901709401709402</v>
      </c>
      <c r="N52" s="264">
        <f>SUM(H52/K52)</f>
        <v>0.45729166666666665</v>
      </c>
    </row>
    <row r="53" spans="1:14" x14ac:dyDescent="0.25">
      <c r="A53" s="118" t="s">
        <v>493</v>
      </c>
      <c r="B53" s="118" t="s">
        <v>494</v>
      </c>
      <c r="C53" s="147" t="s">
        <v>108</v>
      </c>
      <c r="D53" s="147" t="str">
        <f>VLOOKUP(A53,[1]Sheet2!A:G,4,FALSE)</f>
        <v xml:space="preserve">Joined Up Care Derbyshire </v>
      </c>
      <c r="E53" s="148"/>
      <c r="F53" s="147" t="s">
        <v>281</v>
      </c>
      <c r="G53" s="147" t="s">
        <v>282</v>
      </c>
      <c r="H53" s="147">
        <f>VLOOKUP(A52,[1]Sheet1!A:P,7,FALSE)</f>
        <v>359</v>
      </c>
      <c r="I53" s="147">
        <f>VLOOKUP(A52,[1]Sheet1!A:P,8,FALSE)</f>
        <v>516</v>
      </c>
      <c r="J53" s="147">
        <f>VLOOKUP(A52,[1]Sheet1!A:P,10,FALSE)</f>
        <v>564</v>
      </c>
      <c r="K53" s="147">
        <f>VLOOKUP(A52,[1]Sheet1!A:Q,9,FALSE)</f>
        <v>540</v>
      </c>
      <c r="L53" s="264">
        <f>SUM(H53/J53)</f>
        <v>0.63652482269503541</v>
      </c>
      <c r="M53" s="264">
        <f>SUM(H53/I53)</f>
        <v>0.69573643410852715</v>
      </c>
      <c r="N53" s="264">
        <f>SUM(H53/K53)</f>
        <v>0.66481481481481486</v>
      </c>
    </row>
    <row r="54" spans="1:14" x14ac:dyDescent="0.25">
      <c r="A54" s="118" t="s">
        <v>495</v>
      </c>
      <c r="B54" s="118" t="s">
        <v>496</v>
      </c>
      <c r="C54" s="147" t="s">
        <v>108</v>
      </c>
      <c r="D54" s="147" t="str">
        <f>VLOOKUP(A54,[1]Sheet2!A:G,4,FALSE)</f>
        <v xml:space="preserve">Joined Up Care Derbyshire </v>
      </c>
      <c r="E54" s="148"/>
      <c r="F54" s="147" t="s">
        <v>4</v>
      </c>
      <c r="G54" s="147" t="s">
        <v>5</v>
      </c>
      <c r="H54" s="147">
        <f>VLOOKUP(A53,[1]Sheet1!A:P,7,FALSE)</f>
        <v>459</v>
      </c>
      <c r="I54" s="147">
        <f>VLOOKUP(A53,[1]Sheet1!A:P,8,FALSE)</f>
        <v>1206</v>
      </c>
      <c r="J54" s="147">
        <f>VLOOKUP(A53,[1]Sheet1!A:P,10,FALSE)</f>
        <v>1254</v>
      </c>
      <c r="K54" s="147">
        <f>VLOOKUP(A53,[1]Sheet1!A:Q,9,FALSE)</f>
        <v>1230</v>
      </c>
      <c r="L54" s="264">
        <f>SUM(H54/J54)</f>
        <v>0.36602870813397131</v>
      </c>
      <c r="M54" s="264">
        <f>SUM(H54/I54)</f>
        <v>0.38059701492537312</v>
      </c>
      <c r="N54" s="264">
        <f>SUM(H54/K54)</f>
        <v>0.37317073170731707</v>
      </c>
    </row>
    <row r="55" spans="1:14" x14ac:dyDescent="0.25">
      <c r="A55" s="118" t="s">
        <v>497</v>
      </c>
      <c r="B55" s="118" t="s">
        <v>496</v>
      </c>
      <c r="C55" s="147" t="s">
        <v>108</v>
      </c>
      <c r="D55" s="147" t="str">
        <f>VLOOKUP(A55,[1]Sheet2!A:G,4,FALSE)</f>
        <v xml:space="preserve">Joined Up Care Derbyshire </v>
      </c>
      <c r="E55" s="148"/>
      <c r="F55" s="147" t="s">
        <v>6</v>
      </c>
      <c r="G55" s="147" t="s">
        <v>7</v>
      </c>
      <c r="H55" s="147">
        <f>VLOOKUP(A54,[1]Sheet1!A:P,7,FALSE)</f>
        <v>303</v>
      </c>
      <c r="I55" s="147">
        <f>VLOOKUP(A54,[1]Sheet1!A:P,8,FALSE)</f>
        <v>806</v>
      </c>
      <c r="J55" s="147">
        <f>VLOOKUP(A54,[1]Sheet1!A:P,10,FALSE)</f>
        <v>854</v>
      </c>
      <c r="K55" s="147">
        <f>VLOOKUP(A54,[1]Sheet1!A:Q,9,FALSE)</f>
        <v>830</v>
      </c>
      <c r="L55" s="264">
        <f>SUM(H55/J55)</f>
        <v>0.35480093676814989</v>
      </c>
      <c r="M55" s="264">
        <f>SUM(H55/I55)</f>
        <v>0.37593052109181141</v>
      </c>
      <c r="N55" s="264">
        <f>SUM(H55/K55)</f>
        <v>0.36506024096385542</v>
      </c>
    </row>
    <row r="56" spans="1:14" x14ac:dyDescent="0.25">
      <c r="A56" s="118" t="s">
        <v>498</v>
      </c>
      <c r="B56" s="118" t="s">
        <v>499</v>
      </c>
      <c r="C56" s="147" t="s">
        <v>108</v>
      </c>
      <c r="D56" s="147" t="str">
        <f>VLOOKUP(A56,[1]Sheet2!A:G,4,FALSE)</f>
        <v xml:space="preserve">Leicester, Leicestershire and Rutland </v>
      </c>
      <c r="E56" s="148"/>
      <c r="F56" s="147" t="s">
        <v>6</v>
      </c>
      <c r="G56" s="147" t="s">
        <v>8</v>
      </c>
      <c r="H56" s="147">
        <f>VLOOKUP(A55,[1]Sheet1!A:P,7,FALSE)</f>
        <v>764</v>
      </c>
      <c r="I56" s="147">
        <f>VLOOKUP(A55,[1]Sheet1!A:P,8,FALSE)</f>
        <v>1531</v>
      </c>
      <c r="J56" s="147">
        <f>VLOOKUP(A55,[1]Sheet1!A:P,10,FALSE)</f>
        <v>1579</v>
      </c>
      <c r="K56" s="147">
        <f>VLOOKUP(A55,[1]Sheet1!A:Q,9,FALSE)</f>
        <v>1555</v>
      </c>
      <c r="L56" s="264">
        <f>SUM(H56/J56)</f>
        <v>0.48385053831538949</v>
      </c>
      <c r="M56" s="264">
        <f>SUM(H56/I56)</f>
        <v>0.49902024820378837</v>
      </c>
      <c r="N56" s="264">
        <f>SUM(H56/K56)</f>
        <v>0.49131832797427655</v>
      </c>
    </row>
    <row r="57" spans="1:14" x14ac:dyDescent="0.25">
      <c r="A57" s="118" t="s">
        <v>500</v>
      </c>
      <c r="B57" s="118" t="s">
        <v>501</v>
      </c>
      <c r="C57" s="147" t="s">
        <v>108</v>
      </c>
      <c r="D57" s="147" t="str">
        <f>VLOOKUP(A57,[1]Sheet2!A:G,4,FALSE)</f>
        <v xml:space="preserve">Lincolnshire </v>
      </c>
      <c r="E57" s="148"/>
      <c r="F57" s="147" t="s">
        <v>10</v>
      </c>
      <c r="G57" s="147" t="s">
        <v>11</v>
      </c>
      <c r="H57" s="147">
        <f>VLOOKUP(A56,[1]Sheet1!A:P,7,FALSE)</f>
        <v>914</v>
      </c>
      <c r="I57" s="147">
        <f>VLOOKUP(A56,[1]Sheet1!A:P,8,FALSE)</f>
        <v>2056</v>
      </c>
      <c r="J57" s="147">
        <f>VLOOKUP(A56,[1]Sheet1!A:P,10,FALSE)</f>
        <v>2104</v>
      </c>
      <c r="K57" s="147">
        <f>VLOOKUP(A56,[1]Sheet1!A:Q,9,FALSE)</f>
        <v>2080</v>
      </c>
      <c r="L57" s="264">
        <f>SUM(H57/J57)</f>
        <v>0.43441064638783272</v>
      </c>
      <c r="M57" s="264">
        <f>SUM(H57/I57)</f>
        <v>0.44455252918287935</v>
      </c>
      <c r="N57" s="264">
        <f>SUM(H57/K57)</f>
        <v>0.43942307692307692</v>
      </c>
    </row>
    <row r="58" spans="1:14" x14ac:dyDescent="0.25">
      <c r="A58" s="118" t="s">
        <v>502</v>
      </c>
      <c r="B58" s="118" t="s">
        <v>501</v>
      </c>
      <c r="C58" s="147" t="s">
        <v>108</v>
      </c>
      <c r="D58" s="147" t="str">
        <f>VLOOKUP(A58,[1]Sheet2!A:G,4,FALSE)</f>
        <v xml:space="preserve">Lincolnshire </v>
      </c>
      <c r="E58" s="148"/>
      <c r="F58" s="147" t="s">
        <v>13</v>
      </c>
      <c r="G58" s="147" t="s">
        <v>14</v>
      </c>
      <c r="H58" s="147">
        <f>VLOOKUP(A57,[1]Sheet1!A:P,7,FALSE)</f>
        <v>26</v>
      </c>
      <c r="I58" s="147">
        <f>VLOOKUP(A57,[1]Sheet1!A:P,8,FALSE)</f>
        <v>73</v>
      </c>
      <c r="J58" s="147">
        <f>VLOOKUP(A57,[1]Sheet1!A:P,10,FALSE)</f>
        <v>113</v>
      </c>
      <c r="K58" s="147">
        <f>VLOOKUP(A57,[1]Sheet1!A:Q,9,FALSE)</f>
        <v>92</v>
      </c>
      <c r="L58" s="264">
        <f>SUM(H58/J58)</f>
        <v>0.23008849557522124</v>
      </c>
      <c r="M58" s="264">
        <f>SUM(H58/I58)</f>
        <v>0.35616438356164382</v>
      </c>
      <c r="N58" s="264">
        <f>SUM(H58/K58)</f>
        <v>0.28260869565217389</v>
      </c>
    </row>
    <row r="59" spans="1:14" x14ac:dyDescent="0.25">
      <c r="A59" s="118" t="s">
        <v>503</v>
      </c>
      <c r="B59" s="118" t="s">
        <v>501</v>
      </c>
      <c r="C59" s="147" t="s">
        <v>108</v>
      </c>
      <c r="D59" s="147" t="str">
        <f>VLOOKUP(A59,[1]Sheet2!A:G,4,FALSE)</f>
        <v xml:space="preserve">Lincolnshire </v>
      </c>
      <c r="E59" s="148"/>
      <c r="F59" s="147" t="s">
        <v>13</v>
      </c>
      <c r="G59" s="147" t="s">
        <v>15</v>
      </c>
      <c r="H59" s="147">
        <f>VLOOKUP(A58,[1]Sheet1!A:P,7,FALSE)</f>
        <v>381</v>
      </c>
      <c r="I59" s="147">
        <f>VLOOKUP(A58,[1]Sheet1!A:P,8,FALSE)</f>
        <v>776</v>
      </c>
      <c r="J59" s="147">
        <f>VLOOKUP(A58,[1]Sheet1!A:P,10,FALSE)</f>
        <v>824</v>
      </c>
      <c r="K59" s="147">
        <f>VLOOKUP(A58,[1]Sheet1!A:Q,9,FALSE)</f>
        <v>800</v>
      </c>
      <c r="L59" s="264">
        <f>SUM(H59/J59)</f>
        <v>0.46237864077669905</v>
      </c>
      <c r="M59" s="264">
        <f>SUM(H59/I59)</f>
        <v>0.49097938144329895</v>
      </c>
      <c r="N59" s="264">
        <f>SUM(H59/K59)</f>
        <v>0.47625000000000001</v>
      </c>
    </row>
    <row r="60" spans="1:14" x14ac:dyDescent="0.25">
      <c r="A60" s="118" t="s">
        <v>735</v>
      </c>
      <c r="B60" s="118" t="s">
        <v>736</v>
      </c>
      <c r="C60" s="147" t="s">
        <v>108</v>
      </c>
      <c r="D60" s="147" t="str">
        <f>VLOOKUP(A60,[1]Sheet2!A:G,4,FALSE)</f>
        <v xml:space="preserve">Live Healthy Live Happy Birmingham and Solihull </v>
      </c>
      <c r="E60" s="148"/>
      <c r="F60" s="147" t="s">
        <v>13</v>
      </c>
      <c r="G60" s="147" t="s">
        <v>16</v>
      </c>
      <c r="H60" s="147">
        <f>VLOOKUP(A59,[1]Sheet1!A:P,7,FALSE)</f>
        <v>505</v>
      </c>
      <c r="I60" s="147">
        <f>VLOOKUP(A59,[1]Sheet1!A:P,8,FALSE)</f>
        <v>826</v>
      </c>
      <c r="J60" s="147">
        <f>VLOOKUP(A59,[1]Sheet1!A:P,10,FALSE)</f>
        <v>874</v>
      </c>
      <c r="K60" s="147">
        <f>VLOOKUP(A59,[1]Sheet1!A:Q,9,FALSE)</f>
        <v>850</v>
      </c>
      <c r="L60" s="264">
        <f>SUM(H60/J60)</f>
        <v>0.5778032036613272</v>
      </c>
      <c r="M60" s="264">
        <f>SUM(H60/I60)</f>
        <v>0.61138014527845042</v>
      </c>
      <c r="N60" s="264">
        <f>SUM(H60/K60)</f>
        <v>0.59411764705882353</v>
      </c>
    </row>
    <row r="61" spans="1:14" x14ac:dyDescent="0.25">
      <c r="A61" s="118" t="s">
        <v>737</v>
      </c>
      <c r="B61" s="118" t="s">
        <v>736</v>
      </c>
      <c r="C61" s="147" t="s">
        <v>108</v>
      </c>
      <c r="D61" s="147" t="str">
        <f>VLOOKUP(A61,[1]Sheet2!A:G,4,FALSE)</f>
        <v xml:space="preserve">Live Healthy Live Happy Birmingham and Solihull </v>
      </c>
      <c r="E61" s="148"/>
      <c r="F61" s="147" t="s">
        <v>284</v>
      </c>
      <c r="G61" s="147" t="s">
        <v>285</v>
      </c>
      <c r="H61" s="147">
        <f>VLOOKUP(A60,[1]Sheet1!A:P,7,FALSE)</f>
        <v>280</v>
      </c>
      <c r="I61" s="147">
        <f>VLOOKUP(A60,[1]Sheet1!A:P,8,FALSE)</f>
        <v>1431</v>
      </c>
      <c r="J61" s="147">
        <f>VLOOKUP(A60,[1]Sheet1!A:P,10,FALSE)</f>
        <v>1479</v>
      </c>
      <c r="K61" s="147">
        <f>VLOOKUP(A60,[1]Sheet1!A:Q,9,FALSE)</f>
        <v>1455</v>
      </c>
      <c r="L61" s="264">
        <f>SUM(H61/J61)</f>
        <v>0.18931710615280595</v>
      </c>
      <c r="M61" s="264">
        <f>SUM(H61/I61)</f>
        <v>0.19566736547868624</v>
      </c>
      <c r="N61" s="264">
        <f>SUM(H61/K61)</f>
        <v>0.19243986254295534</v>
      </c>
    </row>
    <row r="62" spans="1:14" x14ac:dyDescent="0.25">
      <c r="A62" s="118" t="s">
        <v>738</v>
      </c>
      <c r="B62" s="118" t="s">
        <v>736</v>
      </c>
      <c r="C62" s="147" t="s">
        <v>108</v>
      </c>
      <c r="D62" s="147" t="str">
        <f>VLOOKUP(A62,[1]Sheet2!A:G,4,FALSE)</f>
        <v xml:space="preserve">Live Healthy Live Happy Birmingham and Solihull </v>
      </c>
      <c r="E62" s="148"/>
      <c r="F62" s="147" t="s">
        <v>284</v>
      </c>
      <c r="G62" s="147" t="s">
        <v>286</v>
      </c>
      <c r="H62" s="147">
        <f>VLOOKUP(A61,[1]Sheet1!A:P,7,FALSE)</f>
        <v>232</v>
      </c>
      <c r="I62" s="147">
        <f>VLOOKUP(A61,[1]Sheet1!A:P,8,FALSE)</f>
        <v>1346</v>
      </c>
      <c r="J62" s="147">
        <f>VLOOKUP(A61,[1]Sheet1!A:P,10,FALSE)</f>
        <v>1394</v>
      </c>
      <c r="K62" s="147">
        <f>VLOOKUP(A61,[1]Sheet1!A:Q,9,FALSE)</f>
        <v>1370</v>
      </c>
      <c r="L62" s="264">
        <f>SUM(H62/J62)</f>
        <v>0.16642754662840745</v>
      </c>
      <c r="M62" s="264">
        <f>SUM(H62/I62)</f>
        <v>0.17236255572065379</v>
      </c>
      <c r="N62" s="264">
        <f>SUM(H62/K62)</f>
        <v>0.16934306569343066</v>
      </c>
    </row>
    <row r="63" spans="1:14" x14ac:dyDescent="0.25">
      <c r="A63" s="118" t="s">
        <v>504</v>
      </c>
      <c r="B63" s="118" t="s">
        <v>505</v>
      </c>
      <c r="C63" s="147" t="s">
        <v>108</v>
      </c>
      <c r="D63" s="147" t="str">
        <f>VLOOKUP(A63,[1]Sheet2!A:G,4,FALSE)</f>
        <v xml:space="preserve">Northamptonshire Health and Care </v>
      </c>
      <c r="E63" s="148"/>
      <c r="F63" s="147" t="s">
        <v>284</v>
      </c>
      <c r="G63" s="147" t="s">
        <v>287</v>
      </c>
      <c r="H63" s="147">
        <f>VLOOKUP(A62,[1]Sheet1!A:P,7,FALSE)</f>
        <v>815</v>
      </c>
      <c r="I63" s="147">
        <f>VLOOKUP(A62,[1]Sheet1!A:P,8,FALSE)</f>
        <v>1611</v>
      </c>
      <c r="J63" s="147">
        <f>VLOOKUP(A62,[1]Sheet1!A:P,10,FALSE)</f>
        <v>1659</v>
      </c>
      <c r="K63" s="147">
        <f>VLOOKUP(A62,[1]Sheet1!A:Q,9,FALSE)</f>
        <v>1635</v>
      </c>
      <c r="L63" s="264">
        <f>SUM(H63/J63)</f>
        <v>0.49125979505726342</v>
      </c>
      <c r="M63" s="264">
        <f>SUM(H63/I63)</f>
        <v>0.50589695841092486</v>
      </c>
      <c r="N63" s="264">
        <f>SUM(H63/K63)</f>
        <v>0.49847094801223241</v>
      </c>
    </row>
    <row r="64" spans="1:14" x14ac:dyDescent="0.25">
      <c r="A64" s="118" t="s">
        <v>582</v>
      </c>
      <c r="B64" s="118" t="s">
        <v>583</v>
      </c>
      <c r="C64" s="147" t="s">
        <v>108</v>
      </c>
      <c r="D64" s="147" t="str">
        <f>VLOOKUP(A64,[1]Sheet2!A:G,4,FALSE)</f>
        <v xml:space="preserve">Northhamptonshire Health and Care </v>
      </c>
      <c r="E64" s="148"/>
      <c r="F64" s="147" t="s">
        <v>18</v>
      </c>
      <c r="G64" s="147" t="s">
        <v>19</v>
      </c>
      <c r="H64" s="147">
        <f>VLOOKUP(A63,[1]Sheet1!A:P,7,FALSE)</f>
        <v>260</v>
      </c>
      <c r="I64" s="147">
        <f>VLOOKUP(A63,[1]Sheet1!A:P,8,FALSE)</f>
        <v>1491</v>
      </c>
      <c r="J64" s="147">
        <f>VLOOKUP(A63,[1]Sheet1!A:P,10,FALSE)</f>
        <v>1539</v>
      </c>
      <c r="K64" s="147">
        <f>VLOOKUP(A63,[1]Sheet1!A:Q,9,FALSE)</f>
        <v>1515</v>
      </c>
      <c r="L64" s="264">
        <f>SUM(H64/J64)</f>
        <v>0.16894087069525665</v>
      </c>
      <c r="M64" s="264">
        <f>SUM(H64/I64)</f>
        <v>0.1743796109993293</v>
      </c>
      <c r="N64" s="264">
        <f>SUM(H64/K64)</f>
        <v>0.17161716171617161</v>
      </c>
    </row>
    <row r="65" spans="1:14" x14ac:dyDescent="0.25">
      <c r="A65" s="118" t="s">
        <v>506</v>
      </c>
      <c r="B65" s="118" t="s">
        <v>507</v>
      </c>
      <c r="C65" s="147" t="s">
        <v>108</v>
      </c>
      <c r="D65" s="147" t="str">
        <f>VLOOKUP(A65,[1]Sheet2!A:G,4,FALSE)</f>
        <v xml:space="preserve">Nottingham and Nottinghamshire </v>
      </c>
      <c r="E65" s="148"/>
      <c r="F65" s="147" t="s">
        <v>110</v>
      </c>
      <c r="G65" s="147" t="s">
        <v>111</v>
      </c>
      <c r="H65" s="147">
        <f>VLOOKUP(A64,[1]Sheet1!A:P,7,FALSE)</f>
        <v>474</v>
      </c>
      <c r="I65" s="147">
        <f>VLOOKUP(A64,[1]Sheet1!A:P,8,FALSE)</f>
        <v>1296</v>
      </c>
      <c r="J65" s="147">
        <f>VLOOKUP(A64,[1]Sheet1!A:P,10,FALSE)</f>
        <v>1344</v>
      </c>
      <c r="K65" s="147">
        <f>VLOOKUP(A64,[1]Sheet1!A:Q,9,FALSE)</f>
        <v>1320</v>
      </c>
      <c r="L65" s="264">
        <f>SUM(H65/J65)</f>
        <v>0.35267857142857145</v>
      </c>
      <c r="M65" s="264">
        <f>SUM(H65/I65)</f>
        <v>0.36574074074074076</v>
      </c>
      <c r="N65" s="264">
        <f>SUM(H65/K65)</f>
        <v>0.35909090909090907</v>
      </c>
    </row>
    <row r="66" spans="1:14" x14ac:dyDescent="0.25">
      <c r="A66" s="118" t="s">
        <v>508</v>
      </c>
      <c r="B66" s="118" t="s">
        <v>509</v>
      </c>
      <c r="C66" s="147" t="s">
        <v>108</v>
      </c>
      <c r="D66" s="147" t="str">
        <f>VLOOKUP(A66,[1]Sheet2!A:G,4,FALSE)</f>
        <v xml:space="preserve">Nottingham and Nottinghamshire </v>
      </c>
      <c r="E66" s="148"/>
      <c r="F66" s="147" t="s">
        <v>21</v>
      </c>
      <c r="G66" s="147" t="s">
        <v>22</v>
      </c>
      <c r="H66" s="147">
        <f>VLOOKUP(A65,[1]Sheet1!A:P,7,FALSE)</f>
        <v>960</v>
      </c>
      <c r="I66" s="147">
        <f>VLOOKUP(A65,[1]Sheet1!A:P,8,FALSE)</f>
        <v>1916</v>
      </c>
      <c r="J66" s="147">
        <f>VLOOKUP(A65,[1]Sheet1!A:P,10,FALSE)</f>
        <v>1964</v>
      </c>
      <c r="K66" s="147">
        <f>VLOOKUP(A65,[1]Sheet1!A:Q,9,FALSE)</f>
        <v>1940</v>
      </c>
      <c r="L66" s="264">
        <f>SUM(H66/J66)</f>
        <v>0.48879837067209775</v>
      </c>
      <c r="M66" s="264">
        <f>SUM(H66/I66)</f>
        <v>0.5010438413361169</v>
      </c>
      <c r="N66" s="264">
        <f>SUM(H66/K66)</f>
        <v>0.49484536082474229</v>
      </c>
    </row>
    <row r="67" spans="1:14" x14ac:dyDescent="0.25">
      <c r="A67" s="118" t="s">
        <v>739</v>
      </c>
      <c r="B67" s="118" t="s">
        <v>740</v>
      </c>
      <c r="C67" s="147" t="s">
        <v>108</v>
      </c>
      <c r="D67" s="147" t="str">
        <f>VLOOKUP(A67,[1]Sheet2!A:G,4,FALSE)</f>
        <v xml:space="preserve">Shrophire, Telford and Wrekin </v>
      </c>
      <c r="E67" s="148"/>
      <c r="F67" s="147" t="s">
        <v>23</v>
      </c>
      <c r="G67" s="147" t="s">
        <v>24</v>
      </c>
      <c r="H67" s="147">
        <f>VLOOKUP(A66,[1]Sheet1!A:P,7,FALSE)</f>
        <v>591</v>
      </c>
      <c r="I67" s="147">
        <f>VLOOKUP(A66,[1]Sheet1!A:P,8,FALSE)</f>
        <v>1336</v>
      </c>
      <c r="J67" s="147">
        <f>VLOOKUP(A66,[1]Sheet1!A:P,10,FALSE)</f>
        <v>1384</v>
      </c>
      <c r="K67" s="147">
        <f>VLOOKUP(A66,[1]Sheet1!A:Q,9,FALSE)</f>
        <v>1360</v>
      </c>
      <c r="L67" s="264">
        <f>SUM(H67/J67)</f>
        <v>0.42702312138728321</v>
      </c>
      <c r="M67" s="264">
        <f>SUM(H67/I67)</f>
        <v>0.44236526946107785</v>
      </c>
      <c r="N67" s="264">
        <f>SUM(H67/K67)</f>
        <v>0.43455882352941178</v>
      </c>
    </row>
    <row r="68" spans="1:14" x14ac:dyDescent="0.25">
      <c r="A68" s="118" t="s">
        <v>741</v>
      </c>
      <c r="B68" s="118" t="s">
        <v>742</v>
      </c>
      <c r="C68" s="147" t="s">
        <v>108</v>
      </c>
      <c r="D68" s="147" t="str">
        <f>VLOOKUP(A68,[1]Sheet2!A:G,4,FALSE)</f>
        <v xml:space="preserve">The Black Country </v>
      </c>
      <c r="E68" s="148"/>
      <c r="F68" s="147" t="s">
        <v>288</v>
      </c>
      <c r="G68" s="147" t="s">
        <v>289</v>
      </c>
      <c r="H68" s="147">
        <f>VLOOKUP(A67,[1]Sheet1!A:P,7,FALSE)</f>
        <v>219</v>
      </c>
      <c r="I68" s="147">
        <f>VLOOKUP(A67,[1]Sheet1!A:P,8,FALSE)</f>
        <v>721</v>
      </c>
      <c r="J68" s="147">
        <f>VLOOKUP(A67,[1]Sheet1!A:P,10,FALSE)</f>
        <v>769</v>
      </c>
      <c r="K68" s="147">
        <f>VLOOKUP(A67,[1]Sheet1!A:Q,9,FALSE)</f>
        <v>745</v>
      </c>
      <c r="L68" s="264">
        <f>SUM(H68/J68)</f>
        <v>0.2847854356306892</v>
      </c>
      <c r="M68" s="264">
        <f>SUM(H68/I68)</f>
        <v>0.30374479889042993</v>
      </c>
      <c r="N68" s="264">
        <f>SUM(H68/K68)</f>
        <v>0.29395973154362415</v>
      </c>
    </row>
    <row r="69" spans="1:14" x14ac:dyDescent="0.25">
      <c r="A69" s="118" t="s">
        <v>743</v>
      </c>
      <c r="B69" s="118" t="s">
        <v>742</v>
      </c>
      <c r="C69" s="147" t="s">
        <v>108</v>
      </c>
      <c r="D69" s="147" t="str">
        <f>VLOOKUP(A69,[1]Sheet2!A:G,4,FALSE)</f>
        <v xml:space="preserve">The Black Country </v>
      </c>
      <c r="E69" s="148"/>
      <c r="F69" s="147" t="s">
        <v>291</v>
      </c>
      <c r="G69" s="147" t="s">
        <v>292</v>
      </c>
      <c r="H69" s="147">
        <f>VLOOKUP(A68,[1]Sheet1!A:P,7,FALSE)</f>
        <v>326</v>
      </c>
      <c r="I69" s="147">
        <f>VLOOKUP(A68,[1]Sheet1!A:P,8,FALSE)</f>
        <v>596</v>
      </c>
      <c r="J69" s="147">
        <f>VLOOKUP(A68,[1]Sheet1!A:P,10,FALSE)</f>
        <v>644</v>
      </c>
      <c r="K69" s="147">
        <f>VLOOKUP(A68,[1]Sheet1!A:Q,9,FALSE)</f>
        <v>620</v>
      </c>
      <c r="L69" s="264">
        <f>SUM(H69/J69)</f>
        <v>0.50621118012422361</v>
      </c>
      <c r="M69" s="264">
        <f>SUM(H69/I69)</f>
        <v>0.54697986577181212</v>
      </c>
      <c r="N69" s="264">
        <f>SUM(H69/K69)</f>
        <v>0.52580645161290318</v>
      </c>
    </row>
    <row r="70" spans="1:14" x14ac:dyDescent="0.25">
      <c r="A70" s="118" t="s">
        <v>744</v>
      </c>
      <c r="B70" s="118" t="s">
        <v>745</v>
      </c>
      <c r="C70" s="147" t="s">
        <v>108</v>
      </c>
      <c r="D70" s="147" t="str">
        <f>VLOOKUP(A70,[1]Sheet2!A:G,4,FALSE)</f>
        <v xml:space="preserve">The Black Country </v>
      </c>
      <c r="E70" s="148"/>
      <c r="F70" s="147" t="s">
        <v>291</v>
      </c>
      <c r="G70" s="147" t="s">
        <v>293</v>
      </c>
      <c r="H70" s="147">
        <f>VLOOKUP(A69,[1]Sheet1!A:P,7,FALSE)</f>
        <v>225</v>
      </c>
      <c r="I70" s="147">
        <f>VLOOKUP(A69,[1]Sheet1!A:P,8,FALSE)</f>
        <v>541</v>
      </c>
      <c r="J70" s="147">
        <f>VLOOKUP(A69,[1]Sheet1!A:P,10,FALSE)</f>
        <v>589</v>
      </c>
      <c r="K70" s="147">
        <f>VLOOKUP(A69,[1]Sheet1!A:Q,9,FALSE)</f>
        <v>565</v>
      </c>
      <c r="L70" s="264">
        <f>SUM(H70/J70)</f>
        <v>0.38200339558573854</v>
      </c>
      <c r="M70" s="264">
        <f>SUM(H70/I70)</f>
        <v>0.41589648798521256</v>
      </c>
      <c r="N70" s="264">
        <f>SUM(H70/K70)</f>
        <v>0.39823008849557523</v>
      </c>
    </row>
    <row r="71" spans="1:14" x14ac:dyDescent="0.25">
      <c r="A71" s="118" t="s">
        <v>746</v>
      </c>
      <c r="B71" s="118" t="s">
        <v>747</v>
      </c>
      <c r="C71" s="147" t="s">
        <v>108</v>
      </c>
      <c r="D71" s="147" t="str">
        <f>VLOOKUP(A71,[1]Sheet2!A:G,4,FALSE)</f>
        <v xml:space="preserve">The Black Country </v>
      </c>
      <c r="E71" s="148"/>
      <c r="F71" s="147" t="s">
        <v>294</v>
      </c>
      <c r="G71" s="147" t="s">
        <v>295</v>
      </c>
      <c r="H71" s="147">
        <f>VLOOKUP(A70,[1]Sheet1!A:P,7,FALSE)</f>
        <v>460</v>
      </c>
      <c r="I71" s="147">
        <f>VLOOKUP(A70,[1]Sheet1!A:P,8,FALSE)</f>
        <v>1166</v>
      </c>
      <c r="J71" s="147">
        <f>VLOOKUP(A70,[1]Sheet1!A:P,10,FALSE)</f>
        <v>1214</v>
      </c>
      <c r="K71" s="147">
        <f>VLOOKUP(A70,[1]Sheet1!A:Q,9,FALSE)</f>
        <v>1190</v>
      </c>
      <c r="L71" s="264">
        <f>SUM(H71/J71)</f>
        <v>0.37891268533772654</v>
      </c>
      <c r="M71" s="264">
        <f>SUM(H71/I71)</f>
        <v>0.39451114922813035</v>
      </c>
      <c r="N71" s="264">
        <f>SUM(H71/K71)</f>
        <v>0.38655462184873951</v>
      </c>
    </row>
    <row r="72" spans="1:14" x14ac:dyDescent="0.25">
      <c r="A72" s="118" t="s">
        <v>748</v>
      </c>
      <c r="B72" s="118" t="s">
        <v>749</v>
      </c>
      <c r="C72" s="147" t="s">
        <v>108</v>
      </c>
      <c r="D72" s="147" t="str">
        <f>VLOOKUP(A72,[1]Sheet2!A:G,4,FALSE)</f>
        <v xml:space="preserve">The Black Country </v>
      </c>
      <c r="E72" s="148"/>
      <c r="F72" s="147" t="s">
        <v>296</v>
      </c>
      <c r="G72" s="147" t="s">
        <v>297</v>
      </c>
      <c r="H72" s="147">
        <f>VLOOKUP(A71,[1]Sheet1!A:P,7,FALSE)</f>
        <v>525</v>
      </c>
      <c r="I72" s="147">
        <f>VLOOKUP(A71,[1]Sheet1!A:P,8,FALSE)</f>
        <v>1031</v>
      </c>
      <c r="J72" s="147">
        <f>VLOOKUP(A71,[1]Sheet1!A:P,10,FALSE)</f>
        <v>1079</v>
      </c>
      <c r="K72" s="147">
        <f>VLOOKUP(A71,[1]Sheet1!A:Q,9,FALSE)</f>
        <v>1055</v>
      </c>
      <c r="L72" s="264">
        <f>SUM(H72/J72)</f>
        <v>0.48656163113994438</v>
      </c>
      <c r="M72" s="264">
        <f>SUM(H72/I72)</f>
        <v>0.50921435499515033</v>
      </c>
      <c r="N72" s="264">
        <f>SUM(H72/K72)</f>
        <v>0.49763033175355448</v>
      </c>
    </row>
    <row r="73" spans="1:14" x14ac:dyDescent="0.25">
      <c r="A73" s="118" t="s">
        <v>672</v>
      </c>
      <c r="B73" s="118" t="s">
        <v>673</v>
      </c>
      <c r="C73" s="147" t="s">
        <v>108</v>
      </c>
      <c r="D73" s="147" t="str">
        <f>VLOOKUP(A73,[1]Sheet2!A:G,4,FALSE)</f>
        <v>Together we're better - Staffordshire and Stoke-on-Trent</v>
      </c>
      <c r="E73" s="148"/>
      <c r="F73" s="147" t="s">
        <v>298</v>
      </c>
      <c r="G73" s="147" t="s">
        <v>299</v>
      </c>
      <c r="H73" s="147">
        <f>VLOOKUP(A72,[1]Sheet1!A:P,7,FALSE)</f>
        <v>690</v>
      </c>
      <c r="I73" s="147">
        <f>VLOOKUP(A72,[1]Sheet1!A:P,8,FALSE)</f>
        <v>1166</v>
      </c>
      <c r="J73" s="147">
        <f>VLOOKUP(A72,[1]Sheet1!A:P,10,FALSE)</f>
        <v>1214</v>
      </c>
      <c r="K73" s="147">
        <f>VLOOKUP(A72,[1]Sheet1!A:Q,9,FALSE)</f>
        <v>1190</v>
      </c>
      <c r="L73" s="264">
        <f>SUM(H73/J73)</f>
        <v>0.56836902800658984</v>
      </c>
      <c r="M73" s="264">
        <f>SUM(H73/I73)</f>
        <v>0.59176672384219553</v>
      </c>
      <c r="N73" s="264">
        <f>SUM(H73/K73)</f>
        <v>0.57983193277310929</v>
      </c>
    </row>
    <row r="74" spans="1:14" x14ac:dyDescent="0.25">
      <c r="A74" s="118" t="s">
        <v>750</v>
      </c>
      <c r="B74" s="118" t="s">
        <v>751</v>
      </c>
      <c r="C74" s="147" t="s">
        <v>108</v>
      </c>
      <c r="D74" s="147" t="str">
        <f>VLOOKUP(A74,[1]Sheet2!A:G,4,FALSE)</f>
        <v xml:space="preserve">Humber Coast and Vale </v>
      </c>
      <c r="E74" s="148"/>
      <c r="F74" s="147" t="s">
        <v>208</v>
      </c>
      <c r="G74" s="147" t="s">
        <v>209</v>
      </c>
      <c r="H74" s="147">
        <f>VLOOKUP(A73,[1]Sheet1!A:P,7,FALSE)</f>
        <v>746</v>
      </c>
      <c r="I74" s="147">
        <f>VLOOKUP(A73,[1]Sheet1!A:P,8,FALSE)</f>
        <v>2441</v>
      </c>
      <c r="J74" s="147">
        <f>VLOOKUP(A73,[1]Sheet1!A:P,10,FALSE)</f>
        <v>2489</v>
      </c>
      <c r="K74" s="147">
        <f>VLOOKUP(A73,[1]Sheet1!A:Q,9,FALSE)</f>
        <v>2465</v>
      </c>
      <c r="L74" s="264">
        <f>SUM(H74/J74)</f>
        <v>0.29971876255524305</v>
      </c>
      <c r="M74" s="264">
        <f>SUM(H74/I74)</f>
        <v>0.30561245391233099</v>
      </c>
      <c r="N74" s="264">
        <f>SUM(H74/K74)</f>
        <v>0.30263691683569982</v>
      </c>
    </row>
    <row r="75" spans="1:14" x14ac:dyDescent="0.25">
      <c r="A75" s="118" t="s">
        <v>752</v>
      </c>
      <c r="B75" s="118" t="s">
        <v>753</v>
      </c>
      <c r="C75" s="147" t="s">
        <v>819</v>
      </c>
      <c r="D75" s="147" t="str">
        <f>VLOOKUP(A75,[1]Sheet2!A:G,4,FALSE)</f>
        <v xml:space="preserve">Humber Coast and Vale </v>
      </c>
      <c r="E75" s="148"/>
      <c r="F75" s="147" t="s">
        <v>301</v>
      </c>
      <c r="G75" s="147" t="s">
        <v>302</v>
      </c>
      <c r="H75" s="147">
        <f>VLOOKUP(A74,[1]Sheet1!A:P,7,FALSE)</f>
        <v>846</v>
      </c>
      <c r="I75" s="147">
        <f>VLOOKUP(A74,[1]Sheet1!A:P,8,FALSE)</f>
        <v>1666</v>
      </c>
      <c r="J75" s="147">
        <f>VLOOKUP(A74,[1]Sheet1!A:P,10,FALSE)</f>
        <v>1714</v>
      </c>
      <c r="K75" s="147">
        <f>VLOOKUP(A74,[1]Sheet1!A:Q,9,FALSE)</f>
        <v>1690</v>
      </c>
      <c r="L75" s="264">
        <f>SUM(H75/J75)</f>
        <v>0.49358226371061842</v>
      </c>
      <c r="M75" s="264">
        <f>SUM(H75/I75)</f>
        <v>0.50780312124849936</v>
      </c>
      <c r="N75" s="264">
        <f>SUM(H75/K75)</f>
        <v>0.50059171597633134</v>
      </c>
    </row>
    <row r="76" spans="1:14" x14ac:dyDescent="0.25">
      <c r="A76" s="118" t="s">
        <v>754</v>
      </c>
      <c r="B76" s="118" t="s">
        <v>753</v>
      </c>
      <c r="C76" s="147" t="s">
        <v>819</v>
      </c>
      <c r="D76" s="147" t="str">
        <f>VLOOKUP(A76,[1]Sheet2!A:G,4,FALSE)</f>
        <v xml:space="preserve">Humber Coast and Vale </v>
      </c>
      <c r="E76" s="148"/>
      <c r="F76" s="147" t="s">
        <v>303</v>
      </c>
      <c r="G76" s="147" t="s">
        <v>304</v>
      </c>
      <c r="H76" s="147">
        <f>VLOOKUP(A75,[1]Sheet1!A:P,7,FALSE)</f>
        <v>428</v>
      </c>
      <c r="I76" s="147">
        <f>VLOOKUP(A75,[1]Sheet1!A:P,8,FALSE)</f>
        <v>911</v>
      </c>
      <c r="J76" s="147">
        <f>VLOOKUP(A75,[1]Sheet1!A:P,10,FALSE)</f>
        <v>959</v>
      </c>
      <c r="K76" s="147">
        <f>VLOOKUP(A75,[1]Sheet1!A:Q,9,FALSE)</f>
        <v>935</v>
      </c>
      <c r="L76" s="264">
        <f>SUM(H76/J76)</f>
        <v>0.44629822732012514</v>
      </c>
      <c r="M76" s="264">
        <f>SUM(H76/I76)</f>
        <v>0.46981339187705817</v>
      </c>
      <c r="N76" s="264">
        <f>SUM(H76/K76)</f>
        <v>0.45775401069518717</v>
      </c>
    </row>
    <row r="77" spans="1:14" x14ac:dyDescent="0.25">
      <c r="A77" s="118" t="s">
        <v>755</v>
      </c>
      <c r="B77" s="118" t="s">
        <v>756</v>
      </c>
      <c r="C77" s="147" t="s">
        <v>819</v>
      </c>
      <c r="D77" s="147" t="str">
        <f>VLOOKUP(A77,[1]Sheet2!A:G,4,FALSE)</f>
        <v xml:space="preserve">Humber Coast and Vale </v>
      </c>
      <c r="E77" s="148"/>
      <c r="F77" s="147" t="s">
        <v>303</v>
      </c>
      <c r="G77" s="147" t="s">
        <v>305</v>
      </c>
      <c r="H77" s="147">
        <f>VLOOKUP(A76,[1]Sheet1!A:P,7,FALSE)</f>
        <v>448</v>
      </c>
      <c r="I77" s="147">
        <f>VLOOKUP(A76,[1]Sheet1!A:P,8,FALSE)</f>
        <v>906</v>
      </c>
      <c r="J77" s="147">
        <f>VLOOKUP(A76,[1]Sheet1!A:P,10,FALSE)</f>
        <v>954</v>
      </c>
      <c r="K77" s="147">
        <f>VLOOKUP(A76,[1]Sheet1!A:Q,9,FALSE)</f>
        <v>930</v>
      </c>
      <c r="L77" s="264">
        <f>SUM(H77/J77)</f>
        <v>0.46960167714884699</v>
      </c>
      <c r="M77" s="264">
        <f>SUM(H77/I77)</f>
        <v>0.49448123620309054</v>
      </c>
      <c r="N77" s="264">
        <f>SUM(H77/K77)</f>
        <v>0.48172043010752691</v>
      </c>
    </row>
    <row r="78" spans="1:14" x14ac:dyDescent="0.25">
      <c r="A78" s="118" t="s">
        <v>757</v>
      </c>
      <c r="B78" s="118" t="s">
        <v>756</v>
      </c>
      <c r="C78" s="147" t="s">
        <v>819</v>
      </c>
      <c r="D78" s="147" t="str">
        <f>VLOOKUP(A78,[1]Sheet2!A:G,4,FALSE)</f>
        <v xml:space="preserve">Humber Coast and Vale </v>
      </c>
      <c r="E78" s="148"/>
      <c r="F78" s="147" t="s">
        <v>306</v>
      </c>
      <c r="G78" s="147" t="s">
        <v>307</v>
      </c>
      <c r="H78" s="147">
        <f>VLOOKUP(A77,[1]Sheet1!A:P,7,FALSE)</f>
        <v>242</v>
      </c>
      <c r="I78" s="147">
        <f>VLOOKUP(A77,[1]Sheet1!A:P,8,FALSE)</f>
        <v>781</v>
      </c>
      <c r="J78" s="147">
        <f>VLOOKUP(A77,[1]Sheet1!A:P,10,FALSE)</f>
        <v>829</v>
      </c>
      <c r="K78" s="147">
        <f>VLOOKUP(A77,[1]Sheet1!A:Q,9,FALSE)</f>
        <v>805</v>
      </c>
      <c r="L78" s="264">
        <f>SUM(H78/J78)</f>
        <v>0.29191797346200243</v>
      </c>
      <c r="M78" s="264">
        <f>SUM(H78/I78)</f>
        <v>0.30985915492957744</v>
      </c>
      <c r="N78" s="264">
        <f>SUM(H78/K78)</f>
        <v>0.30062111801242236</v>
      </c>
    </row>
    <row r="79" spans="1:14" x14ac:dyDescent="0.25">
      <c r="A79" s="118" t="s">
        <v>584</v>
      </c>
      <c r="B79" s="118" t="s">
        <v>585</v>
      </c>
      <c r="C79" s="147" t="s">
        <v>819</v>
      </c>
      <c r="D79" s="147" t="str">
        <f>VLOOKUP(A79,[1]Sheet2!A:G,4,FALSE)</f>
        <v xml:space="preserve">North East and North Cumbria </v>
      </c>
      <c r="E79" s="148"/>
      <c r="F79" s="147" t="s">
        <v>306</v>
      </c>
      <c r="G79" s="147" t="s">
        <v>308</v>
      </c>
      <c r="H79" s="147">
        <f>VLOOKUP(A78,[1]Sheet1!A:P,7,FALSE)</f>
        <v>426</v>
      </c>
      <c r="I79" s="147">
        <f>VLOOKUP(A78,[1]Sheet1!A:P,8,FALSE)</f>
        <v>971</v>
      </c>
      <c r="J79" s="147">
        <f>VLOOKUP(A78,[1]Sheet1!A:P,10,FALSE)</f>
        <v>1019</v>
      </c>
      <c r="K79" s="147">
        <f>VLOOKUP(A78,[1]Sheet1!A:Q,9,FALSE)</f>
        <v>995</v>
      </c>
      <c r="L79" s="264">
        <f>SUM(H79/J79)</f>
        <v>0.41805691854759569</v>
      </c>
      <c r="M79" s="264">
        <f>SUM(H79/I79)</f>
        <v>0.43872296601441813</v>
      </c>
      <c r="N79" s="264">
        <f>SUM(H79/K79)</f>
        <v>0.42814070351758793</v>
      </c>
    </row>
    <row r="80" spans="1:14" x14ac:dyDescent="0.25">
      <c r="A80" s="118" t="s">
        <v>586</v>
      </c>
      <c r="B80" s="118" t="s">
        <v>585</v>
      </c>
      <c r="C80" s="147" t="s">
        <v>819</v>
      </c>
      <c r="D80" s="147" t="str">
        <f>VLOOKUP(A80,[1]Sheet2!A:G,4,FALSE)</f>
        <v xml:space="preserve">North East and North Cumbria </v>
      </c>
      <c r="E80" s="148"/>
      <c r="F80" s="147" t="s">
        <v>113</v>
      </c>
      <c r="G80" s="147" t="s">
        <v>114</v>
      </c>
      <c r="H80" s="147">
        <f>VLOOKUP(A79,[1]Sheet1!A:P,7,FALSE)</f>
        <v>493</v>
      </c>
      <c r="I80" s="147">
        <f>VLOOKUP(A79,[1]Sheet1!A:P,8,FALSE)</f>
        <v>1101</v>
      </c>
      <c r="J80" s="147">
        <f>VLOOKUP(A79,[1]Sheet1!A:P,10,FALSE)</f>
        <v>1149</v>
      </c>
      <c r="K80" s="147">
        <f>VLOOKUP(A79,[1]Sheet1!A:Q,9,FALSE)</f>
        <v>1125</v>
      </c>
      <c r="L80" s="264">
        <f>SUM(H80/J80)</f>
        <v>0.42906875543951262</v>
      </c>
      <c r="M80" s="264">
        <f>SUM(H80/I80)</f>
        <v>0.44777475022706631</v>
      </c>
      <c r="N80" s="264">
        <f>SUM(H80/K80)</f>
        <v>0.43822222222222224</v>
      </c>
    </row>
    <row r="81" spans="1:14" x14ac:dyDescent="0.25">
      <c r="A81" s="118" t="s">
        <v>587</v>
      </c>
      <c r="B81" s="118" t="s">
        <v>588</v>
      </c>
      <c r="C81" s="147" t="s">
        <v>819</v>
      </c>
      <c r="D81" s="147" t="str">
        <f>VLOOKUP(A81,[1]Sheet2!A:G,4,FALSE)</f>
        <v xml:space="preserve">North East and North Cumbria </v>
      </c>
      <c r="E81" s="148"/>
      <c r="F81" s="147" t="s">
        <v>113</v>
      </c>
      <c r="G81" s="147" t="s">
        <v>115</v>
      </c>
      <c r="H81" s="147">
        <f>VLOOKUP(A80,[1]Sheet1!A:P,7,FALSE)</f>
        <v>533</v>
      </c>
      <c r="I81" s="147">
        <f>VLOOKUP(A80,[1]Sheet1!A:P,8,FALSE)</f>
        <v>1321</v>
      </c>
      <c r="J81" s="147">
        <f>VLOOKUP(A80,[1]Sheet1!A:P,10,FALSE)</f>
        <v>1369</v>
      </c>
      <c r="K81" s="147">
        <f>VLOOKUP(A80,[1]Sheet1!A:Q,9,FALSE)</f>
        <v>1345</v>
      </c>
      <c r="L81" s="264">
        <f>SUM(H81/J81)</f>
        <v>0.38933528122717315</v>
      </c>
      <c r="M81" s="264">
        <f>SUM(H81/I81)</f>
        <v>0.40348221044663135</v>
      </c>
      <c r="N81" s="264">
        <f>SUM(H81/K81)</f>
        <v>0.3962825278810409</v>
      </c>
    </row>
    <row r="82" spans="1:14" x14ac:dyDescent="0.25">
      <c r="A82" s="118" t="s">
        <v>646</v>
      </c>
      <c r="B82" s="118" t="s">
        <v>647</v>
      </c>
      <c r="C82" s="147" t="s">
        <v>819</v>
      </c>
      <c r="D82" s="147" t="str">
        <f>VLOOKUP(A82,[1]Sheet2!A:G,4,FALSE)</f>
        <v xml:space="preserve">North East and North Cumbria </v>
      </c>
      <c r="E82" s="148"/>
      <c r="F82" s="147" t="s">
        <v>116</v>
      </c>
      <c r="G82" s="147" t="s">
        <v>117</v>
      </c>
      <c r="H82" s="147">
        <f>VLOOKUP(A81,[1]Sheet1!A:P,7,FALSE)</f>
        <v>711</v>
      </c>
      <c r="I82" s="147">
        <f>VLOOKUP(A81,[1]Sheet1!A:P,8,FALSE)</f>
        <v>1381</v>
      </c>
      <c r="J82" s="147">
        <f>VLOOKUP(A81,[1]Sheet1!A:P,10,FALSE)</f>
        <v>1429</v>
      </c>
      <c r="K82" s="147">
        <f>VLOOKUP(A81,[1]Sheet1!A:Q,9,FALSE)</f>
        <v>1405</v>
      </c>
      <c r="L82" s="264">
        <f>SUM(H82/J82)</f>
        <v>0.49755073477956613</v>
      </c>
      <c r="M82" s="264">
        <f>SUM(H82/I82)</f>
        <v>0.51484431571325129</v>
      </c>
      <c r="N82" s="264">
        <f>SUM(H82/K82)</f>
        <v>0.50604982206405691</v>
      </c>
    </row>
    <row r="83" spans="1:14" x14ac:dyDescent="0.25">
      <c r="A83" s="118" t="s">
        <v>589</v>
      </c>
      <c r="B83" s="118" t="s">
        <v>590</v>
      </c>
      <c r="C83" s="147" t="s">
        <v>819</v>
      </c>
      <c r="D83" s="147" t="str">
        <f>VLOOKUP(A83,[1]Sheet2!A:G,4,FALSE)</f>
        <v xml:space="preserve">North East and North Cumbria </v>
      </c>
      <c r="E83" s="148"/>
      <c r="F83" s="147" t="s">
        <v>176</v>
      </c>
      <c r="G83" s="147" t="s">
        <v>177</v>
      </c>
      <c r="H83" s="147">
        <f>VLOOKUP(A82,[1]Sheet1!A:P,7,FALSE)</f>
        <v>119</v>
      </c>
      <c r="I83" s="147">
        <f>VLOOKUP(A82,[1]Sheet1!A:P,8,FALSE)</f>
        <v>606</v>
      </c>
      <c r="J83" s="147">
        <f>VLOOKUP(A82,[1]Sheet1!A:P,10,FALSE)</f>
        <v>654</v>
      </c>
      <c r="K83" s="147">
        <f>VLOOKUP(A82,[1]Sheet1!A:Q,9,FALSE)</f>
        <v>630</v>
      </c>
      <c r="L83" s="264">
        <f>SUM(H83/J83)</f>
        <v>0.18195718654434251</v>
      </c>
      <c r="M83" s="264">
        <f>SUM(H83/I83)</f>
        <v>0.19636963696369636</v>
      </c>
      <c r="N83" s="264">
        <f>SUM(H83/K83)</f>
        <v>0.18888888888888888</v>
      </c>
    </row>
    <row r="84" spans="1:14" x14ac:dyDescent="0.25">
      <c r="A84" s="118" t="s">
        <v>591</v>
      </c>
      <c r="B84" s="118" t="s">
        <v>592</v>
      </c>
      <c r="C84" s="147" t="s">
        <v>819</v>
      </c>
      <c r="D84" s="147" t="str">
        <f>VLOOKUP(A84,[1]Sheet2!A:G,4,FALSE)</f>
        <v xml:space="preserve">North East and North Cumbria </v>
      </c>
      <c r="E84" s="148"/>
      <c r="F84" s="147" t="s">
        <v>118</v>
      </c>
      <c r="G84" s="147" t="s">
        <v>119</v>
      </c>
      <c r="H84" s="147">
        <f>VLOOKUP(A83,[1]Sheet1!A:P,7,FALSE)</f>
        <v>783</v>
      </c>
      <c r="I84" s="147">
        <f>VLOOKUP(A83,[1]Sheet1!A:P,8,FALSE)</f>
        <v>1751</v>
      </c>
      <c r="J84" s="147">
        <f>VLOOKUP(A83,[1]Sheet1!A:P,10,FALSE)</f>
        <v>1799</v>
      </c>
      <c r="K84" s="147">
        <f>VLOOKUP(A83,[1]Sheet1!A:Q,9,FALSE)</f>
        <v>1775</v>
      </c>
      <c r="L84" s="264">
        <f>SUM(H84/J84)</f>
        <v>0.43524180100055587</v>
      </c>
      <c r="M84" s="264">
        <f>SUM(H84/I84)</f>
        <v>0.44717304397487151</v>
      </c>
      <c r="N84" s="264">
        <f>SUM(H84/K84)</f>
        <v>0.44112676056338029</v>
      </c>
    </row>
    <row r="85" spans="1:14" x14ac:dyDescent="0.25">
      <c r="A85" s="118" t="s">
        <v>593</v>
      </c>
      <c r="B85" s="118" t="s">
        <v>594</v>
      </c>
      <c r="C85" s="147" t="s">
        <v>819</v>
      </c>
      <c r="D85" s="147" t="str">
        <f>VLOOKUP(A85,[1]Sheet2!A:G,4,FALSE)</f>
        <v xml:space="preserve">North East and North Cumbria </v>
      </c>
      <c r="E85" s="148"/>
      <c r="F85" s="147" t="s">
        <v>120</v>
      </c>
      <c r="G85" s="147" t="s">
        <v>121</v>
      </c>
      <c r="H85" s="147">
        <f>VLOOKUP(A84,[1]Sheet1!A:P,7,FALSE)</f>
        <v>481</v>
      </c>
      <c r="I85" s="147">
        <f>VLOOKUP(A84,[1]Sheet1!A:P,8,FALSE)</f>
        <v>1301</v>
      </c>
      <c r="J85" s="147">
        <f>VLOOKUP(A84,[1]Sheet1!A:P,10,FALSE)</f>
        <v>1349</v>
      </c>
      <c r="K85" s="147">
        <f>VLOOKUP(A84,[1]Sheet1!A:Q,9,FALSE)</f>
        <v>1325</v>
      </c>
      <c r="L85" s="264">
        <f>SUM(H85/J85)</f>
        <v>0.35656041512231285</v>
      </c>
      <c r="M85" s="264">
        <f>SUM(H85/I85)</f>
        <v>0.36971560338201381</v>
      </c>
      <c r="N85" s="264">
        <f>SUM(H85/K85)</f>
        <v>0.36301886792452831</v>
      </c>
    </row>
    <row r="86" spans="1:14" x14ac:dyDescent="0.25">
      <c r="A86" s="118" t="s">
        <v>595</v>
      </c>
      <c r="B86" s="118" t="s">
        <v>594</v>
      </c>
      <c r="C86" s="147" t="s">
        <v>819</v>
      </c>
      <c r="D86" s="147" t="str">
        <f>VLOOKUP(A86,[1]Sheet2!A:G,4,FALSE)</f>
        <v xml:space="preserve">North East and North Cumbria </v>
      </c>
      <c r="E86" s="148"/>
      <c r="F86" s="147" t="s">
        <v>122</v>
      </c>
      <c r="G86" s="147" t="s">
        <v>123</v>
      </c>
      <c r="H86" s="147">
        <f>VLOOKUP(A85,[1]Sheet1!A:P,7,FALSE)</f>
        <v>18</v>
      </c>
      <c r="I86" s="147">
        <f>VLOOKUP(A85,[1]Sheet1!A:P,8,FALSE)</f>
        <v>154</v>
      </c>
      <c r="J86" s="147">
        <f>VLOOKUP(A85,[1]Sheet1!A:P,10,FALSE)</f>
        <v>204</v>
      </c>
      <c r="K86" s="147">
        <f>VLOOKUP(A85,[1]Sheet1!A:Q,9,FALSE)</f>
        <v>178.5</v>
      </c>
      <c r="L86" s="264">
        <f>SUM(H86/J86)</f>
        <v>8.8235294117647065E-2</v>
      </c>
      <c r="M86" s="264">
        <f>SUM(H86/I86)</f>
        <v>0.11688311688311688</v>
      </c>
      <c r="N86" s="264">
        <f>SUM(H86/K86)</f>
        <v>0.10084033613445378</v>
      </c>
    </row>
    <row r="87" spans="1:14" x14ac:dyDescent="0.25">
      <c r="A87" s="118" t="s">
        <v>596</v>
      </c>
      <c r="B87" s="118" t="s">
        <v>597</v>
      </c>
      <c r="C87" s="147" t="s">
        <v>819</v>
      </c>
      <c r="D87" s="147" t="str">
        <f>VLOOKUP(A87,[1]Sheet2!A:G,4,FALSE)</f>
        <v xml:space="preserve">North East and North Cumbria </v>
      </c>
      <c r="E87" s="148"/>
      <c r="F87" s="147" t="s">
        <v>122</v>
      </c>
      <c r="G87" s="147" t="s">
        <v>124</v>
      </c>
      <c r="H87" s="147">
        <f>VLOOKUP(A86,[1]Sheet1!A:P,7,FALSE)</f>
        <v>219</v>
      </c>
      <c r="I87" s="147">
        <f>VLOOKUP(A86,[1]Sheet1!A:P,8,FALSE)</f>
        <v>1471</v>
      </c>
      <c r="J87" s="147">
        <f>VLOOKUP(A86,[1]Sheet1!A:P,10,FALSE)</f>
        <v>1519</v>
      </c>
      <c r="K87" s="147">
        <f>VLOOKUP(A86,[1]Sheet1!A:Q,9,FALSE)</f>
        <v>1495</v>
      </c>
      <c r="L87" s="264">
        <f>SUM(H87/J87)</f>
        <v>0.14417379855167872</v>
      </c>
      <c r="M87" s="264">
        <f>SUM(H87/I87)</f>
        <v>0.14887831407205981</v>
      </c>
      <c r="N87" s="264">
        <f>SUM(H87/K87)</f>
        <v>0.14648829431438126</v>
      </c>
    </row>
    <row r="88" spans="1:14" x14ac:dyDescent="0.25">
      <c r="A88" s="118" t="s">
        <v>598</v>
      </c>
      <c r="B88" s="118" t="s">
        <v>597</v>
      </c>
      <c r="C88" s="147" t="s">
        <v>819</v>
      </c>
      <c r="D88" s="147" t="str">
        <f>VLOOKUP(A88,[1]Sheet2!A:G,4,FALSE)</f>
        <v xml:space="preserve">North East and North Cumbria </v>
      </c>
      <c r="E88" s="148"/>
      <c r="F88" s="147" t="s">
        <v>125</v>
      </c>
      <c r="G88" s="147" t="s">
        <v>126</v>
      </c>
      <c r="H88" s="147">
        <f>VLOOKUP(A87,[1]Sheet1!A:P,7,FALSE)</f>
        <v>498</v>
      </c>
      <c r="I88" s="147">
        <f>VLOOKUP(A87,[1]Sheet1!A:P,8,FALSE)</f>
        <v>766</v>
      </c>
      <c r="J88" s="147">
        <f>VLOOKUP(A87,[1]Sheet1!A:P,10,FALSE)</f>
        <v>814</v>
      </c>
      <c r="K88" s="147">
        <f>VLOOKUP(A87,[1]Sheet1!A:Q,9,FALSE)</f>
        <v>790</v>
      </c>
      <c r="L88" s="264">
        <f>SUM(H88/J88)</f>
        <v>0.6117936117936118</v>
      </c>
      <c r="M88" s="264">
        <f>SUM(H88/I88)</f>
        <v>0.65013054830287209</v>
      </c>
      <c r="N88" s="264">
        <f>SUM(H88/K88)</f>
        <v>0.63037974683544307</v>
      </c>
    </row>
    <row r="89" spans="1:14" x14ac:dyDescent="0.25">
      <c r="A89" s="118" t="s">
        <v>599</v>
      </c>
      <c r="B89" s="118" t="s">
        <v>600</v>
      </c>
      <c r="C89" s="147" t="s">
        <v>819</v>
      </c>
      <c r="D89" s="147" t="str">
        <f>VLOOKUP(A89,[1]Sheet2!A:G,4,FALSE)</f>
        <v xml:space="preserve">North East and North Cumbria </v>
      </c>
      <c r="E89" s="148"/>
      <c r="F89" s="147" t="s">
        <v>125</v>
      </c>
      <c r="G89" s="147" t="s">
        <v>127</v>
      </c>
      <c r="H89" s="147">
        <f>VLOOKUP(A88,[1]Sheet1!A:P,7,FALSE)</f>
        <v>272</v>
      </c>
      <c r="I89" s="147">
        <f>VLOOKUP(A88,[1]Sheet1!A:P,8,FALSE)</f>
        <v>1971</v>
      </c>
      <c r="J89" s="147">
        <f>VLOOKUP(A88,[1]Sheet1!A:P,10,FALSE)</f>
        <v>2019</v>
      </c>
      <c r="K89" s="147">
        <f>VLOOKUP(A88,[1]Sheet1!A:Q,9,FALSE)</f>
        <v>1995</v>
      </c>
      <c r="L89" s="264">
        <f>SUM(H89/J89)</f>
        <v>0.1347201584943041</v>
      </c>
      <c r="M89" s="264">
        <f>SUM(H89/I89)</f>
        <v>0.13800101471334347</v>
      </c>
      <c r="N89" s="264">
        <f>SUM(H89/K89)</f>
        <v>0.13634085213032582</v>
      </c>
    </row>
    <row r="90" spans="1:14" x14ac:dyDescent="0.25">
      <c r="A90" s="118" t="s">
        <v>758</v>
      </c>
      <c r="B90" s="118" t="s">
        <v>759</v>
      </c>
      <c r="C90" s="147" t="s">
        <v>819</v>
      </c>
      <c r="D90" s="147" t="str">
        <f>VLOOKUP(A90,[1]Sheet2!A:G,4,FALSE)</f>
        <v xml:space="preserve">South Yorkshire and Bassetlaw </v>
      </c>
      <c r="E90" s="148"/>
      <c r="F90" s="147" t="s">
        <v>128</v>
      </c>
      <c r="G90" s="147" t="s">
        <v>129</v>
      </c>
      <c r="H90" s="147">
        <f>VLOOKUP(A89,[1]Sheet1!A:P,7,FALSE)</f>
        <v>3</v>
      </c>
      <c r="I90" s="147">
        <f>VLOOKUP(A89,[1]Sheet1!A:P,8,FALSE)</f>
        <v>1291</v>
      </c>
      <c r="J90" s="147">
        <f>VLOOKUP(A89,[1]Sheet1!A:P,10,FALSE)</f>
        <v>1339</v>
      </c>
      <c r="K90" s="147">
        <f>VLOOKUP(A89,[1]Sheet1!A:Q,9,FALSE)</f>
        <v>1315</v>
      </c>
      <c r="L90" s="264">
        <f>SUM(H90/J90)</f>
        <v>2.2404779686333084E-3</v>
      </c>
      <c r="M90" s="264">
        <f>SUM(H90/I90)</f>
        <v>2.3237800154918666E-3</v>
      </c>
      <c r="N90" s="264">
        <f>SUM(H90/K90)</f>
        <v>2.2813688212927757E-3</v>
      </c>
    </row>
    <row r="91" spans="1:14" x14ac:dyDescent="0.25">
      <c r="A91" s="118" t="s">
        <v>760</v>
      </c>
      <c r="B91" s="118" t="s">
        <v>761</v>
      </c>
      <c r="C91" s="147" t="s">
        <v>819</v>
      </c>
      <c r="D91" s="147" t="str">
        <f>VLOOKUP(A91,[1]Sheet2!A:G,4,FALSE)</f>
        <v xml:space="preserve">South Yorkshire and Bassetlaw </v>
      </c>
      <c r="E91" s="148"/>
      <c r="F91" s="147" t="s">
        <v>310</v>
      </c>
      <c r="G91" s="147" t="s">
        <v>311</v>
      </c>
      <c r="H91" s="147">
        <f>VLOOKUP(A90,[1]Sheet1!A:P,7,FALSE)</f>
        <v>800</v>
      </c>
      <c r="I91" s="147">
        <f>VLOOKUP(A90,[1]Sheet1!A:P,8,FALSE)</f>
        <v>1651</v>
      </c>
      <c r="J91" s="147">
        <f>VLOOKUP(A90,[1]Sheet1!A:P,10,FALSE)</f>
        <v>1699</v>
      </c>
      <c r="K91" s="147">
        <f>VLOOKUP(A90,[1]Sheet1!A:Q,9,FALSE)</f>
        <v>1675</v>
      </c>
      <c r="L91" s="264">
        <f>SUM(H91/J91)</f>
        <v>0.47086521483225424</v>
      </c>
      <c r="M91" s="264">
        <f>SUM(H91/I91)</f>
        <v>0.48455481526347666</v>
      </c>
      <c r="N91" s="264">
        <f>SUM(H91/K91)</f>
        <v>0.47761194029850745</v>
      </c>
    </row>
    <row r="92" spans="1:14" x14ac:dyDescent="0.25">
      <c r="A92" s="118" t="s">
        <v>762</v>
      </c>
      <c r="B92" s="118" t="s">
        <v>763</v>
      </c>
      <c r="C92" s="147" t="s">
        <v>819</v>
      </c>
      <c r="D92" s="147" t="str">
        <f>VLOOKUP(A92,[1]Sheet2!A:G,4,FALSE)</f>
        <v xml:space="preserve">South Yorkshire and Bassetlaw </v>
      </c>
      <c r="E92" s="148"/>
      <c r="F92" s="147" t="s">
        <v>312</v>
      </c>
      <c r="G92" s="147" t="s">
        <v>313</v>
      </c>
      <c r="H92" s="147">
        <f>VLOOKUP(A91,[1]Sheet1!A:P,7,FALSE)</f>
        <v>266</v>
      </c>
      <c r="I92" s="147">
        <f>VLOOKUP(A91,[1]Sheet1!A:P,8,FALSE)</f>
        <v>1056</v>
      </c>
      <c r="J92" s="147">
        <f>VLOOKUP(A91,[1]Sheet1!A:P,10,FALSE)</f>
        <v>1104</v>
      </c>
      <c r="K92" s="147">
        <f>VLOOKUP(A91,[1]Sheet1!A:Q,9,FALSE)</f>
        <v>1080</v>
      </c>
      <c r="L92" s="264">
        <f>SUM(H92/J92)</f>
        <v>0.24094202898550723</v>
      </c>
      <c r="M92" s="264">
        <f>SUM(H92/I92)</f>
        <v>0.25189393939393939</v>
      </c>
      <c r="N92" s="264">
        <f>SUM(H92/K92)</f>
        <v>0.24629629629629629</v>
      </c>
    </row>
    <row r="93" spans="1:14" x14ac:dyDescent="0.25">
      <c r="A93" s="118" t="s">
        <v>764</v>
      </c>
      <c r="B93" s="118" t="s">
        <v>765</v>
      </c>
      <c r="C93" s="147" t="s">
        <v>819</v>
      </c>
      <c r="D93" s="147" t="str">
        <f>VLOOKUP(A93,[1]Sheet2!A:G,4,FALSE)</f>
        <v xml:space="preserve">South Yorkshire and Bassetlaw </v>
      </c>
      <c r="E93" s="148"/>
      <c r="F93" s="147" t="s">
        <v>314</v>
      </c>
      <c r="G93" s="147" t="s">
        <v>315</v>
      </c>
      <c r="H93" s="147">
        <f>VLOOKUP(A92,[1]Sheet1!A:P,7,FALSE)</f>
        <v>667</v>
      </c>
      <c r="I93" s="147">
        <f>VLOOKUP(A92,[1]Sheet1!A:P,8,FALSE)</f>
        <v>1641</v>
      </c>
      <c r="J93" s="147">
        <f>VLOOKUP(A92,[1]Sheet1!A:P,10,FALSE)</f>
        <v>1689</v>
      </c>
      <c r="K93" s="147">
        <f>VLOOKUP(A92,[1]Sheet1!A:Q,9,FALSE)</f>
        <v>1665</v>
      </c>
      <c r="L93" s="264">
        <f>SUM(H93/J93)</f>
        <v>0.39490822972172884</v>
      </c>
      <c r="M93" s="264">
        <f>SUM(H93/I93)</f>
        <v>0.40645947592931142</v>
      </c>
      <c r="N93" s="264">
        <f>SUM(H93/K93)</f>
        <v>0.4006006006006006</v>
      </c>
    </row>
    <row r="94" spans="1:14" x14ac:dyDescent="0.25">
      <c r="A94" s="118" t="s">
        <v>766</v>
      </c>
      <c r="B94" s="118" t="s">
        <v>767</v>
      </c>
      <c r="C94" s="147" t="s">
        <v>819</v>
      </c>
      <c r="D94" s="147" t="str">
        <f>VLOOKUP(A94,[1]Sheet2!A:G,4,FALSE)</f>
        <v xml:space="preserve">West Yorkshire and Harrogate </v>
      </c>
      <c r="E94" s="148"/>
      <c r="F94" s="147" t="s">
        <v>316</v>
      </c>
      <c r="G94" s="147" t="s">
        <v>317</v>
      </c>
      <c r="H94" s="147">
        <f>VLOOKUP(A93,[1]Sheet1!A:P,7,FALSE)</f>
        <v>123</v>
      </c>
      <c r="I94" s="147">
        <f>VLOOKUP(A93,[1]Sheet1!A:P,8,FALSE)</f>
        <v>1231</v>
      </c>
      <c r="J94" s="147">
        <f>VLOOKUP(A93,[1]Sheet1!A:P,10,FALSE)</f>
        <v>1279</v>
      </c>
      <c r="K94" s="147">
        <f>VLOOKUP(A93,[1]Sheet1!A:Q,9,FALSE)</f>
        <v>1255</v>
      </c>
      <c r="L94" s="264">
        <f>SUM(H94/J94)</f>
        <v>9.616888193901485E-2</v>
      </c>
      <c r="M94" s="264">
        <f>SUM(H94/I94)</f>
        <v>9.9918765231519088E-2</v>
      </c>
      <c r="N94" s="264">
        <f>SUM(H94/K94)</f>
        <v>9.8007968127490033E-2</v>
      </c>
    </row>
    <row r="95" spans="1:14" x14ac:dyDescent="0.25">
      <c r="A95" s="118" t="s">
        <v>768</v>
      </c>
      <c r="B95" s="118" t="s">
        <v>769</v>
      </c>
      <c r="C95" s="147" t="s">
        <v>819</v>
      </c>
      <c r="D95" s="147" t="str">
        <f>VLOOKUP(A95,[1]Sheet2!A:G,4,FALSE)</f>
        <v xml:space="preserve">West Yorkshire and Harrogate </v>
      </c>
      <c r="E95" s="148"/>
      <c r="F95" s="147" t="s">
        <v>319</v>
      </c>
      <c r="G95" s="147" t="s">
        <v>320</v>
      </c>
      <c r="H95" s="147">
        <f>VLOOKUP(A94,[1]Sheet1!A:P,7,FALSE)</f>
        <v>286</v>
      </c>
      <c r="I95" s="147">
        <f>VLOOKUP(A94,[1]Sheet1!A:P,8,FALSE)</f>
        <v>731</v>
      </c>
      <c r="J95" s="147">
        <f>VLOOKUP(A94,[1]Sheet1!A:P,10,FALSE)</f>
        <v>779</v>
      </c>
      <c r="K95" s="147">
        <f>VLOOKUP(A94,[1]Sheet1!A:Q,9,FALSE)</f>
        <v>755</v>
      </c>
      <c r="L95" s="264">
        <f>SUM(H95/J95)</f>
        <v>0.36713735558408217</v>
      </c>
      <c r="M95" s="264">
        <f>SUM(H95/I95)</f>
        <v>0.39124487004103969</v>
      </c>
      <c r="N95" s="264">
        <f>SUM(H95/K95)</f>
        <v>0.37880794701986753</v>
      </c>
    </row>
    <row r="96" spans="1:14" x14ac:dyDescent="0.25">
      <c r="A96" s="118" t="s">
        <v>770</v>
      </c>
      <c r="B96" s="118" t="s">
        <v>771</v>
      </c>
      <c r="C96" s="147" t="s">
        <v>819</v>
      </c>
      <c r="D96" s="147" t="str">
        <f>VLOOKUP(A96,[1]Sheet2!A:G,4,FALSE)</f>
        <v xml:space="preserve">West Yorkshire and Harrogate </v>
      </c>
      <c r="E96" s="148"/>
      <c r="F96" s="147" t="s">
        <v>321</v>
      </c>
      <c r="G96" s="147" t="s">
        <v>322</v>
      </c>
      <c r="H96" s="147">
        <f>VLOOKUP(A95,[1]Sheet1!A:P,7,FALSE)</f>
        <v>1219</v>
      </c>
      <c r="I96" s="147">
        <f>VLOOKUP(A95,[1]Sheet1!A:P,8,FALSE)</f>
        <v>1316</v>
      </c>
      <c r="J96" s="147">
        <f>VLOOKUP(A95,[1]Sheet1!A:P,10,FALSE)</f>
        <v>1364</v>
      </c>
      <c r="K96" s="147">
        <f>VLOOKUP(A95,[1]Sheet1!A:Q,9,FALSE)</f>
        <v>1340</v>
      </c>
      <c r="L96" s="264">
        <f>SUM(H96/J96)</f>
        <v>0.89369501466275658</v>
      </c>
      <c r="M96" s="264">
        <f>SUM(H96/I96)</f>
        <v>0.92629179331306988</v>
      </c>
      <c r="N96" s="264">
        <f>SUM(H96/K96)</f>
        <v>0.90970149253731347</v>
      </c>
    </row>
    <row r="97" spans="1:14" x14ac:dyDescent="0.25">
      <c r="A97" s="118" t="s">
        <v>772</v>
      </c>
      <c r="B97" s="118" t="s">
        <v>773</v>
      </c>
      <c r="C97" s="147" t="s">
        <v>819</v>
      </c>
      <c r="D97" s="147" t="str">
        <f>VLOOKUP(A97,[1]Sheet2!A:G,4,FALSE)</f>
        <v xml:space="preserve">West Yorkshire and Harrogate </v>
      </c>
      <c r="E97" s="148"/>
      <c r="F97" s="147" t="s">
        <v>323</v>
      </c>
      <c r="G97" s="147" t="s">
        <v>324</v>
      </c>
      <c r="H97" s="147">
        <f>VLOOKUP(A96,[1]Sheet1!A:P,7,FALSE)</f>
        <v>318</v>
      </c>
      <c r="I97" s="147">
        <f>VLOOKUP(A96,[1]Sheet1!A:P,8,FALSE)</f>
        <v>1086</v>
      </c>
      <c r="J97" s="147">
        <f>VLOOKUP(A96,[1]Sheet1!A:P,10,FALSE)</f>
        <v>1134</v>
      </c>
      <c r="K97" s="147">
        <f>VLOOKUP(A96,[1]Sheet1!A:Q,9,FALSE)</f>
        <v>1110</v>
      </c>
      <c r="L97" s="264">
        <f>SUM(H97/J97)</f>
        <v>0.28042328042328041</v>
      </c>
      <c r="M97" s="264">
        <f>SUM(H97/I97)</f>
        <v>0.29281767955801102</v>
      </c>
      <c r="N97" s="264">
        <f>SUM(H97/K97)</f>
        <v>0.2864864864864865</v>
      </c>
    </row>
    <row r="98" spans="1:14" x14ac:dyDescent="0.25">
      <c r="A98" s="118" t="s">
        <v>774</v>
      </c>
      <c r="B98" s="118" t="s">
        <v>775</v>
      </c>
      <c r="C98" s="147" t="s">
        <v>819</v>
      </c>
      <c r="D98" s="147" t="str">
        <f>VLOOKUP(A98,[1]Sheet2!A:G,4,FALSE)</f>
        <v xml:space="preserve">West Yorkshire and Harrogate </v>
      </c>
      <c r="E98" s="148"/>
      <c r="F98" s="147" t="s">
        <v>325</v>
      </c>
      <c r="G98" s="147" t="s">
        <v>326</v>
      </c>
      <c r="H98" s="147">
        <f>VLOOKUP(A97,[1]Sheet1!A:P,7,FALSE)</f>
        <v>270</v>
      </c>
      <c r="I98" s="147">
        <f>VLOOKUP(A97,[1]Sheet1!A:P,8,FALSE)</f>
        <v>391</v>
      </c>
      <c r="J98" s="147">
        <f>VLOOKUP(A97,[1]Sheet1!A:P,10,FALSE)</f>
        <v>439</v>
      </c>
      <c r="K98" s="147">
        <f>VLOOKUP(A97,[1]Sheet1!A:Q,9,FALSE)</f>
        <v>415</v>
      </c>
      <c r="L98" s="264">
        <f>SUM(H98/J98)</f>
        <v>0.61503416856492032</v>
      </c>
      <c r="M98" s="264">
        <f>SUM(H98/I98)</f>
        <v>0.69053708439897699</v>
      </c>
      <c r="N98" s="264">
        <f>SUM(H98/K98)</f>
        <v>0.6506024096385542</v>
      </c>
    </row>
    <row r="99" spans="1:14" x14ac:dyDescent="0.25">
      <c r="A99" s="118" t="s">
        <v>776</v>
      </c>
      <c r="B99" s="118" t="s">
        <v>777</v>
      </c>
      <c r="C99" s="147" t="s">
        <v>819</v>
      </c>
      <c r="D99" s="147" t="str">
        <f>VLOOKUP(A99,[1]Sheet2!A:G,4,FALSE)</f>
        <v xml:space="preserve">West Yorkshire and Harrogate </v>
      </c>
      <c r="E99" s="148"/>
      <c r="F99" s="147" t="s">
        <v>327</v>
      </c>
      <c r="G99" s="147" t="s">
        <v>328</v>
      </c>
      <c r="H99" s="147">
        <f>VLOOKUP(A98,[1]Sheet1!A:P,7,FALSE)</f>
        <v>671</v>
      </c>
      <c r="I99" s="147">
        <f>VLOOKUP(A98,[1]Sheet1!A:P,8,FALSE)</f>
        <v>1886</v>
      </c>
      <c r="J99" s="147">
        <f>VLOOKUP(A98,[1]Sheet1!A:P,10,FALSE)</f>
        <v>1934</v>
      </c>
      <c r="K99" s="147">
        <f>VLOOKUP(A98,[1]Sheet1!A:Q,9,FALSE)</f>
        <v>1910</v>
      </c>
      <c r="L99" s="264">
        <f>SUM(H99/J99)</f>
        <v>0.34694932781799381</v>
      </c>
      <c r="M99" s="264">
        <f>SUM(H99/I99)</f>
        <v>0.35577942735949097</v>
      </c>
      <c r="N99" s="264">
        <f>SUM(H99/K99)</f>
        <v>0.35130890052356023</v>
      </c>
    </row>
    <row r="100" spans="1:14" x14ac:dyDescent="0.25">
      <c r="A100" s="118" t="s">
        <v>601</v>
      </c>
      <c r="B100" s="118" t="s">
        <v>602</v>
      </c>
      <c r="C100" s="147" t="s">
        <v>819</v>
      </c>
      <c r="D100" s="147" t="str">
        <f>VLOOKUP(A100,[1]Sheet2!A:G,4,FALSE)</f>
        <v>Cheshire and Merseyside</v>
      </c>
      <c r="E100" s="148"/>
      <c r="F100" s="147" t="s">
        <v>329</v>
      </c>
      <c r="G100" s="147" t="s">
        <v>330</v>
      </c>
      <c r="H100" s="147">
        <f>VLOOKUP(A99,[1]Sheet1!A:P,7,FALSE)</f>
        <v>1327</v>
      </c>
      <c r="I100" s="147">
        <f>VLOOKUP(A99,[1]Sheet1!A:P,8,FALSE)</f>
        <v>2111</v>
      </c>
      <c r="J100" s="147">
        <f>VLOOKUP(A99,[1]Sheet1!A:P,10,FALSE)</f>
        <v>2159</v>
      </c>
      <c r="K100" s="147">
        <f>VLOOKUP(A99,[1]Sheet1!A:Q,9,FALSE)</f>
        <v>2135</v>
      </c>
      <c r="L100" s="264">
        <f>SUM(H100/J100)</f>
        <v>0.61463640574339973</v>
      </c>
      <c r="M100" s="264">
        <f>SUM(H100/I100)</f>
        <v>0.62861203221222173</v>
      </c>
      <c r="N100" s="264">
        <f>SUM(H100/K100)</f>
        <v>0.62154566744730677</v>
      </c>
    </row>
    <row r="101" spans="1:14" x14ac:dyDescent="0.25">
      <c r="A101" s="118" t="s">
        <v>603</v>
      </c>
      <c r="B101" s="118" t="s">
        <v>602</v>
      </c>
      <c r="C101" s="147" t="s">
        <v>130</v>
      </c>
      <c r="D101" s="147" t="str">
        <f>VLOOKUP(A101,[1]Sheet2!A:G,4,FALSE)</f>
        <v>Cheshire and Merseyside</v>
      </c>
      <c r="E101" s="148"/>
      <c r="F101" s="147" t="s">
        <v>132</v>
      </c>
      <c r="G101" s="147" t="s">
        <v>133</v>
      </c>
      <c r="H101" s="147">
        <f>VLOOKUP(A100,[1]Sheet1!A:P,7,FALSE)</f>
        <v>780</v>
      </c>
      <c r="I101" s="147">
        <f>VLOOKUP(A100,[1]Sheet1!A:P,8,FALSE)</f>
        <v>1411</v>
      </c>
      <c r="J101" s="147">
        <f>VLOOKUP(A100,[1]Sheet1!A:P,10,FALSE)</f>
        <v>1459</v>
      </c>
      <c r="K101" s="147">
        <f>VLOOKUP(A100,[1]Sheet1!A:Q,9,FALSE)</f>
        <v>1435</v>
      </c>
      <c r="L101" s="264">
        <f>SUM(H101/J101)</f>
        <v>0.53461274845784779</v>
      </c>
      <c r="M101" s="264">
        <f>SUM(H101/I101)</f>
        <v>0.55279943302622259</v>
      </c>
      <c r="N101" s="264">
        <f>SUM(H101/K101)</f>
        <v>0.54355400696864109</v>
      </c>
    </row>
    <row r="102" spans="1:14" x14ac:dyDescent="0.25">
      <c r="A102" s="118" t="s">
        <v>604</v>
      </c>
      <c r="B102" s="118" t="s">
        <v>605</v>
      </c>
      <c r="C102" s="147" t="s">
        <v>130</v>
      </c>
      <c r="D102" s="147" t="str">
        <f>VLOOKUP(A102,[1]Sheet2!A:G,4,FALSE)</f>
        <v xml:space="preserve">Cheshire and Merseyside Health and Care Partnership </v>
      </c>
      <c r="E102" s="148"/>
      <c r="F102" s="147" t="s">
        <v>132</v>
      </c>
      <c r="G102" s="147" t="s">
        <v>134</v>
      </c>
      <c r="H102" s="147">
        <f>VLOOKUP(A101,[1]Sheet1!A:P,7,FALSE)</f>
        <v>748</v>
      </c>
      <c r="I102" s="147">
        <f>VLOOKUP(A101,[1]Sheet1!A:P,8,FALSE)</f>
        <v>1821</v>
      </c>
      <c r="J102" s="147">
        <f>VLOOKUP(A101,[1]Sheet1!A:P,10,FALSE)</f>
        <v>1869</v>
      </c>
      <c r="K102" s="147">
        <f>VLOOKUP(A101,[1]Sheet1!A:Q,9,FALSE)</f>
        <v>1845</v>
      </c>
      <c r="L102" s="264">
        <f>SUM(H102/J102)</f>
        <v>0.40021401819154628</v>
      </c>
      <c r="M102" s="264">
        <f>SUM(H102/I102)</f>
        <v>0.41076331685886874</v>
      </c>
      <c r="N102" s="264">
        <f>SUM(H102/K102)</f>
        <v>0.405420054200542</v>
      </c>
    </row>
    <row r="103" spans="1:14" x14ac:dyDescent="0.25">
      <c r="A103" s="118" t="s">
        <v>606</v>
      </c>
      <c r="B103" s="118" t="s">
        <v>607</v>
      </c>
      <c r="C103" s="147" t="s">
        <v>130</v>
      </c>
      <c r="D103" s="147" t="str">
        <f>VLOOKUP(A103,[1]Sheet2!A:G,4,FALSE)</f>
        <v xml:space="preserve">Cheshire and Merseyside Health and Care Partnership </v>
      </c>
      <c r="E103" s="148"/>
      <c r="F103" s="147" t="s">
        <v>136</v>
      </c>
      <c r="G103" s="147" t="s">
        <v>137</v>
      </c>
      <c r="H103" s="147">
        <f>VLOOKUP(A102,[1]Sheet1!A:P,7,FALSE)</f>
        <v>39</v>
      </c>
      <c r="I103" s="147">
        <f>VLOOKUP(A102,[1]Sheet1!A:P,8,FALSE)</f>
        <v>666</v>
      </c>
      <c r="J103" s="147">
        <f>VLOOKUP(A102,[1]Sheet1!A:P,10,FALSE)</f>
        <v>714</v>
      </c>
      <c r="K103" s="147">
        <f>VLOOKUP(A102,[1]Sheet1!A:Q,9,FALSE)</f>
        <v>690</v>
      </c>
      <c r="L103" s="264">
        <f>SUM(H103/J103)</f>
        <v>5.4621848739495799E-2</v>
      </c>
      <c r="M103" s="264">
        <f>SUM(H103/I103)</f>
        <v>5.8558558558558557E-2</v>
      </c>
      <c r="N103" s="264">
        <f>SUM(H103/K103)</f>
        <v>5.6521739130434782E-2</v>
      </c>
    </row>
    <row r="104" spans="1:14" x14ac:dyDescent="0.25">
      <c r="A104" s="118" t="s">
        <v>608</v>
      </c>
      <c r="B104" s="118" t="s">
        <v>609</v>
      </c>
      <c r="C104" s="147" t="s">
        <v>130</v>
      </c>
      <c r="D104" s="147" t="str">
        <f>VLOOKUP(A104,[1]Sheet2!A:G,4,FALSE)</f>
        <v xml:space="preserve">Cheshire and Merseyside Health and Care Partnership </v>
      </c>
      <c r="E104" s="148"/>
      <c r="F104" s="147" t="s">
        <v>138</v>
      </c>
      <c r="G104" s="147" t="s">
        <v>139</v>
      </c>
      <c r="H104" s="147">
        <f>VLOOKUP(A103,[1]Sheet1!A:P,7,FALSE)</f>
        <v>167</v>
      </c>
      <c r="I104" s="147">
        <f>VLOOKUP(A103,[1]Sheet1!A:P,8,FALSE)</f>
        <v>316</v>
      </c>
      <c r="J104" s="147">
        <f>VLOOKUP(A103,[1]Sheet1!A:P,10,FALSE)</f>
        <v>364</v>
      </c>
      <c r="K104" s="147">
        <f>VLOOKUP(A103,[1]Sheet1!A:Q,9,FALSE)</f>
        <v>340</v>
      </c>
      <c r="L104" s="264">
        <f>SUM(H104/J104)</f>
        <v>0.45879120879120877</v>
      </c>
      <c r="M104" s="264">
        <f>SUM(H104/I104)</f>
        <v>0.52848101265822789</v>
      </c>
      <c r="N104" s="264">
        <f>SUM(H104/K104)</f>
        <v>0.49117647058823527</v>
      </c>
    </row>
    <row r="105" spans="1:14" x14ac:dyDescent="0.25">
      <c r="A105" s="118" t="s">
        <v>610</v>
      </c>
      <c r="B105" s="118" t="s">
        <v>611</v>
      </c>
      <c r="C105" s="147" t="s">
        <v>130</v>
      </c>
      <c r="D105" s="147" t="str">
        <f>VLOOKUP(A105,[1]Sheet2!A:G,4,FALSE)</f>
        <v xml:space="preserve">Cheshire and Merseyside Health and Care Partnership </v>
      </c>
      <c r="E105" s="148"/>
      <c r="F105" s="147" t="s">
        <v>140</v>
      </c>
      <c r="G105" s="147" t="s">
        <v>141</v>
      </c>
      <c r="H105" s="147">
        <f>VLOOKUP(A104,[1]Sheet1!A:P,7,FALSE)</f>
        <v>133</v>
      </c>
      <c r="I105" s="147">
        <f>VLOOKUP(A104,[1]Sheet1!A:P,8,FALSE)</f>
        <v>856</v>
      </c>
      <c r="J105" s="147">
        <f>VLOOKUP(A104,[1]Sheet1!A:P,10,FALSE)</f>
        <v>904</v>
      </c>
      <c r="K105" s="147">
        <f>VLOOKUP(A104,[1]Sheet1!A:Q,9,FALSE)</f>
        <v>880</v>
      </c>
      <c r="L105" s="264">
        <f>SUM(H105/J105)</f>
        <v>0.14712389380530974</v>
      </c>
      <c r="M105" s="264">
        <f>SUM(H105/I105)</f>
        <v>0.15537383177570094</v>
      </c>
      <c r="N105" s="264">
        <f>SUM(H105/K105)</f>
        <v>0.15113636363636362</v>
      </c>
    </row>
    <row r="106" spans="1:14" x14ac:dyDescent="0.25">
      <c r="A106" s="118" t="s">
        <v>612</v>
      </c>
      <c r="B106" s="118" t="s">
        <v>613</v>
      </c>
      <c r="C106" s="147" t="s">
        <v>130</v>
      </c>
      <c r="D106" s="147" t="str">
        <f>VLOOKUP(A106,[1]Sheet2!A:G,4,FALSE)</f>
        <v xml:space="preserve">Cheshire and Merseyside Health and Care Partnership </v>
      </c>
      <c r="E106" s="148"/>
      <c r="F106" s="147" t="s">
        <v>142</v>
      </c>
      <c r="G106" s="147" t="s">
        <v>143</v>
      </c>
      <c r="H106" s="147">
        <f>VLOOKUP(A105,[1]Sheet1!A:P,7,FALSE)</f>
        <v>265</v>
      </c>
      <c r="I106" s="147">
        <f>VLOOKUP(A105,[1]Sheet1!A:P,8,FALSE)</f>
        <v>741</v>
      </c>
      <c r="J106" s="147">
        <f>VLOOKUP(A105,[1]Sheet1!A:P,10,FALSE)</f>
        <v>789</v>
      </c>
      <c r="K106" s="147">
        <f>VLOOKUP(A105,[1]Sheet1!A:Q,9,FALSE)</f>
        <v>765</v>
      </c>
      <c r="L106" s="264">
        <f>SUM(H106/J106)</f>
        <v>0.33586818757921422</v>
      </c>
      <c r="M106" s="264">
        <f>SUM(H106/I106)</f>
        <v>0.35762483130904182</v>
      </c>
      <c r="N106" s="264">
        <f>SUM(H106/K106)</f>
        <v>0.34640522875816993</v>
      </c>
    </row>
    <row r="107" spans="1:14" x14ac:dyDescent="0.25">
      <c r="A107" s="118" t="s">
        <v>614</v>
      </c>
      <c r="B107" s="118" t="s">
        <v>615</v>
      </c>
      <c r="C107" s="147" t="s">
        <v>130</v>
      </c>
      <c r="D107" s="147" t="str">
        <f>VLOOKUP(A107,[1]Sheet2!A:G,4,FALSE)</f>
        <v xml:space="preserve">Cheshire and Merseyside Health and Care Partnership </v>
      </c>
      <c r="E107" s="148"/>
      <c r="F107" s="147" t="s">
        <v>144</v>
      </c>
      <c r="G107" s="147" t="s">
        <v>145</v>
      </c>
      <c r="H107" s="147">
        <f>VLOOKUP(A106,[1]Sheet1!A:P,7,FALSE)</f>
        <v>40</v>
      </c>
      <c r="I107" s="147">
        <f>VLOOKUP(A106,[1]Sheet1!A:P,8,FALSE)</f>
        <v>1939</v>
      </c>
      <c r="J107" s="147">
        <f>VLOOKUP(A106,[1]Sheet1!A:P,10,FALSE)</f>
        <v>1989</v>
      </c>
      <c r="K107" s="147">
        <f>VLOOKUP(A106,[1]Sheet1!A:Q,9,FALSE)</f>
        <v>1963.5</v>
      </c>
      <c r="L107" s="264">
        <f>SUM(H107/J107)</f>
        <v>2.0110608345902465E-2</v>
      </c>
      <c r="M107" s="264">
        <f>SUM(H107/I107)</f>
        <v>2.0629190304280558E-2</v>
      </c>
      <c r="N107" s="264">
        <f>SUM(H107/K107)</f>
        <v>2.0371785077667431E-2</v>
      </c>
    </row>
    <row r="108" spans="1:14" x14ac:dyDescent="0.25">
      <c r="A108" s="118" t="s">
        <v>616</v>
      </c>
      <c r="B108" s="118" t="s">
        <v>617</v>
      </c>
      <c r="C108" s="147" t="s">
        <v>130</v>
      </c>
      <c r="D108" s="147" t="str">
        <f>VLOOKUP(A108,[1]Sheet2!A:G,4,FALSE)</f>
        <v xml:space="preserve">Cheshire and Merseyside Health and Care Partnership </v>
      </c>
      <c r="E108" s="148"/>
      <c r="F108" s="147" t="s">
        <v>146</v>
      </c>
      <c r="G108" s="147" t="s">
        <v>147</v>
      </c>
      <c r="H108" s="147">
        <f>VLOOKUP(A107,[1]Sheet1!A:P,7,FALSE)</f>
        <v>464</v>
      </c>
      <c r="I108" s="147">
        <f>VLOOKUP(A107,[1]Sheet1!A:P,8,FALSE)</f>
        <v>788</v>
      </c>
      <c r="J108" s="147">
        <f>VLOOKUP(A107,[1]Sheet1!A:P,10,FALSE)</f>
        <v>832</v>
      </c>
      <c r="K108" s="147">
        <f>VLOOKUP(A107,[1]Sheet1!A:Q,9,FALSE)</f>
        <v>810</v>
      </c>
      <c r="L108" s="264">
        <f>SUM(H108/J108)</f>
        <v>0.55769230769230771</v>
      </c>
      <c r="M108" s="264">
        <f>SUM(H108/I108)</f>
        <v>0.58883248730964466</v>
      </c>
      <c r="N108" s="264">
        <f>SUM(H108/K108)</f>
        <v>0.57283950617283952</v>
      </c>
    </row>
    <row r="109" spans="1:14" x14ac:dyDescent="0.25">
      <c r="A109" s="118" t="s">
        <v>618</v>
      </c>
      <c r="B109" s="118" t="s">
        <v>619</v>
      </c>
      <c r="C109" s="147" t="s">
        <v>130</v>
      </c>
      <c r="D109" s="147" t="str">
        <f>VLOOKUP(A109,[1]Sheet2!A:G,4,FALSE)</f>
        <v xml:space="preserve">Greater Manchester Health and Social Care Partnership </v>
      </c>
      <c r="E109" s="148"/>
      <c r="F109" s="147" t="s">
        <v>148</v>
      </c>
      <c r="G109" s="147" t="s">
        <v>149</v>
      </c>
      <c r="H109" s="147">
        <f>VLOOKUP(A108,[1]Sheet1!A:P,7,FALSE)</f>
        <v>174</v>
      </c>
      <c r="I109" s="147">
        <f>VLOOKUP(A108,[1]Sheet1!A:P,8,FALSE)</f>
        <v>1761</v>
      </c>
      <c r="J109" s="147">
        <f>VLOOKUP(A108,[1]Sheet1!A:P,10,FALSE)</f>
        <v>1809</v>
      </c>
      <c r="K109" s="147">
        <f>VLOOKUP(A108,[1]Sheet1!A:Q,9,FALSE)</f>
        <v>1785</v>
      </c>
      <c r="L109" s="264">
        <f>SUM(H109/J109)</f>
        <v>9.6185737976782759E-2</v>
      </c>
      <c r="M109" s="264">
        <f>SUM(H109/I109)</f>
        <v>9.8807495741056212E-2</v>
      </c>
      <c r="N109" s="264">
        <f>SUM(H109/K109)</f>
        <v>9.7478991596638656E-2</v>
      </c>
    </row>
    <row r="110" spans="1:14" x14ac:dyDescent="0.25">
      <c r="A110" s="118" t="s">
        <v>620</v>
      </c>
      <c r="B110" s="118" t="s">
        <v>621</v>
      </c>
      <c r="C110" s="147" t="s">
        <v>130</v>
      </c>
      <c r="D110" s="147" t="str">
        <f>VLOOKUP(A110,[1]Sheet2!A:G,4,FALSE)</f>
        <v xml:space="preserve">Greater Manchester Health and Social Care Partnership </v>
      </c>
      <c r="E110" s="148"/>
      <c r="F110" s="147" t="s">
        <v>151</v>
      </c>
      <c r="G110" s="147" t="s">
        <v>152</v>
      </c>
      <c r="H110" s="147">
        <f>VLOOKUP(A109,[1]Sheet1!A:P,7,FALSE)</f>
        <v>513</v>
      </c>
      <c r="I110" s="147">
        <f>VLOOKUP(A109,[1]Sheet1!A:P,8,FALSE)</f>
        <v>1144</v>
      </c>
      <c r="J110" s="147">
        <f>VLOOKUP(A109,[1]Sheet1!A:P,10,FALSE)</f>
        <v>1194</v>
      </c>
      <c r="K110" s="147">
        <f>VLOOKUP(A109,[1]Sheet1!A:Q,9,FALSE)</f>
        <v>1168.5</v>
      </c>
      <c r="L110" s="264">
        <f>SUM(H110/J110)</f>
        <v>0.42964824120603012</v>
      </c>
      <c r="M110" s="264">
        <f>SUM(H110/I110)</f>
        <v>0.44842657342657344</v>
      </c>
      <c r="N110" s="264">
        <f>SUM(H110/K110)</f>
        <v>0.43902439024390244</v>
      </c>
    </row>
    <row r="111" spans="1:14" x14ac:dyDescent="0.25">
      <c r="A111" s="118" t="s">
        <v>622</v>
      </c>
      <c r="B111" s="118" t="s">
        <v>621</v>
      </c>
      <c r="C111" s="147" t="s">
        <v>130</v>
      </c>
      <c r="D111" s="147" t="str">
        <f>VLOOKUP(A111,[1]Sheet2!A:G,4,FALSE)</f>
        <v xml:space="preserve">Greater Manchester Health and Social Care Partnership </v>
      </c>
      <c r="E111" s="148"/>
      <c r="F111" s="147" t="s">
        <v>153</v>
      </c>
      <c r="G111" s="147" t="s">
        <v>154</v>
      </c>
      <c r="H111" s="147">
        <f>VLOOKUP(A110,[1]Sheet1!A:P,7,FALSE)</f>
        <v>547</v>
      </c>
      <c r="I111" s="147">
        <f>VLOOKUP(A110,[1]Sheet1!A:P,8,FALSE)</f>
        <v>1041</v>
      </c>
      <c r="J111" s="147">
        <f>VLOOKUP(A110,[1]Sheet1!A:P,10,FALSE)</f>
        <v>1089</v>
      </c>
      <c r="K111" s="147">
        <f>VLOOKUP(A110,[1]Sheet1!A:Q,9,FALSE)</f>
        <v>1065</v>
      </c>
      <c r="L111" s="264">
        <f>SUM(H111/J111)</f>
        <v>0.50229568411386594</v>
      </c>
      <c r="M111" s="264">
        <f>SUM(H111/I111)</f>
        <v>0.52545629202689725</v>
      </c>
      <c r="N111" s="264">
        <f>SUM(H111/K111)</f>
        <v>0.51361502347417842</v>
      </c>
    </row>
    <row r="112" spans="1:14" x14ac:dyDescent="0.25">
      <c r="A112" s="118" t="s">
        <v>623</v>
      </c>
      <c r="B112" s="118" t="s">
        <v>624</v>
      </c>
      <c r="C112" s="147" t="s">
        <v>130</v>
      </c>
      <c r="D112" s="147" t="str">
        <f>VLOOKUP(A112,[1]Sheet2!A:G,4,FALSE)</f>
        <v xml:space="preserve">Greater Manchester Health and Social Care Partnership </v>
      </c>
      <c r="E112" s="148"/>
      <c r="F112" s="147" t="s">
        <v>153</v>
      </c>
      <c r="G112" s="147" t="s">
        <v>155</v>
      </c>
      <c r="H112" s="147">
        <f>VLOOKUP(A111,[1]Sheet1!A:P,7,FALSE)</f>
        <v>435</v>
      </c>
      <c r="I112" s="147">
        <f>VLOOKUP(A111,[1]Sheet1!A:P,8,FALSE)</f>
        <v>1206</v>
      </c>
      <c r="J112" s="147">
        <f>VLOOKUP(A111,[1]Sheet1!A:P,10,FALSE)</f>
        <v>1254</v>
      </c>
      <c r="K112" s="147">
        <f>VLOOKUP(A111,[1]Sheet1!A:Q,9,FALSE)</f>
        <v>1230</v>
      </c>
      <c r="L112" s="264">
        <f>SUM(H112/J112)</f>
        <v>0.34688995215311003</v>
      </c>
      <c r="M112" s="264">
        <f>SUM(H112/I112)</f>
        <v>0.36069651741293535</v>
      </c>
      <c r="N112" s="264">
        <f>SUM(H112/K112)</f>
        <v>0.35365853658536583</v>
      </c>
    </row>
    <row r="113" spans="1:14" x14ac:dyDescent="0.25">
      <c r="A113" s="118" t="s">
        <v>625</v>
      </c>
      <c r="B113" s="118" t="s">
        <v>624</v>
      </c>
      <c r="C113" s="147" t="s">
        <v>130</v>
      </c>
      <c r="D113" s="147" t="str">
        <f>VLOOKUP(A113,[1]Sheet2!A:G,4,FALSE)</f>
        <v xml:space="preserve">Greater Manchester Health and Social Care Partnership </v>
      </c>
      <c r="E113" s="148"/>
      <c r="F113" s="147" t="s">
        <v>156</v>
      </c>
      <c r="G113" s="147" t="s">
        <v>157</v>
      </c>
      <c r="H113" s="147">
        <f>VLOOKUP(A112,[1]Sheet1!A:P,7,FALSE)</f>
        <v>652</v>
      </c>
      <c r="I113" s="147">
        <f>VLOOKUP(A112,[1]Sheet1!A:P,8,FALSE)</f>
        <v>831</v>
      </c>
      <c r="J113" s="147">
        <f>VLOOKUP(A112,[1]Sheet1!A:P,10,FALSE)</f>
        <v>879</v>
      </c>
      <c r="K113" s="147">
        <f>VLOOKUP(A112,[1]Sheet1!A:Q,9,FALSE)</f>
        <v>855</v>
      </c>
      <c r="L113" s="264">
        <f>SUM(H113/J113)</f>
        <v>0.74175199089874855</v>
      </c>
      <c r="M113" s="264">
        <f>SUM(H113/I113)</f>
        <v>0.78459687123947053</v>
      </c>
      <c r="N113" s="264">
        <f>SUM(H113/K113)</f>
        <v>0.76257309941520468</v>
      </c>
    </row>
    <row r="114" spans="1:14" x14ac:dyDescent="0.25">
      <c r="A114" s="118" t="s">
        <v>626</v>
      </c>
      <c r="B114" s="118" t="s">
        <v>624</v>
      </c>
      <c r="C114" s="147" t="s">
        <v>130</v>
      </c>
      <c r="D114" s="147" t="str">
        <f>VLOOKUP(A114,[1]Sheet2!A:G,4,FALSE)</f>
        <v xml:space="preserve">Greater Manchester Health and Social Care Partnership </v>
      </c>
      <c r="E114" s="148"/>
      <c r="F114" s="147" t="s">
        <v>156</v>
      </c>
      <c r="G114" s="147" t="s">
        <v>158</v>
      </c>
      <c r="H114" s="147">
        <f>VLOOKUP(A113,[1]Sheet1!A:P,7,FALSE)</f>
        <v>710</v>
      </c>
      <c r="I114" s="147">
        <f>VLOOKUP(A113,[1]Sheet1!A:P,8,FALSE)</f>
        <v>851</v>
      </c>
      <c r="J114" s="147">
        <f>VLOOKUP(A113,[1]Sheet1!A:P,10,FALSE)</f>
        <v>899</v>
      </c>
      <c r="K114" s="147">
        <f>VLOOKUP(A113,[1]Sheet1!A:Q,9,FALSE)</f>
        <v>875</v>
      </c>
      <c r="L114" s="264">
        <f>SUM(H114/J114)</f>
        <v>0.78976640711902113</v>
      </c>
      <c r="M114" s="264">
        <f>SUM(H114/I114)</f>
        <v>0.83431257344300824</v>
      </c>
      <c r="N114" s="264">
        <f>SUM(H114/K114)</f>
        <v>0.81142857142857139</v>
      </c>
    </row>
    <row r="115" spans="1:14" x14ac:dyDescent="0.25">
      <c r="A115" s="118" t="s">
        <v>627</v>
      </c>
      <c r="B115" s="118" t="s">
        <v>624</v>
      </c>
      <c r="C115" s="147" t="s">
        <v>130</v>
      </c>
      <c r="D115" s="147" t="str">
        <f>VLOOKUP(A115,[1]Sheet2!A:G,4,FALSE)</f>
        <v xml:space="preserve">Greater Manchester Health and Social Care Partnership </v>
      </c>
      <c r="E115" s="148"/>
      <c r="F115" s="147" t="s">
        <v>156</v>
      </c>
      <c r="G115" s="147" t="s">
        <v>159</v>
      </c>
      <c r="H115" s="147">
        <f>VLOOKUP(A114,[1]Sheet1!A:P,7,FALSE)</f>
        <v>339</v>
      </c>
      <c r="I115" s="147">
        <f>VLOOKUP(A114,[1]Sheet1!A:P,8,FALSE)</f>
        <v>751</v>
      </c>
      <c r="J115" s="147">
        <f>VLOOKUP(A114,[1]Sheet1!A:P,10,FALSE)</f>
        <v>799</v>
      </c>
      <c r="K115" s="147">
        <f>VLOOKUP(A114,[1]Sheet1!A:Q,9,FALSE)</f>
        <v>775</v>
      </c>
      <c r="L115" s="264">
        <f>SUM(H115/J115)</f>
        <v>0.42428035043804757</v>
      </c>
      <c r="M115" s="264">
        <f>SUM(H115/I115)</f>
        <v>0.45139813581890814</v>
      </c>
      <c r="N115" s="264">
        <f>SUM(H115/K115)</f>
        <v>0.4374193548387097</v>
      </c>
    </row>
    <row r="116" spans="1:14" x14ac:dyDescent="0.25">
      <c r="A116" s="118" t="s">
        <v>628</v>
      </c>
      <c r="B116" s="118" t="s">
        <v>629</v>
      </c>
      <c r="C116" s="147" t="s">
        <v>130</v>
      </c>
      <c r="D116" s="147" t="str">
        <f>VLOOKUP(A116,[1]Sheet2!A:G,4,FALSE)</f>
        <v xml:space="preserve">Greater Manchester Health and Social Care Partnership </v>
      </c>
      <c r="E116" s="148"/>
      <c r="F116" s="147" t="s">
        <v>156</v>
      </c>
      <c r="G116" s="147" t="s">
        <v>160</v>
      </c>
      <c r="H116" s="147">
        <f>VLOOKUP(A115,[1]Sheet1!A:P,7,FALSE)</f>
        <v>531</v>
      </c>
      <c r="I116" s="147">
        <f>VLOOKUP(A115,[1]Sheet1!A:P,8,FALSE)</f>
        <v>1241</v>
      </c>
      <c r="J116" s="147">
        <f>VLOOKUP(A115,[1]Sheet1!A:P,10,FALSE)</f>
        <v>1289</v>
      </c>
      <c r="K116" s="147">
        <f>VLOOKUP(A115,[1]Sheet1!A:Q,9,FALSE)</f>
        <v>1265</v>
      </c>
      <c r="L116" s="264">
        <f>SUM(H116/J116)</f>
        <v>0.41194724592707527</v>
      </c>
      <c r="M116" s="264">
        <f>SUM(H116/I116)</f>
        <v>0.42788074133763093</v>
      </c>
      <c r="N116" s="264">
        <f>SUM(H116/K116)</f>
        <v>0.41976284584980239</v>
      </c>
    </row>
    <row r="117" spans="1:14" x14ac:dyDescent="0.25">
      <c r="A117" s="118" t="s">
        <v>630</v>
      </c>
      <c r="B117" s="118" t="s">
        <v>631</v>
      </c>
      <c r="C117" s="147" t="s">
        <v>130</v>
      </c>
      <c r="D117" s="147" t="str">
        <f>VLOOKUP(A117,[1]Sheet2!A:G,4,FALSE)</f>
        <v xml:space="preserve">Greater Manchester Health and Social Care Partnership </v>
      </c>
      <c r="E117" s="148"/>
      <c r="F117" s="147" t="s">
        <v>161</v>
      </c>
      <c r="G117" s="147" t="s">
        <v>162</v>
      </c>
      <c r="H117" s="147">
        <f>VLOOKUP(A116,[1]Sheet1!A:P,7,FALSE)</f>
        <v>627</v>
      </c>
      <c r="I117" s="147">
        <f>VLOOKUP(A116,[1]Sheet1!A:P,8,FALSE)</f>
        <v>1041</v>
      </c>
      <c r="J117" s="147">
        <f>VLOOKUP(A116,[1]Sheet1!A:P,10,FALSE)</f>
        <v>1089</v>
      </c>
      <c r="K117" s="147">
        <f>VLOOKUP(A116,[1]Sheet1!A:Q,9,FALSE)</f>
        <v>1065</v>
      </c>
      <c r="L117" s="264">
        <f>SUM(H117/J117)</f>
        <v>0.5757575757575758</v>
      </c>
      <c r="M117" s="264">
        <f>SUM(H117/I117)</f>
        <v>0.60230547550432278</v>
      </c>
      <c r="N117" s="264">
        <f>SUM(H117/K117)</f>
        <v>0.58873239436619718</v>
      </c>
    </row>
    <row r="118" spans="1:14" x14ac:dyDescent="0.25">
      <c r="A118" s="118" t="s">
        <v>632</v>
      </c>
      <c r="B118" s="118" t="s">
        <v>633</v>
      </c>
      <c r="C118" s="147" t="s">
        <v>130</v>
      </c>
      <c r="D118" s="147" t="str">
        <f>VLOOKUP(A118,[1]Sheet2!A:G,4,FALSE)</f>
        <v xml:space="preserve">Greater Manchester Health and Social Care Partnership </v>
      </c>
      <c r="E118" s="148"/>
      <c r="F118" s="147" t="s">
        <v>163</v>
      </c>
      <c r="G118" s="147" t="s">
        <v>164</v>
      </c>
      <c r="H118" s="147">
        <f>VLOOKUP(A117,[1]Sheet1!A:P,7,FALSE)</f>
        <v>672</v>
      </c>
      <c r="I118" s="147">
        <f>VLOOKUP(A117,[1]Sheet1!A:P,8,FALSE)</f>
        <v>1561</v>
      </c>
      <c r="J118" s="147">
        <f>VLOOKUP(A117,[1]Sheet1!A:P,10,FALSE)</f>
        <v>1609</v>
      </c>
      <c r="K118" s="147">
        <f>VLOOKUP(A117,[1]Sheet1!A:Q,9,FALSE)</f>
        <v>1585</v>
      </c>
      <c r="L118" s="264">
        <f>SUM(H118/J118)</f>
        <v>0.41765071472964577</v>
      </c>
      <c r="M118" s="264">
        <f>SUM(H118/I118)</f>
        <v>0.43049327354260092</v>
      </c>
      <c r="N118" s="264">
        <f>SUM(H118/K118)</f>
        <v>0.42397476340694007</v>
      </c>
    </row>
    <row r="119" spans="1:14" x14ac:dyDescent="0.25">
      <c r="A119" s="118" t="s">
        <v>634</v>
      </c>
      <c r="B119" s="118" t="s">
        <v>635</v>
      </c>
      <c r="C119" s="147" t="s">
        <v>130</v>
      </c>
      <c r="D119" s="147" t="str">
        <f>VLOOKUP(A119,[1]Sheet2!A:G,4,FALSE)</f>
        <v xml:space="preserve">Lancashire and South Cumbria </v>
      </c>
      <c r="E119" s="148"/>
      <c r="F119" s="147" t="s">
        <v>165</v>
      </c>
      <c r="G119" s="147" t="s">
        <v>166</v>
      </c>
      <c r="H119" s="147">
        <f>VLOOKUP(A118,[1]Sheet1!A:P,7,FALSE)</f>
        <v>120</v>
      </c>
      <c r="I119" s="147">
        <f>VLOOKUP(A118,[1]Sheet1!A:P,8,FALSE)</f>
        <v>891</v>
      </c>
      <c r="J119" s="147">
        <f>VLOOKUP(A118,[1]Sheet1!A:P,10,FALSE)</f>
        <v>939</v>
      </c>
      <c r="K119" s="147">
        <f>VLOOKUP(A118,[1]Sheet1!A:Q,9,FALSE)</f>
        <v>915</v>
      </c>
      <c r="L119" s="264">
        <f>SUM(H119/J119)</f>
        <v>0.12779552715654952</v>
      </c>
      <c r="M119" s="264">
        <f>SUM(H119/I119)</f>
        <v>0.13468013468013468</v>
      </c>
      <c r="N119" s="264">
        <f>SUM(H119/K119)</f>
        <v>0.13114754098360656</v>
      </c>
    </row>
    <row r="120" spans="1:14" x14ac:dyDescent="0.25">
      <c r="A120" s="118" t="s">
        <v>638</v>
      </c>
      <c r="B120" s="118" t="s">
        <v>639</v>
      </c>
      <c r="C120" s="147" t="s">
        <v>130</v>
      </c>
      <c r="D120" s="147" t="str">
        <f>VLOOKUP(A120,[1]Sheet2!A:G,4,FALSE)</f>
        <v xml:space="preserve">Lancashire and South Cumbria </v>
      </c>
      <c r="E120" s="148"/>
      <c r="F120" s="147" t="s">
        <v>636</v>
      </c>
      <c r="G120" s="147" t="s">
        <v>637</v>
      </c>
      <c r="H120" s="147">
        <f>VLOOKUP(A119,[1]Sheet1!A:P,7,FALSE)</f>
        <v>14</v>
      </c>
      <c r="I120" s="147">
        <f>VLOOKUP(A119,[1]Sheet1!A:P,8,FALSE)</f>
        <v>1361</v>
      </c>
      <c r="J120" s="147">
        <f>VLOOKUP(A119,[1]Sheet1!A:P,10,FALSE)</f>
        <v>1409</v>
      </c>
      <c r="K120" s="147">
        <f>VLOOKUP(A119,[1]Sheet1!A:Q,9,FALSE)</f>
        <v>1385</v>
      </c>
      <c r="L120" s="264">
        <f>SUM(H120/J120)</f>
        <v>9.9361249112845992E-3</v>
      </c>
      <c r="M120" s="264">
        <f>SUM(H120/I120)</f>
        <v>1.0286554004408524E-2</v>
      </c>
      <c r="N120" s="264">
        <f>SUM(H120/K120)</f>
        <v>1.0108303249097473E-2</v>
      </c>
    </row>
    <row r="121" spans="1:14" x14ac:dyDescent="0.25">
      <c r="A121" s="118" t="s">
        <v>640</v>
      </c>
      <c r="B121" s="118" t="s">
        <v>641</v>
      </c>
      <c r="C121" s="147" t="s">
        <v>130</v>
      </c>
      <c r="D121" s="147" t="str">
        <f>VLOOKUP(A121,[1]Sheet2!A:G,4,FALSE)</f>
        <v xml:space="preserve">Lancashire and South Cumbria </v>
      </c>
      <c r="E121" s="148"/>
      <c r="F121" s="147" t="s">
        <v>168</v>
      </c>
      <c r="G121" s="147" t="s">
        <v>169</v>
      </c>
      <c r="H121" s="147">
        <f>VLOOKUP(A120,[1]Sheet1!A:P,7,FALSE)</f>
        <v>1140</v>
      </c>
      <c r="I121" s="147">
        <f>VLOOKUP(A120,[1]Sheet1!A:P,8,FALSE)</f>
        <v>1981</v>
      </c>
      <c r="J121" s="147">
        <f>VLOOKUP(A120,[1]Sheet1!A:P,10,FALSE)</f>
        <v>2029</v>
      </c>
      <c r="K121" s="147">
        <f>VLOOKUP(A120,[1]Sheet1!A:Q,9,FALSE)</f>
        <v>2005</v>
      </c>
      <c r="L121" s="264">
        <f>SUM(H121/J121)</f>
        <v>0.56185312962050271</v>
      </c>
      <c r="M121" s="264">
        <f>SUM(H121/I121)</f>
        <v>0.5754669358909642</v>
      </c>
      <c r="N121" s="264">
        <f>SUM(H121/K121)</f>
        <v>0.5685785536159601</v>
      </c>
    </row>
    <row r="122" spans="1:14" x14ac:dyDescent="0.25">
      <c r="A122" s="118" t="s">
        <v>642</v>
      </c>
      <c r="B122" s="118" t="s">
        <v>641</v>
      </c>
      <c r="C122" s="147" t="s">
        <v>130</v>
      </c>
      <c r="D122" s="147" t="str">
        <f>VLOOKUP(A122,[1]Sheet2!A:G,4,FALSE)</f>
        <v xml:space="preserve">Lancashire and South Cumbria </v>
      </c>
      <c r="E122" s="148"/>
      <c r="F122" s="147" t="s">
        <v>170</v>
      </c>
      <c r="G122" s="147" t="s">
        <v>171</v>
      </c>
      <c r="H122" s="147">
        <f>VLOOKUP(A121,[1]Sheet1!A:P,7,FALSE)</f>
        <v>160</v>
      </c>
      <c r="I122" s="147">
        <f>VLOOKUP(A121,[1]Sheet1!A:P,8,FALSE)</f>
        <v>371</v>
      </c>
      <c r="J122" s="147">
        <f>VLOOKUP(A121,[1]Sheet1!A:P,10,FALSE)</f>
        <v>419</v>
      </c>
      <c r="K122" s="147">
        <f>VLOOKUP(A121,[1]Sheet1!A:Q,9,FALSE)</f>
        <v>395</v>
      </c>
      <c r="L122" s="264">
        <f>SUM(H122/J122)</f>
        <v>0.3818615751789976</v>
      </c>
      <c r="M122" s="264">
        <f>SUM(H122/I122)</f>
        <v>0.43126684636118601</v>
      </c>
      <c r="N122" s="264">
        <f>SUM(H122/K122)</f>
        <v>0.4050632911392405</v>
      </c>
    </row>
    <row r="123" spans="1:14" x14ac:dyDescent="0.25">
      <c r="A123" s="118" t="s">
        <v>643</v>
      </c>
      <c r="B123" s="118" t="s">
        <v>644</v>
      </c>
      <c r="C123" s="147" t="s">
        <v>130</v>
      </c>
      <c r="D123" s="147" t="str">
        <f>VLOOKUP(A123,[1]Sheet2!A:G,4,FALSE)</f>
        <v xml:space="preserve">Lancashire and South Cumbria </v>
      </c>
      <c r="E123" s="148"/>
      <c r="F123" s="147" t="s">
        <v>170</v>
      </c>
      <c r="G123" s="147" t="s">
        <v>172</v>
      </c>
      <c r="H123" s="147">
        <f>VLOOKUP(A122,[1]Sheet1!A:P,7,FALSE)</f>
        <v>470</v>
      </c>
      <c r="I123" s="147">
        <f>VLOOKUP(A122,[1]Sheet1!A:P,8,FALSE)</f>
        <v>936</v>
      </c>
      <c r="J123" s="147">
        <f>VLOOKUP(A122,[1]Sheet1!A:P,10,FALSE)</f>
        <v>984</v>
      </c>
      <c r="K123" s="147">
        <f>VLOOKUP(A122,[1]Sheet1!A:Q,9,FALSE)</f>
        <v>960</v>
      </c>
      <c r="L123" s="264">
        <f>SUM(H123/J123)</f>
        <v>0.47764227642276424</v>
      </c>
      <c r="M123" s="264">
        <f>SUM(H123/I123)</f>
        <v>0.50213675213675213</v>
      </c>
      <c r="N123" s="264">
        <f>SUM(H123/K123)</f>
        <v>0.48958333333333331</v>
      </c>
    </row>
    <row r="124" spans="1:14" x14ac:dyDescent="0.25">
      <c r="A124" s="118" t="s">
        <v>645</v>
      </c>
      <c r="B124" s="118" t="s">
        <v>644</v>
      </c>
      <c r="C124" s="147" t="s">
        <v>130</v>
      </c>
      <c r="D124" s="147" t="str">
        <f>VLOOKUP(A124,[1]Sheet2!A:G,4,FALSE)</f>
        <v xml:space="preserve">Lancashire and South Cumbria </v>
      </c>
      <c r="E124" s="148"/>
      <c r="F124" s="147" t="s">
        <v>173</v>
      </c>
      <c r="G124" s="147" t="s">
        <v>174</v>
      </c>
      <c r="H124" s="147">
        <f>VLOOKUP(A123,[1]Sheet1!A:P,7,FALSE)</f>
        <v>229</v>
      </c>
      <c r="I124" s="147">
        <f>VLOOKUP(A123,[1]Sheet1!A:P,8,FALSE)</f>
        <v>376</v>
      </c>
      <c r="J124" s="147">
        <f>VLOOKUP(A123,[1]Sheet1!A:P,10,FALSE)</f>
        <v>424</v>
      </c>
      <c r="K124" s="147">
        <f>VLOOKUP(A123,[1]Sheet1!A:Q,9,FALSE)</f>
        <v>400</v>
      </c>
      <c r="L124" s="264">
        <f>SUM(H124/J124)</f>
        <v>0.54009433962264153</v>
      </c>
      <c r="M124" s="264">
        <f>SUM(H124/I124)</f>
        <v>0.60904255319148937</v>
      </c>
      <c r="N124" s="264">
        <f>SUM(H124/K124)</f>
        <v>0.57250000000000001</v>
      </c>
    </row>
    <row r="125" spans="1:14" x14ac:dyDescent="0.25">
      <c r="A125" s="118" t="s">
        <v>648</v>
      </c>
      <c r="B125" s="118" t="s">
        <v>649</v>
      </c>
      <c r="C125" s="147" t="s">
        <v>130</v>
      </c>
      <c r="D125" s="147" t="str">
        <f>VLOOKUP(A125,[1]Sheet2!A:G,4,FALSE)</f>
        <v>Bath and North East Somerset, Swindon and Wiltshire</v>
      </c>
      <c r="E125" s="148"/>
      <c r="F125" s="147" t="s">
        <v>173</v>
      </c>
      <c r="G125" s="147" t="s">
        <v>175</v>
      </c>
      <c r="H125" s="147">
        <f>VLOOKUP(A124,[1]Sheet1!A:P,7,FALSE)</f>
        <v>231</v>
      </c>
      <c r="I125" s="147">
        <f>VLOOKUP(A124,[1]Sheet1!A:P,8,FALSE)</f>
        <v>691</v>
      </c>
      <c r="J125" s="147">
        <f>VLOOKUP(A124,[1]Sheet1!A:P,10,FALSE)</f>
        <v>739</v>
      </c>
      <c r="K125" s="147">
        <f>VLOOKUP(A124,[1]Sheet1!A:Q,9,FALSE)</f>
        <v>715</v>
      </c>
      <c r="L125" s="264">
        <f>SUM(H125/J125)</f>
        <v>0.3125845737483085</v>
      </c>
      <c r="M125" s="264">
        <f>SUM(H125/I125)</f>
        <v>0.33429811866859621</v>
      </c>
      <c r="N125" s="264">
        <f>SUM(H125/K125)</f>
        <v>0.32307692307692309</v>
      </c>
    </row>
    <row r="126" spans="1:14" x14ac:dyDescent="0.25">
      <c r="A126" s="118" t="s">
        <v>650</v>
      </c>
      <c r="B126" s="118" t="s">
        <v>651</v>
      </c>
      <c r="C126" s="147" t="s">
        <v>675</v>
      </c>
      <c r="D126" s="147" t="str">
        <f>VLOOKUP(A126,[1]Sheet2!A:G,4,FALSE)</f>
        <v xml:space="preserve">Bedfordshire, Luton and Milton Keynes </v>
      </c>
      <c r="E126" s="148"/>
      <c r="F126" s="147" t="s">
        <v>179</v>
      </c>
      <c r="G126" s="147" t="s">
        <v>180</v>
      </c>
      <c r="H126" s="147">
        <f>VLOOKUP(A125,[1]Sheet1!A:P,7,FALSE)</f>
        <v>436</v>
      </c>
      <c r="I126" s="147">
        <f>VLOOKUP(A125,[1]Sheet1!A:P,8,FALSE)</f>
        <v>901</v>
      </c>
      <c r="J126" s="147">
        <f>VLOOKUP(A125,[1]Sheet1!A:P,10,FALSE)</f>
        <v>949</v>
      </c>
      <c r="K126" s="147">
        <f>VLOOKUP(A125,[1]Sheet1!A:Q,9,FALSE)</f>
        <v>925</v>
      </c>
      <c r="L126" s="264">
        <f>SUM(H126/J126)</f>
        <v>0.45943097997892518</v>
      </c>
      <c r="M126" s="264">
        <f>SUM(H126/I126)</f>
        <v>0.4839067702552719</v>
      </c>
      <c r="N126" s="264">
        <f>SUM(H126/K126)</f>
        <v>0.47135135135135137</v>
      </c>
    </row>
    <row r="127" spans="1:14" x14ac:dyDescent="0.25">
      <c r="A127" s="118" t="s">
        <v>652</v>
      </c>
      <c r="B127" s="118" t="s">
        <v>653</v>
      </c>
      <c r="C127" s="147" t="s">
        <v>675</v>
      </c>
      <c r="D127" s="147" t="str">
        <f>VLOOKUP(A127,[1]Sheet2!A:G,4,FALSE)</f>
        <v xml:space="preserve">Buckinghamshire, Oxfordshire and Berkshire West </v>
      </c>
      <c r="E127" s="148"/>
      <c r="F127" s="147" t="s">
        <v>184</v>
      </c>
      <c r="G127" s="147" t="s">
        <v>185</v>
      </c>
      <c r="H127" s="147">
        <f>VLOOKUP(A127,[1]Sheet1!A:P,7,FALSE)</f>
        <v>350</v>
      </c>
      <c r="I127" s="147">
        <f>VLOOKUP(A127,[1]Sheet1!A:P,8,FALSE)</f>
        <v>571</v>
      </c>
      <c r="J127" s="147">
        <f>VLOOKUP(A127,[1]Sheet1!A:P,10,FALSE)</f>
        <v>619</v>
      </c>
      <c r="K127" s="147">
        <f>VLOOKUP(A127,[1]Sheet1!A:Q,9,FALSE)</f>
        <v>595</v>
      </c>
      <c r="L127" s="264">
        <f>SUM(H127/J127)</f>
        <v>0.56542810985460423</v>
      </c>
      <c r="M127" s="264">
        <f>SUM(H127/I127)</f>
        <v>0.61295971978984243</v>
      </c>
      <c r="N127" s="264">
        <f>SUM(H127/K127)</f>
        <v>0.58823529411764708</v>
      </c>
    </row>
    <row r="128" spans="1:14" x14ac:dyDescent="0.25">
      <c r="A128" s="118" t="s">
        <v>654</v>
      </c>
      <c r="B128" s="118" t="s">
        <v>655</v>
      </c>
      <c r="C128" s="147" t="s">
        <v>675</v>
      </c>
      <c r="D128" s="147" t="str">
        <f>VLOOKUP(A128,[1]Sheet2!A:G,4,FALSE)</f>
        <v xml:space="preserve">Buckinghamshire, Oxfordshire and Berkshire West </v>
      </c>
      <c r="E128" s="148"/>
      <c r="F128" s="147" t="s">
        <v>186</v>
      </c>
      <c r="G128" s="147" t="s">
        <v>187</v>
      </c>
      <c r="H128" s="147">
        <f>VLOOKUP(A128,[1]Sheet1!A:P,7,FALSE)</f>
        <v>185</v>
      </c>
      <c r="I128" s="147">
        <f>VLOOKUP(A128,[1]Sheet1!A:P,8,FALSE)</f>
        <v>366</v>
      </c>
      <c r="J128" s="147">
        <f>VLOOKUP(A128,[1]Sheet1!A:P,10,FALSE)</f>
        <v>414</v>
      </c>
      <c r="K128" s="147">
        <f>VLOOKUP(A128,[1]Sheet1!A:Q,9,FALSE)</f>
        <v>390</v>
      </c>
      <c r="L128" s="264">
        <f>SUM(H128/J128)</f>
        <v>0.4468599033816425</v>
      </c>
      <c r="M128" s="264">
        <f>SUM(H128/I128)</f>
        <v>0.50546448087431695</v>
      </c>
      <c r="N128" s="264">
        <f>SUM(H128/K128)</f>
        <v>0.47435897435897434</v>
      </c>
    </row>
    <row r="129" spans="1:14" x14ac:dyDescent="0.25">
      <c r="A129" s="118" t="s">
        <v>656</v>
      </c>
      <c r="B129" s="118" t="s">
        <v>655</v>
      </c>
      <c r="C129" s="147" t="s">
        <v>675</v>
      </c>
      <c r="D129" s="147" t="str">
        <f>VLOOKUP(A129,[1]Sheet2!A:G,4,FALSE)</f>
        <v xml:space="preserve">Buckinghamshire, Oxfordshire and Berkshire West </v>
      </c>
      <c r="E129" s="148"/>
      <c r="F129" s="147" t="s">
        <v>186</v>
      </c>
      <c r="G129" s="147" t="s">
        <v>188</v>
      </c>
      <c r="H129" s="147">
        <f>VLOOKUP(A129,[1]Sheet1!A:P,7,FALSE)</f>
        <v>358</v>
      </c>
      <c r="I129" s="147">
        <f>VLOOKUP(A129,[1]Sheet1!A:P,8,FALSE)</f>
        <v>1141</v>
      </c>
      <c r="J129" s="147">
        <f>VLOOKUP(A129,[1]Sheet1!A:P,10,FALSE)</f>
        <v>1189</v>
      </c>
      <c r="K129" s="147">
        <f>VLOOKUP(A129,[1]Sheet1!A:Q,9,FALSE)</f>
        <v>1165</v>
      </c>
      <c r="L129" s="264">
        <f>SUM(H129/J129)</f>
        <v>0.30109335576114382</v>
      </c>
      <c r="M129" s="264">
        <f>SUM(H129/I129)</f>
        <v>0.31375985977212972</v>
      </c>
      <c r="N129" s="264">
        <f>SUM(H129/K129)</f>
        <v>0.30729613733905581</v>
      </c>
    </row>
    <row r="130" spans="1:14" x14ac:dyDescent="0.25">
      <c r="A130" s="118" t="s">
        <v>657</v>
      </c>
      <c r="B130" s="118" t="s">
        <v>658</v>
      </c>
      <c r="C130" s="147" t="s">
        <v>675</v>
      </c>
      <c r="D130" s="147" t="str">
        <f>VLOOKUP(A130,[1]Sheet2!A:G,4,FALSE)</f>
        <v xml:space="preserve">Buckinghamshire, Oxfordshire and Berkshire West </v>
      </c>
      <c r="E130" s="148"/>
      <c r="F130" s="147" t="s">
        <v>189</v>
      </c>
      <c r="G130" s="147" t="s">
        <v>190</v>
      </c>
      <c r="H130" s="147">
        <f>VLOOKUP(A130,[1]Sheet1!A:P,7,FALSE)</f>
        <v>422</v>
      </c>
      <c r="I130" s="147">
        <f>VLOOKUP(A130,[1]Sheet1!A:P,8,FALSE)</f>
        <v>941</v>
      </c>
      <c r="J130" s="147">
        <f>VLOOKUP(A130,[1]Sheet1!A:P,10,FALSE)</f>
        <v>989</v>
      </c>
      <c r="K130" s="147">
        <f>VLOOKUP(A130,[1]Sheet1!A:Q,9,FALSE)</f>
        <v>965</v>
      </c>
      <c r="L130" s="264">
        <f>SUM(H130/J130)</f>
        <v>0.42669362992922144</v>
      </c>
      <c r="M130" s="264">
        <f>SUM(H130/I130)</f>
        <v>0.44845908607863977</v>
      </c>
      <c r="N130" s="264">
        <f>SUM(H130/K130)</f>
        <v>0.43730569948186526</v>
      </c>
    </row>
    <row r="131" spans="1:14" x14ac:dyDescent="0.25">
      <c r="A131" s="118" t="s">
        <v>674</v>
      </c>
      <c r="B131" s="118" t="s">
        <v>660</v>
      </c>
      <c r="C131" s="147" t="s">
        <v>675</v>
      </c>
      <c r="D131" s="147" t="str">
        <f>VLOOKUP(A131,[1]Sheet2!A:G,4,FALSE)</f>
        <v xml:space="preserve">Frimley Health and Care </v>
      </c>
      <c r="E131" s="148"/>
      <c r="F131" s="147" t="s">
        <v>192</v>
      </c>
      <c r="G131" s="147" t="s">
        <v>211</v>
      </c>
      <c r="H131" s="147">
        <f>VLOOKUP(A131,[1]Sheet1!A:P,7,FALSE)</f>
        <v>280</v>
      </c>
      <c r="I131" s="147">
        <f>VLOOKUP(A131,[1]Sheet1!A:P,8,FALSE)</f>
        <v>816</v>
      </c>
      <c r="J131" s="147">
        <f>VLOOKUP(A131,[1]Sheet1!A:P,10,FALSE)</f>
        <v>864</v>
      </c>
      <c r="K131" s="147">
        <f>VLOOKUP(A131,[1]Sheet1!A:Q,9,FALSE)</f>
        <v>840</v>
      </c>
      <c r="L131" s="264">
        <f>SUM(H131/J131)</f>
        <v>0.32407407407407407</v>
      </c>
      <c r="M131" s="264">
        <f>SUM(H131/I131)</f>
        <v>0.34313725490196079</v>
      </c>
      <c r="N131" s="264">
        <f>SUM(H131/K131)</f>
        <v>0.33333333333333331</v>
      </c>
    </row>
    <row r="132" spans="1:14" x14ac:dyDescent="0.25">
      <c r="A132" s="118" t="s">
        <v>659</v>
      </c>
      <c r="B132" s="118" t="s">
        <v>660</v>
      </c>
      <c r="C132" s="147" t="s">
        <v>675</v>
      </c>
      <c r="D132" s="147" t="str">
        <f>VLOOKUP(A132,[1]Sheet2!A:G,4,FALSE)</f>
        <v xml:space="preserve">Frimley Health and Care </v>
      </c>
      <c r="E132" s="148"/>
      <c r="F132" s="147" t="s">
        <v>192</v>
      </c>
      <c r="G132" s="147" t="s">
        <v>193</v>
      </c>
      <c r="H132" s="147">
        <f>VLOOKUP(A132,[1]Sheet1!A:P,7,FALSE)</f>
        <v>308</v>
      </c>
      <c r="I132" s="147">
        <f>VLOOKUP(A132,[1]Sheet1!A:P,8,FALSE)</f>
        <v>811</v>
      </c>
      <c r="J132" s="147">
        <f>VLOOKUP(A132,[1]Sheet1!A:P,10,FALSE)</f>
        <v>859</v>
      </c>
      <c r="K132" s="147">
        <f>VLOOKUP(A132,[1]Sheet1!A:Q,9,FALSE)</f>
        <v>835</v>
      </c>
      <c r="L132" s="264">
        <f>SUM(H132/J132)</f>
        <v>0.35855646100116412</v>
      </c>
      <c r="M132" s="264">
        <f>SUM(H132/I132)</f>
        <v>0.37977805178791613</v>
      </c>
      <c r="N132" s="264">
        <f>SUM(H132/K132)</f>
        <v>0.36886227544910177</v>
      </c>
    </row>
    <row r="133" spans="1:14" x14ac:dyDescent="0.25">
      <c r="A133" s="118" t="s">
        <v>661</v>
      </c>
      <c r="B133" s="118" t="s">
        <v>662</v>
      </c>
      <c r="C133" s="147" t="s">
        <v>675</v>
      </c>
      <c r="D133" s="147" t="str">
        <f>VLOOKUP(A133,[1]Sheet2!A:G,4,FALSE)</f>
        <v xml:space="preserve">Hampshire and Isle of Wight </v>
      </c>
      <c r="E133" s="148"/>
      <c r="F133" s="147" t="s">
        <v>195</v>
      </c>
      <c r="G133" s="147" t="s">
        <v>196</v>
      </c>
      <c r="H133" s="147">
        <f>VLOOKUP(A133,[1]Sheet1!A:P,7,FALSE)</f>
        <v>447</v>
      </c>
      <c r="I133" s="147">
        <f>VLOOKUP(A133,[1]Sheet1!A:P,8,FALSE)</f>
        <v>783</v>
      </c>
      <c r="J133" s="147">
        <f>VLOOKUP(A133,[1]Sheet1!A:P,10,FALSE)</f>
        <v>827</v>
      </c>
      <c r="K133" s="147">
        <f>VLOOKUP(A133,[1]Sheet1!A:Q,9,FALSE)</f>
        <v>805</v>
      </c>
      <c r="L133" s="264">
        <f>SUM(H133/J133)</f>
        <v>0.54050785973397819</v>
      </c>
      <c r="M133" s="264">
        <f>SUM(H133/I133)</f>
        <v>0.57088122605363989</v>
      </c>
      <c r="N133" s="264">
        <f>SUM(H133/K133)</f>
        <v>0.55527950310559004</v>
      </c>
    </row>
    <row r="134" spans="1:14" x14ac:dyDescent="0.25">
      <c r="A134" s="118" t="s">
        <v>663</v>
      </c>
      <c r="B134" s="118" t="s">
        <v>662</v>
      </c>
      <c r="C134" s="147" t="s">
        <v>675</v>
      </c>
      <c r="D134" s="147" t="str">
        <f>VLOOKUP(A134,[1]Sheet2!A:G,4,FALSE)</f>
        <v xml:space="preserve">Hampshire and Isle of Wight </v>
      </c>
      <c r="E134" s="148"/>
      <c r="F134" s="147" t="s">
        <v>195</v>
      </c>
      <c r="G134" s="147" t="s">
        <v>197</v>
      </c>
      <c r="H134" s="147">
        <f>VLOOKUP(A134,[1]Sheet1!A:P,7,FALSE)</f>
        <v>125</v>
      </c>
      <c r="I134" s="147">
        <f>VLOOKUP(A134,[1]Sheet1!A:P,8,FALSE)</f>
        <v>588</v>
      </c>
      <c r="J134" s="147">
        <f>VLOOKUP(A134,[1]Sheet1!A:P,10,FALSE)</f>
        <v>632</v>
      </c>
      <c r="K134" s="147">
        <f>VLOOKUP(A134,[1]Sheet1!A:Q,9,FALSE)</f>
        <v>610</v>
      </c>
      <c r="L134" s="264">
        <f>SUM(H134/J134)</f>
        <v>0.19778481012658228</v>
      </c>
      <c r="M134" s="264">
        <f>SUM(H134/I134)</f>
        <v>0.21258503401360543</v>
      </c>
      <c r="N134" s="264">
        <f>SUM(H134/K134)</f>
        <v>0.20491803278688525</v>
      </c>
    </row>
    <row r="135" spans="1:14" x14ac:dyDescent="0.25">
      <c r="A135" s="118" t="s">
        <v>664</v>
      </c>
      <c r="B135" s="118" t="s">
        <v>665</v>
      </c>
      <c r="C135" s="147" t="s">
        <v>675</v>
      </c>
      <c r="D135" s="147" t="str">
        <f>VLOOKUP(A135,[1]Sheet2!A:G,4,FALSE)</f>
        <v xml:space="preserve">Hampshire and Isle of Wight </v>
      </c>
      <c r="E135" s="148"/>
      <c r="F135" s="147" t="s">
        <v>198</v>
      </c>
      <c r="G135" s="147" t="s">
        <v>199</v>
      </c>
      <c r="H135" s="147">
        <f>VLOOKUP(A135,[1]Sheet1!A:P,7,FALSE)</f>
        <v>117</v>
      </c>
      <c r="I135" s="147">
        <f>VLOOKUP(A135,[1]Sheet1!A:P,8,FALSE)</f>
        <v>366</v>
      </c>
      <c r="J135" s="147">
        <f>VLOOKUP(A135,[1]Sheet1!A:P,10,FALSE)</f>
        <v>414</v>
      </c>
      <c r="K135" s="147">
        <f>VLOOKUP(A135,[1]Sheet1!A:Q,9,FALSE)</f>
        <v>390</v>
      </c>
      <c r="L135" s="264">
        <f>SUM(H135/J135)</f>
        <v>0.28260869565217389</v>
      </c>
      <c r="M135" s="264">
        <f>SUM(H135/I135)</f>
        <v>0.31967213114754101</v>
      </c>
      <c r="N135" s="264">
        <f>SUM(H135/K135)</f>
        <v>0.3</v>
      </c>
    </row>
    <row r="136" spans="1:14" x14ac:dyDescent="0.25">
      <c r="A136" s="118" t="s">
        <v>666</v>
      </c>
      <c r="B136" s="118" t="s">
        <v>667</v>
      </c>
      <c r="C136" s="147" t="s">
        <v>675</v>
      </c>
      <c r="D136" s="147" t="str">
        <f>VLOOKUP(A136,[1]Sheet2!A:G,4,FALSE)</f>
        <v xml:space="preserve">Hampshire and Isle of Wight </v>
      </c>
      <c r="E136" s="148"/>
      <c r="F136" s="147" t="s">
        <v>200</v>
      </c>
      <c r="G136" s="147" t="s">
        <v>201</v>
      </c>
      <c r="H136" s="147">
        <f>VLOOKUP(A136,[1]Sheet1!A:P,7,FALSE)</f>
        <v>809</v>
      </c>
      <c r="I136" s="147">
        <f>VLOOKUP(A136,[1]Sheet1!A:P,8,FALSE)</f>
        <v>1966</v>
      </c>
      <c r="J136" s="147">
        <f>VLOOKUP(A136,[1]Sheet1!A:P,10,FALSE)</f>
        <v>2014</v>
      </c>
      <c r="K136" s="147">
        <f>VLOOKUP(A136,[1]Sheet1!A:Q,9,FALSE)</f>
        <v>1990</v>
      </c>
      <c r="L136" s="264">
        <f>SUM(H136/J136)</f>
        <v>0.4016881827209533</v>
      </c>
      <c r="M136" s="264">
        <f>SUM(H136/I136)</f>
        <v>0.41149542217700913</v>
      </c>
      <c r="N136" s="264">
        <f>SUM(H136/K136)</f>
        <v>0.40653266331658289</v>
      </c>
    </row>
    <row r="137" spans="1:14" x14ac:dyDescent="0.25">
      <c r="A137" s="118" t="s">
        <v>668</v>
      </c>
      <c r="B137" s="118" t="s">
        <v>669</v>
      </c>
      <c r="C137" s="147" t="s">
        <v>675</v>
      </c>
      <c r="D137" s="147" t="str">
        <f>VLOOKUP(A137,[1]Sheet2!A:G,4,FALSE)</f>
        <v xml:space="preserve">Hampshire and Isle of Wight </v>
      </c>
      <c r="E137" s="148"/>
      <c r="F137" s="147" t="s">
        <v>202</v>
      </c>
      <c r="G137" s="147" t="s">
        <v>203</v>
      </c>
      <c r="H137" s="147">
        <f>VLOOKUP(A137,[1]Sheet1!A:P,7,FALSE)</f>
        <v>614</v>
      </c>
      <c r="I137" s="147">
        <f>VLOOKUP(A137,[1]Sheet1!A:P,8,FALSE)</f>
        <v>1696</v>
      </c>
      <c r="J137" s="147">
        <f>VLOOKUP(A137,[1]Sheet1!A:P,10,FALSE)</f>
        <v>1744</v>
      </c>
      <c r="K137" s="147">
        <f>VLOOKUP(A137,[1]Sheet1!A:Q,9,FALSE)</f>
        <v>1720</v>
      </c>
      <c r="L137" s="264">
        <f>SUM(H137/J137)</f>
        <v>0.35206422018348627</v>
      </c>
      <c r="M137" s="264">
        <f>SUM(H137/I137)</f>
        <v>0.36202830188679247</v>
      </c>
      <c r="N137" s="264">
        <f>SUM(H137/K137)</f>
        <v>0.35697674418604652</v>
      </c>
    </row>
    <row r="138" spans="1:14" x14ac:dyDescent="0.25">
      <c r="A138" s="118" t="s">
        <v>676</v>
      </c>
      <c r="B138" s="118" t="s">
        <v>677</v>
      </c>
      <c r="C138" s="147" t="s">
        <v>675</v>
      </c>
      <c r="D138" s="147" t="str">
        <f>VLOOKUP(A138,[1]Sheet2!A:G,4,FALSE)</f>
        <v>Kent and Medway Integrated Care System</v>
      </c>
      <c r="E138" s="148"/>
      <c r="F138" s="147" t="s">
        <v>213</v>
      </c>
      <c r="G138" s="147" t="s">
        <v>214</v>
      </c>
      <c r="H138" s="147">
        <f>VLOOKUP(A138,[1]Sheet1!A:P,7,FALSE)</f>
        <v>436</v>
      </c>
      <c r="I138" s="147">
        <f>VLOOKUP(A138,[1]Sheet1!A:P,8,FALSE)</f>
        <v>1131</v>
      </c>
      <c r="J138" s="147">
        <f>VLOOKUP(A138,[1]Sheet1!A:P,10,FALSE)</f>
        <v>1179</v>
      </c>
      <c r="K138" s="147">
        <f>VLOOKUP(A138,[1]Sheet1!A:Q,9,FALSE)</f>
        <v>1155</v>
      </c>
      <c r="L138" s="264">
        <f>SUM(H138/J138)</f>
        <v>0.36980491942324001</v>
      </c>
      <c r="M138" s="264">
        <f>SUM(H138/I138)</f>
        <v>0.385499557913351</v>
      </c>
      <c r="N138" s="264">
        <f>SUM(H138/K138)</f>
        <v>0.37748917748917749</v>
      </c>
    </row>
    <row r="139" spans="1:14" x14ac:dyDescent="0.25">
      <c r="A139" s="118" t="s">
        <v>678</v>
      </c>
      <c r="B139" s="118" t="s">
        <v>677</v>
      </c>
      <c r="C139" s="147" t="s">
        <v>675</v>
      </c>
      <c r="D139" s="147" t="str">
        <f>VLOOKUP(A139,[1]Sheet2!A:G,4,FALSE)</f>
        <v>Kent and Medway Integrated Care System</v>
      </c>
      <c r="E139" s="148"/>
      <c r="F139" s="147" t="s">
        <v>213</v>
      </c>
      <c r="G139" s="147" t="s">
        <v>215</v>
      </c>
      <c r="H139" s="147">
        <f>VLOOKUP(A139,[1]Sheet1!A:P,7,FALSE)</f>
        <v>460</v>
      </c>
      <c r="I139" s="147">
        <f>VLOOKUP(A139,[1]Sheet1!A:P,8,FALSE)</f>
        <v>1086</v>
      </c>
      <c r="J139" s="147">
        <f>VLOOKUP(A139,[1]Sheet1!A:P,10,FALSE)</f>
        <v>1134</v>
      </c>
      <c r="K139" s="147">
        <f>VLOOKUP(A139,[1]Sheet1!A:Q,9,FALSE)</f>
        <v>1110</v>
      </c>
      <c r="L139" s="264">
        <f>SUM(H139/J139)</f>
        <v>0.40564373897707229</v>
      </c>
      <c r="M139" s="264">
        <f>SUM(H139/I139)</f>
        <v>0.42357274401473294</v>
      </c>
      <c r="N139" s="264">
        <f>SUM(H139/K139)</f>
        <v>0.4144144144144144</v>
      </c>
    </row>
    <row r="140" spans="1:14" x14ac:dyDescent="0.25">
      <c r="A140" s="118" t="s">
        <v>679</v>
      </c>
      <c r="B140" s="118" t="s">
        <v>680</v>
      </c>
      <c r="C140" s="147" t="s">
        <v>675</v>
      </c>
      <c r="D140" s="147" t="str">
        <f>VLOOKUP(A140,[1]Sheet2!A:G,4,FALSE)</f>
        <v>Kent and Medway Integrated Care System</v>
      </c>
      <c r="E140" s="148"/>
      <c r="F140" s="147" t="s">
        <v>216</v>
      </c>
      <c r="G140" s="147" t="s">
        <v>217</v>
      </c>
      <c r="H140" s="147">
        <f>VLOOKUP(A140,[1]Sheet1!A:P,7,FALSE)</f>
        <v>199</v>
      </c>
      <c r="I140" s="147">
        <f>VLOOKUP(A140,[1]Sheet1!A:P,8,FALSE)</f>
        <v>544</v>
      </c>
      <c r="J140" s="147">
        <f>VLOOKUP(A140,[1]Sheet1!A:P,10,FALSE)</f>
        <v>594</v>
      </c>
      <c r="K140" s="147">
        <f>VLOOKUP(A140,[1]Sheet1!A:Q,9,FALSE)</f>
        <v>568.5</v>
      </c>
      <c r="L140" s="264">
        <f>SUM(H140/J140)</f>
        <v>0.33501683501683499</v>
      </c>
      <c r="M140" s="264">
        <f>SUM(H140/I140)</f>
        <v>0.36580882352941174</v>
      </c>
      <c r="N140" s="264">
        <f>SUM(H140/K140)</f>
        <v>0.35004397537379067</v>
      </c>
    </row>
    <row r="141" spans="1:14" x14ac:dyDescent="0.25">
      <c r="A141" s="118" t="s">
        <v>681</v>
      </c>
      <c r="B141" s="118" t="s">
        <v>680</v>
      </c>
      <c r="C141" s="147" t="s">
        <v>675</v>
      </c>
      <c r="D141" s="147" t="str">
        <f>VLOOKUP(A141,[1]Sheet2!A:G,4,FALSE)</f>
        <v>Kent and Medway Integrated Care System</v>
      </c>
      <c r="E141" s="148"/>
      <c r="F141" s="147" t="s">
        <v>216</v>
      </c>
      <c r="G141" s="147" t="s">
        <v>218</v>
      </c>
      <c r="H141" s="147">
        <f>VLOOKUP(A141,[1]Sheet1!A:P,7,FALSE)</f>
        <v>161</v>
      </c>
      <c r="I141" s="147">
        <f>VLOOKUP(A141,[1]Sheet1!A:P,8,FALSE)</f>
        <v>481</v>
      </c>
      <c r="J141" s="147">
        <f>VLOOKUP(A141,[1]Sheet1!A:P,10,FALSE)</f>
        <v>529</v>
      </c>
      <c r="K141" s="147">
        <f>VLOOKUP(A141,[1]Sheet1!A:Q,9,FALSE)</f>
        <v>505</v>
      </c>
      <c r="L141" s="264">
        <f>SUM(H141/J141)</f>
        <v>0.30434782608695654</v>
      </c>
      <c r="M141" s="264">
        <f>SUM(H141/I141)</f>
        <v>0.33471933471933474</v>
      </c>
      <c r="N141" s="264">
        <f>SUM(H141/K141)</f>
        <v>0.31881188118811882</v>
      </c>
    </row>
    <row r="142" spans="1:14" x14ac:dyDescent="0.25">
      <c r="A142" s="118" t="s">
        <v>682</v>
      </c>
      <c r="B142" s="118" t="s">
        <v>683</v>
      </c>
      <c r="C142" s="147" t="s">
        <v>675</v>
      </c>
      <c r="D142" s="147" t="str">
        <f>VLOOKUP(A142,[1]Sheet2!A:G,4,FALSE)</f>
        <v>Kent and Medway Integrated Care System</v>
      </c>
      <c r="E142" s="148"/>
      <c r="F142" s="147" t="s">
        <v>219</v>
      </c>
      <c r="G142" s="147" t="s">
        <v>220</v>
      </c>
      <c r="H142" s="147">
        <f>VLOOKUP(A142,[1]Sheet1!A:P,7,FALSE)</f>
        <v>609</v>
      </c>
      <c r="I142" s="147">
        <f>VLOOKUP(A142,[1]Sheet1!A:P,8,FALSE)</f>
        <v>1191</v>
      </c>
      <c r="J142" s="147">
        <f>VLOOKUP(A142,[1]Sheet1!A:P,10,FALSE)</f>
        <v>1239</v>
      </c>
      <c r="K142" s="147">
        <f>VLOOKUP(A142,[1]Sheet1!A:Q,9,FALSE)</f>
        <v>1215</v>
      </c>
      <c r="L142" s="264">
        <f>SUM(H142/J142)</f>
        <v>0.49152542372881358</v>
      </c>
      <c r="M142" s="264">
        <f>SUM(H142/I142)</f>
        <v>0.51133501259445846</v>
      </c>
      <c r="N142" s="264">
        <f>SUM(H142/K142)</f>
        <v>0.50123456790123455</v>
      </c>
    </row>
    <row r="143" spans="1:14" x14ac:dyDescent="0.25">
      <c r="A143" s="118" t="s">
        <v>684</v>
      </c>
      <c r="B143" s="118" t="s">
        <v>685</v>
      </c>
      <c r="C143" s="147" t="s">
        <v>675</v>
      </c>
      <c r="D143" s="147" t="str">
        <f>VLOOKUP(A143,[1]Sheet2!A:G,4,FALSE)</f>
        <v xml:space="preserve">Our Healthier South East London </v>
      </c>
      <c r="E143" s="148"/>
      <c r="F143" s="147" t="s">
        <v>221</v>
      </c>
      <c r="G143" s="147" t="s">
        <v>222</v>
      </c>
      <c r="H143" s="147">
        <f>VLOOKUP(A143,[1]Sheet1!A:P,7,FALSE)</f>
        <v>501</v>
      </c>
      <c r="I143" s="147">
        <f>VLOOKUP(A143,[1]Sheet1!A:P,8,FALSE)</f>
        <v>859</v>
      </c>
      <c r="J143" s="147">
        <f>VLOOKUP(A143,[1]Sheet1!A:P,10,FALSE)</f>
        <v>909</v>
      </c>
      <c r="K143" s="147">
        <f>VLOOKUP(A143,[1]Sheet1!A:Q,9,FALSE)</f>
        <v>883.5</v>
      </c>
      <c r="L143" s="264">
        <f>SUM(H143/J143)</f>
        <v>0.55115511551155116</v>
      </c>
      <c r="M143" s="264">
        <f>SUM(H143/I143)</f>
        <v>0.58323632130384173</v>
      </c>
      <c r="N143" s="264">
        <f>SUM(H143/K143)</f>
        <v>0.56706281833616301</v>
      </c>
    </row>
    <row r="144" spans="1:14" x14ac:dyDescent="0.25">
      <c r="A144" s="118" t="s">
        <v>686</v>
      </c>
      <c r="B144" s="118" t="s">
        <v>687</v>
      </c>
      <c r="C144" s="147" t="s">
        <v>675</v>
      </c>
      <c r="D144" s="147" t="str">
        <f>VLOOKUP(A144,[1]Sheet2!A:G,4,FALSE)</f>
        <v xml:space="preserve">Surrey Heartlands Health and Care </v>
      </c>
      <c r="E144" s="148"/>
      <c r="F144" s="147" t="s">
        <v>224</v>
      </c>
      <c r="G144" s="147" t="s">
        <v>225</v>
      </c>
      <c r="H144" s="147">
        <f>VLOOKUP(A144,[1]Sheet1!A:P,7,FALSE)</f>
        <v>315</v>
      </c>
      <c r="I144" s="147">
        <f>VLOOKUP(A144,[1]Sheet1!A:P,8,FALSE)</f>
        <v>881</v>
      </c>
      <c r="J144" s="147">
        <f>VLOOKUP(A144,[1]Sheet1!A:P,10,FALSE)</f>
        <v>929</v>
      </c>
      <c r="K144" s="147">
        <f>VLOOKUP(A144,[1]Sheet1!A:Q,9,FALSE)</f>
        <v>905</v>
      </c>
      <c r="L144" s="264">
        <f>SUM(H144/J144)</f>
        <v>0.33907427341227125</v>
      </c>
      <c r="M144" s="264">
        <f>SUM(H144/I144)</f>
        <v>0.35754824063564133</v>
      </c>
      <c r="N144" s="264">
        <f>SUM(H144/K144)</f>
        <v>0.34806629834254144</v>
      </c>
    </row>
    <row r="145" spans="1:14" x14ac:dyDescent="0.25">
      <c r="A145" s="118" t="s">
        <v>688</v>
      </c>
      <c r="B145" s="118" t="s">
        <v>689</v>
      </c>
      <c r="C145" s="147" t="s">
        <v>675</v>
      </c>
      <c r="D145" s="147" t="str">
        <f>VLOOKUP(A145,[1]Sheet2!A:G,4,FALSE)</f>
        <v xml:space="preserve">Surrey Heartlands Health and Care </v>
      </c>
      <c r="E145" s="148"/>
      <c r="F145" s="147" t="s">
        <v>226</v>
      </c>
      <c r="G145" s="147" t="s">
        <v>227</v>
      </c>
      <c r="H145" s="147">
        <f>VLOOKUP(A145,[1]Sheet1!A:P,7,FALSE)</f>
        <v>249</v>
      </c>
      <c r="I145" s="147">
        <f>VLOOKUP(A145,[1]Sheet1!A:P,8,FALSE)</f>
        <v>571</v>
      </c>
      <c r="J145" s="147">
        <f>VLOOKUP(A145,[1]Sheet1!A:P,10,FALSE)</f>
        <v>619</v>
      </c>
      <c r="K145" s="147">
        <f>VLOOKUP(A145,[1]Sheet1!A:Q,9,FALSE)</f>
        <v>595</v>
      </c>
      <c r="L145" s="264">
        <f>SUM(H145/J145)</f>
        <v>0.40226171243941844</v>
      </c>
      <c r="M145" s="264">
        <f>SUM(H145/I145)</f>
        <v>0.43607705779334499</v>
      </c>
      <c r="N145" s="264">
        <f>SUM(H145/K145)</f>
        <v>0.41848739495798321</v>
      </c>
    </row>
    <row r="146" spans="1:14" x14ac:dyDescent="0.25">
      <c r="A146" s="118" t="s">
        <v>690</v>
      </c>
      <c r="B146" s="118" t="s">
        <v>691</v>
      </c>
      <c r="C146" s="147" t="s">
        <v>675</v>
      </c>
      <c r="D146" s="147" t="str">
        <f>VLOOKUP(A146,[1]Sheet2!A:G,4,FALSE)</f>
        <v xml:space="preserve">Surrey Heartlands Health and Care </v>
      </c>
      <c r="E146" s="148"/>
      <c r="F146" s="147" t="s">
        <v>228</v>
      </c>
      <c r="G146" s="147" t="s">
        <v>229</v>
      </c>
      <c r="H146" s="147">
        <f>VLOOKUP(A146,[1]Sheet1!A:P,7,FALSE)</f>
        <v>338</v>
      </c>
      <c r="I146" s="147">
        <f>VLOOKUP(A146,[1]Sheet1!A:P,8,FALSE)</f>
        <v>936</v>
      </c>
      <c r="J146" s="147">
        <f>VLOOKUP(A146,[1]Sheet1!A:P,10,FALSE)</f>
        <v>984</v>
      </c>
      <c r="K146" s="147">
        <f>VLOOKUP(A146,[1]Sheet1!A:Q,9,FALSE)</f>
        <v>960</v>
      </c>
      <c r="L146" s="264">
        <f>SUM(H146/J146)</f>
        <v>0.3434959349593496</v>
      </c>
      <c r="M146" s="264">
        <f>SUM(H146/I146)</f>
        <v>0.3611111111111111</v>
      </c>
      <c r="N146" s="264">
        <f>SUM(H146/K146)</f>
        <v>0.35208333333333336</v>
      </c>
    </row>
    <row r="147" spans="1:14" x14ac:dyDescent="0.25">
      <c r="A147" s="118" t="s">
        <v>692</v>
      </c>
      <c r="B147" s="118" t="s">
        <v>693</v>
      </c>
      <c r="C147" s="147" t="s">
        <v>675</v>
      </c>
      <c r="D147" s="147" t="str">
        <f>VLOOKUP(A147,[1]Sheet2!A:G,4,FALSE)</f>
        <v xml:space="preserve">Sussex Health and Care Partnership </v>
      </c>
      <c r="E147" s="148"/>
      <c r="F147" s="147" t="s">
        <v>231</v>
      </c>
      <c r="G147" s="147" t="s">
        <v>232</v>
      </c>
      <c r="H147" s="147">
        <f>VLOOKUP(A147,[1]Sheet1!A:P,7,FALSE)</f>
        <v>128</v>
      </c>
      <c r="I147" s="147">
        <f>VLOOKUP(A147,[1]Sheet1!A:P,8,FALSE)</f>
        <v>571</v>
      </c>
      <c r="J147" s="147">
        <f>VLOOKUP(A147,[1]Sheet1!A:P,10,FALSE)</f>
        <v>619</v>
      </c>
      <c r="K147" s="147">
        <f>VLOOKUP(A147,[1]Sheet1!A:Q,9,FALSE)</f>
        <v>595</v>
      </c>
      <c r="L147" s="264">
        <f>SUM(H147/J147)</f>
        <v>0.20678513731825526</v>
      </c>
      <c r="M147" s="264">
        <f>SUM(H147/I147)</f>
        <v>0.22416812609457093</v>
      </c>
      <c r="N147" s="264">
        <f>SUM(H147/K147)</f>
        <v>0.21512605042016808</v>
      </c>
    </row>
    <row r="148" spans="1:14" x14ac:dyDescent="0.25">
      <c r="A148" s="118" t="s">
        <v>694</v>
      </c>
      <c r="B148" s="118" t="s">
        <v>693</v>
      </c>
      <c r="C148" s="147" t="s">
        <v>675</v>
      </c>
      <c r="D148" s="147" t="str">
        <f>VLOOKUP(A148,[1]Sheet2!A:G,4,FALSE)</f>
        <v xml:space="preserve">Sussex Health and Care Partnership </v>
      </c>
      <c r="E148" s="148"/>
      <c r="F148" s="147" t="s">
        <v>231</v>
      </c>
      <c r="G148" s="147" t="s">
        <v>233</v>
      </c>
      <c r="H148" s="147">
        <f>VLOOKUP(A148,[1]Sheet1!A:P,7,FALSE)</f>
        <v>145</v>
      </c>
      <c r="I148" s="147">
        <f>VLOOKUP(A148,[1]Sheet1!A:P,8,FALSE)</f>
        <v>516</v>
      </c>
      <c r="J148" s="147">
        <f>VLOOKUP(A148,[1]Sheet1!A:P,10,FALSE)</f>
        <v>564</v>
      </c>
      <c r="K148" s="147">
        <f>VLOOKUP(A148,[1]Sheet1!A:Q,9,FALSE)</f>
        <v>540</v>
      </c>
      <c r="L148" s="264">
        <f>SUM(H148/J148)</f>
        <v>0.25709219858156029</v>
      </c>
      <c r="M148" s="264">
        <f>SUM(H148/I148)</f>
        <v>0.2810077519379845</v>
      </c>
      <c r="N148" s="264">
        <f>SUM(H148/K148)</f>
        <v>0.26851851851851855</v>
      </c>
    </row>
    <row r="149" spans="1:14" x14ac:dyDescent="0.25">
      <c r="A149" s="118" t="s">
        <v>695</v>
      </c>
      <c r="B149" s="118" t="s">
        <v>696</v>
      </c>
      <c r="C149" s="147" t="s">
        <v>675</v>
      </c>
      <c r="D149" s="147" t="str">
        <f>VLOOKUP(A149,[1]Sheet2!A:G,4,FALSE)</f>
        <v xml:space="preserve">Sussex Health and Care Partnership </v>
      </c>
      <c r="E149" s="148"/>
      <c r="F149" s="147" t="s">
        <v>234</v>
      </c>
      <c r="G149" s="147" t="s">
        <v>235</v>
      </c>
      <c r="H149" s="147">
        <f>VLOOKUP(A149,[1]Sheet1!A:P,7,FALSE)</f>
        <v>1</v>
      </c>
      <c r="I149" s="147">
        <f>VLOOKUP(A149,[1]Sheet1!A:P,8,FALSE)</f>
        <v>266</v>
      </c>
      <c r="J149" s="147">
        <f>VLOOKUP(A149,[1]Sheet1!A:P,10,FALSE)</f>
        <v>314</v>
      </c>
      <c r="K149" s="147">
        <f>VLOOKUP(A149,[1]Sheet1!A:Q,9,FALSE)</f>
        <v>290</v>
      </c>
      <c r="L149" s="264">
        <f>SUM(H149/J149)</f>
        <v>3.1847133757961785E-3</v>
      </c>
      <c r="M149" s="264">
        <f>SUM(H149/I149)</f>
        <v>3.7593984962406013E-3</v>
      </c>
      <c r="N149" s="264">
        <f>SUM(H149/K149)</f>
        <v>3.4482758620689655E-3</v>
      </c>
    </row>
    <row r="150" spans="1:14" x14ac:dyDescent="0.25">
      <c r="A150" s="118" t="s">
        <v>697</v>
      </c>
      <c r="B150" s="118" t="s">
        <v>696</v>
      </c>
      <c r="C150" s="147" t="s">
        <v>675</v>
      </c>
      <c r="D150" s="147" t="str">
        <f>VLOOKUP(A150,[1]Sheet2!A:G,4,FALSE)</f>
        <v xml:space="preserve">Sussex Health and Care Partnership </v>
      </c>
      <c r="E150" s="148"/>
      <c r="F150" s="147" t="s">
        <v>234</v>
      </c>
      <c r="G150" s="147" t="s">
        <v>236</v>
      </c>
      <c r="H150" s="147">
        <f>VLOOKUP(A150,[1]Sheet1!A:P,7,FALSE)</f>
        <v>84</v>
      </c>
      <c r="I150" s="147">
        <f>VLOOKUP(A150,[1]Sheet1!A:P,8,FALSE)</f>
        <v>516</v>
      </c>
      <c r="J150" s="147">
        <f>VLOOKUP(A150,[1]Sheet1!A:P,10,FALSE)</f>
        <v>564</v>
      </c>
      <c r="K150" s="147">
        <f>VLOOKUP(A150,[1]Sheet1!A:Q,9,FALSE)</f>
        <v>540</v>
      </c>
      <c r="L150" s="264">
        <f>SUM(H150/J150)</f>
        <v>0.14893617021276595</v>
      </c>
      <c r="M150" s="264">
        <f>SUM(H150/I150)</f>
        <v>0.16279069767441862</v>
      </c>
      <c r="N150" s="264">
        <f>SUM(H150/K150)</f>
        <v>0.15555555555555556</v>
      </c>
    </row>
    <row r="151" spans="1:14" x14ac:dyDescent="0.25">
      <c r="A151" s="118" t="s">
        <v>698</v>
      </c>
      <c r="B151" s="118" t="s">
        <v>696</v>
      </c>
      <c r="C151" s="147" t="s">
        <v>675</v>
      </c>
      <c r="D151" s="147" t="str">
        <f>VLOOKUP(A151,[1]Sheet2!A:G,4,FALSE)</f>
        <v xml:space="preserve">Sussex Health and Care Partnership </v>
      </c>
      <c r="E151" s="148"/>
      <c r="F151" s="147" t="s">
        <v>234</v>
      </c>
      <c r="G151" s="147" t="s">
        <v>237</v>
      </c>
      <c r="H151" s="147">
        <f>VLOOKUP(A151,[1]Sheet1!A:P,7,FALSE)</f>
        <v>344</v>
      </c>
      <c r="I151" s="147">
        <f>VLOOKUP(A151,[1]Sheet1!A:P,8,FALSE)</f>
        <v>686</v>
      </c>
      <c r="J151" s="147">
        <f>VLOOKUP(A151,[1]Sheet1!A:P,10,FALSE)</f>
        <v>734</v>
      </c>
      <c r="K151" s="147">
        <f>VLOOKUP(A151,[1]Sheet1!A:Q,9,FALSE)</f>
        <v>710</v>
      </c>
      <c r="L151" s="264">
        <f>SUM(H151/J151)</f>
        <v>0.46866485013623976</v>
      </c>
      <c r="M151" s="264">
        <f>SUM(H151/I151)</f>
        <v>0.50145772594752192</v>
      </c>
      <c r="N151" s="264">
        <f>SUM(H151/K151)</f>
        <v>0.48450704225352115</v>
      </c>
    </row>
    <row r="152" spans="1:14" x14ac:dyDescent="0.25">
      <c r="A152" s="118" t="s">
        <v>699</v>
      </c>
      <c r="B152" s="118" t="s">
        <v>696</v>
      </c>
      <c r="C152" s="147" t="s">
        <v>675</v>
      </c>
      <c r="D152" s="147" t="str">
        <f>VLOOKUP(A152,[1]Sheet2!A:G,4,FALSE)</f>
        <v xml:space="preserve">Sussex Health and Care Partnership </v>
      </c>
      <c r="E152" s="148"/>
      <c r="F152" s="147" t="s">
        <v>234</v>
      </c>
      <c r="G152" s="147" t="s">
        <v>238</v>
      </c>
      <c r="H152" s="147">
        <f>VLOOKUP(A152,[1]Sheet1!A:P,7,FALSE)</f>
        <v>206</v>
      </c>
      <c r="I152" s="147">
        <f>VLOOKUP(A152,[1]Sheet1!A:P,8,FALSE)</f>
        <v>511</v>
      </c>
      <c r="J152" s="147">
        <f>VLOOKUP(A152,[1]Sheet1!A:P,10,FALSE)</f>
        <v>559</v>
      </c>
      <c r="K152" s="147">
        <f>VLOOKUP(A152,[1]Sheet1!A:Q,9,FALSE)</f>
        <v>535</v>
      </c>
      <c r="L152" s="264">
        <f>SUM(H152/J152)</f>
        <v>0.36851520572450808</v>
      </c>
      <c r="M152" s="264">
        <f>SUM(H152/I152)</f>
        <v>0.40313111545988256</v>
      </c>
      <c r="N152" s="264">
        <f>SUM(H152/K152)</f>
        <v>0.38504672897196263</v>
      </c>
    </row>
    <row r="153" spans="1:14" x14ac:dyDescent="0.25">
      <c r="A153" s="118" t="s">
        <v>700</v>
      </c>
      <c r="B153" s="118" t="s">
        <v>701</v>
      </c>
      <c r="C153" s="147" t="s">
        <v>239</v>
      </c>
      <c r="D153" s="147" t="str">
        <f>VLOOKUP(A153,[1]Sheet2!A:G,4,FALSE)</f>
        <v>Bath and North East Somerset, Swindon and Wiltshire</v>
      </c>
      <c r="E153" s="148"/>
      <c r="F153" s="147" t="s">
        <v>240</v>
      </c>
      <c r="G153" s="147" t="s">
        <v>241</v>
      </c>
      <c r="H153" s="147">
        <f>VLOOKUP(A153,[1]Sheet1!A:P,7,FALSE)</f>
        <v>257</v>
      </c>
      <c r="I153" s="147">
        <f>VLOOKUP(A153,[1]Sheet1!A:P,8,FALSE)</f>
        <v>906</v>
      </c>
      <c r="J153" s="147">
        <f>VLOOKUP(A153,[1]Sheet1!A:P,10,FALSE)</f>
        <v>954</v>
      </c>
      <c r="K153" s="147">
        <f>VLOOKUP(A153,[1]Sheet1!A:Q,9,FALSE)</f>
        <v>930</v>
      </c>
      <c r="L153" s="264">
        <f>SUM(H153/J153)</f>
        <v>0.26939203354297692</v>
      </c>
      <c r="M153" s="264">
        <f>SUM(H153/I153)</f>
        <v>0.28366445916114791</v>
      </c>
      <c r="N153" s="264">
        <f>SUM(H153/K153)</f>
        <v>0.2763440860215054</v>
      </c>
    </row>
    <row r="154" spans="1:14" x14ac:dyDescent="0.25">
      <c r="A154" s="118" t="s">
        <v>702</v>
      </c>
      <c r="B154" s="118" t="s">
        <v>703</v>
      </c>
      <c r="C154" s="147" t="s">
        <v>239</v>
      </c>
      <c r="D154" s="147" t="str">
        <f>VLOOKUP(A154,[1]Sheet2!A:G,4,FALSE)</f>
        <v>Bath and North East Somerset, Swindon and Wiltshire</v>
      </c>
      <c r="E154" s="148"/>
      <c r="F154" s="147" t="s">
        <v>242</v>
      </c>
      <c r="G154" s="147" t="s">
        <v>243</v>
      </c>
      <c r="H154" s="147">
        <f>VLOOKUP(A154,[1]Sheet1!A:P,7,FALSE)</f>
        <v>16</v>
      </c>
      <c r="I154" s="147">
        <f>VLOOKUP(A154,[1]Sheet1!A:P,8,FALSE)</f>
        <v>351</v>
      </c>
      <c r="J154" s="147">
        <f>VLOOKUP(A154,[1]Sheet1!A:P,10,FALSE)</f>
        <v>399</v>
      </c>
      <c r="K154" s="147">
        <f>VLOOKUP(A154,[1]Sheet1!A:Q,9,FALSE)</f>
        <v>375</v>
      </c>
      <c r="L154" s="264">
        <f>SUM(H154/J154)</f>
        <v>4.0100250626566414E-2</v>
      </c>
      <c r="M154" s="264">
        <f>SUM(H154/I154)</f>
        <v>4.5584045584045586E-2</v>
      </c>
      <c r="N154" s="264">
        <f>SUM(H154/K154)</f>
        <v>4.2666666666666665E-2</v>
      </c>
    </row>
    <row r="155" spans="1:14" x14ac:dyDescent="0.25">
      <c r="A155" s="118" t="s">
        <v>704</v>
      </c>
      <c r="B155" s="118" t="s">
        <v>705</v>
      </c>
      <c r="C155" s="147" t="s">
        <v>239</v>
      </c>
      <c r="D155" s="147" t="str">
        <f>VLOOKUP(A155,[1]Sheet2!A:G,4,FALSE)</f>
        <v xml:space="preserve">Cornwall and the Isles of Scilly Health and Care Partnership </v>
      </c>
      <c r="E155" s="148"/>
      <c r="F155" s="147" t="s">
        <v>245</v>
      </c>
      <c r="G155" s="147" t="s">
        <v>246</v>
      </c>
      <c r="H155" s="147">
        <f>VLOOKUP(A155,[1]Sheet1!A:P,7,FALSE)</f>
        <v>600</v>
      </c>
      <c r="I155" s="147">
        <f>VLOOKUP(A155,[1]Sheet1!A:P,8,FALSE)</f>
        <v>1221</v>
      </c>
      <c r="J155" s="147">
        <f>VLOOKUP(A155,[1]Sheet1!A:P,10,FALSE)</f>
        <v>1269</v>
      </c>
      <c r="K155" s="147">
        <f>VLOOKUP(A155,[1]Sheet1!A:Q,9,FALSE)</f>
        <v>1245</v>
      </c>
      <c r="L155" s="264">
        <f>SUM(H155/J155)</f>
        <v>0.4728132387706856</v>
      </c>
      <c r="M155" s="264">
        <f>SUM(H155/I155)</f>
        <v>0.49140049140049141</v>
      </c>
      <c r="N155" s="264">
        <f>SUM(H155/K155)</f>
        <v>0.48192771084337349</v>
      </c>
    </row>
    <row r="156" spans="1:14" x14ac:dyDescent="0.25">
      <c r="A156" s="118" t="s">
        <v>706</v>
      </c>
      <c r="B156" s="118" t="s">
        <v>707</v>
      </c>
      <c r="C156" s="147" t="s">
        <v>239</v>
      </c>
      <c r="D156" s="147" t="str">
        <f>VLOOKUP(A156,[1]Sheet2!A:G,4,FALSE)</f>
        <v>Healthier Together Bristol, North Somerset and South Gloucestershire</v>
      </c>
      <c r="E156" s="148"/>
      <c r="F156" s="147" t="s">
        <v>248</v>
      </c>
      <c r="G156" s="147" t="s">
        <v>249</v>
      </c>
      <c r="H156" s="147">
        <f>VLOOKUP(A156,[1]Sheet1!A:P,7,FALSE)</f>
        <v>335</v>
      </c>
      <c r="I156" s="147">
        <f>VLOOKUP(A156,[1]Sheet1!A:P,8,FALSE)</f>
        <v>1416</v>
      </c>
      <c r="J156" s="147">
        <f>VLOOKUP(A156,[1]Sheet1!A:P,10,FALSE)</f>
        <v>1464</v>
      </c>
      <c r="K156" s="147">
        <f>VLOOKUP(A156,[1]Sheet1!A:Q,9,FALSE)</f>
        <v>1440</v>
      </c>
      <c r="L156" s="264">
        <f>SUM(H156/J156)</f>
        <v>0.22882513661202186</v>
      </c>
      <c r="M156" s="264">
        <f>SUM(H156/I156)</f>
        <v>0.2365819209039548</v>
      </c>
      <c r="N156" s="264">
        <f>SUM(H156/K156)</f>
        <v>0.2326388888888889</v>
      </c>
    </row>
    <row r="157" spans="1:14" x14ac:dyDescent="0.25">
      <c r="A157" s="118" t="s">
        <v>708</v>
      </c>
      <c r="B157" s="118" t="s">
        <v>709</v>
      </c>
      <c r="C157" s="147" t="s">
        <v>239</v>
      </c>
      <c r="D157" s="147" t="str">
        <f>VLOOKUP(A157,[1]Sheet2!A:G,4,FALSE)</f>
        <v>Healthier Together Bristol, North Somerset and South Gloucestershire</v>
      </c>
      <c r="E157" s="148"/>
      <c r="F157" s="147" t="s">
        <v>250</v>
      </c>
      <c r="G157" s="147" t="s">
        <v>251</v>
      </c>
      <c r="H157" s="147">
        <f>VLOOKUP(A157,[1]Sheet1!A:P,7,FALSE)</f>
        <v>286</v>
      </c>
      <c r="I157" s="147">
        <f>VLOOKUP(A157,[1]Sheet1!A:P,8,FALSE)</f>
        <v>851</v>
      </c>
      <c r="J157" s="147">
        <f>VLOOKUP(A157,[1]Sheet1!A:P,10,FALSE)</f>
        <v>899</v>
      </c>
      <c r="K157" s="147">
        <f>VLOOKUP(A157,[1]Sheet1!A:Q,9,FALSE)</f>
        <v>875</v>
      </c>
      <c r="L157" s="264">
        <f>SUM(H157/J157)</f>
        <v>0.31813125695216909</v>
      </c>
      <c r="M157" s="264">
        <f>SUM(H157/I157)</f>
        <v>0.33607520564042304</v>
      </c>
      <c r="N157" s="264">
        <f>SUM(H157/K157)</f>
        <v>0.32685714285714285</v>
      </c>
    </row>
    <row r="158" spans="1:14" x14ac:dyDescent="0.25">
      <c r="A158" s="118" t="s">
        <v>710</v>
      </c>
      <c r="B158" s="118" t="s">
        <v>711</v>
      </c>
      <c r="C158" s="147" t="s">
        <v>239</v>
      </c>
      <c r="D158" s="147" t="str">
        <f>VLOOKUP(A158,[1]Sheet2!A:G,4,FALSE)</f>
        <v xml:space="preserve">One Gloucestershire </v>
      </c>
      <c r="E158" s="148"/>
      <c r="F158" s="147" t="s">
        <v>253</v>
      </c>
      <c r="G158" s="147" t="s">
        <v>254</v>
      </c>
      <c r="H158" s="147">
        <f>VLOOKUP(A158,[1]Sheet1!A:P,7,FALSE)</f>
        <v>151</v>
      </c>
      <c r="I158" s="147">
        <f>VLOOKUP(A158,[1]Sheet1!A:P,8,FALSE)</f>
        <v>1141</v>
      </c>
      <c r="J158" s="147">
        <f>VLOOKUP(A158,[1]Sheet1!A:P,10,FALSE)</f>
        <v>1189</v>
      </c>
      <c r="K158" s="147">
        <f>VLOOKUP(A158,[1]Sheet1!A:Q,9,FALSE)</f>
        <v>1165</v>
      </c>
      <c r="L158" s="264">
        <f>SUM(H158/J158)</f>
        <v>0.12699747687132043</v>
      </c>
      <c r="M158" s="264">
        <f>SUM(H158/I158)</f>
        <v>0.13234005258545137</v>
      </c>
      <c r="N158" s="264">
        <f>SUM(H158/K158)</f>
        <v>0.1296137339055794</v>
      </c>
    </row>
    <row r="159" spans="1:14" x14ac:dyDescent="0.25">
      <c r="A159" s="118" t="s">
        <v>712</v>
      </c>
      <c r="B159" s="118" t="s">
        <v>713</v>
      </c>
      <c r="C159" s="147" t="s">
        <v>239</v>
      </c>
      <c r="D159" s="147" t="str">
        <f>VLOOKUP(A159,[1]Sheet2!A:G,4,FALSE)</f>
        <v xml:space="preserve">Our Dorset </v>
      </c>
      <c r="E159" s="148"/>
      <c r="F159" s="147" t="s">
        <v>255</v>
      </c>
      <c r="G159" s="147" t="s">
        <v>256</v>
      </c>
      <c r="H159" s="147">
        <f>VLOOKUP(A159,[1]Sheet1!A:P,7,FALSE)</f>
        <v>150</v>
      </c>
      <c r="I159" s="147">
        <f>VLOOKUP(A159,[1]Sheet1!A:P,8,FALSE)</f>
        <v>426</v>
      </c>
      <c r="J159" s="147">
        <f>VLOOKUP(A159,[1]Sheet1!A:P,10,FALSE)</f>
        <v>474</v>
      </c>
      <c r="K159" s="147">
        <f>VLOOKUP(A159,[1]Sheet1!A:Q,9,FALSE)</f>
        <v>450</v>
      </c>
      <c r="L159" s="264">
        <f>SUM(H159/J159)</f>
        <v>0.31645569620253167</v>
      </c>
      <c r="M159" s="264">
        <f>SUM(H159/I159)</f>
        <v>0.352112676056338</v>
      </c>
      <c r="N159" s="264">
        <f>SUM(H159/K159)</f>
        <v>0.33333333333333331</v>
      </c>
    </row>
    <row r="160" spans="1:14" x14ac:dyDescent="0.25">
      <c r="A160" s="118" t="s">
        <v>714</v>
      </c>
      <c r="B160" s="118" t="s">
        <v>671</v>
      </c>
      <c r="C160" s="147" t="s">
        <v>239</v>
      </c>
      <c r="D160" s="147" t="str">
        <f>VLOOKUP(A160,[1]Sheet2!A:G,4,FALSE)</f>
        <v xml:space="preserve">Our Dorset </v>
      </c>
      <c r="E160" s="148"/>
      <c r="F160" s="147" t="s">
        <v>205</v>
      </c>
      <c r="G160" s="147" t="s">
        <v>257</v>
      </c>
      <c r="H160" s="147">
        <f>VLOOKUP(A160,[1]Sheet1!A:P,7,FALSE)</f>
        <v>265</v>
      </c>
      <c r="I160" s="147">
        <f>VLOOKUP(A160,[1]Sheet1!A:P,8,FALSE)</f>
        <v>636</v>
      </c>
      <c r="J160" s="147">
        <f>VLOOKUP(A160,[1]Sheet1!A:P,10,FALSE)</f>
        <v>684</v>
      </c>
      <c r="K160" s="147">
        <f>VLOOKUP(A160,[1]Sheet1!A:Q,9,FALSE)</f>
        <v>660</v>
      </c>
      <c r="L160" s="264">
        <f>SUM(H160/J160)</f>
        <v>0.38742690058479534</v>
      </c>
      <c r="M160" s="264">
        <f>SUM(H160/I160)</f>
        <v>0.41666666666666669</v>
      </c>
      <c r="N160" s="264">
        <f>SUM(H160/K160)</f>
        <v>0.40151515151515149</v>
      </c>
    </row>
    <row r="161" spans="1:14" x14ac:dyDescent="0.25">
      <c r="A161" s="118" t="s">
        <v>670</v>
      </c>
      <c r="B161" s="118" t="s">
        <v>671</v>
      </c>
      <c r="C161" s="147" t="s">
        <v>821</v>
      </c>
      <c r="D161" s="147" t="str">
        <f>VLOOKUP(A161,[1]Sheet2!A:G,4,FALSE)</f>
        <v xml:space="preserve">Our Dorset </v>
      </c>
      <c r="E161" s="148"/>
      <c r="F161" s="147" t="s">
        <v>205</v>
      </c>
      <c r="G161" s="147" t="s">
        <v>206</v>
      </c>
      <c r="H161" s="147">
        <f>VLOOKUP(A161,[1]Sheet1!A:P,7,FALSE)</f>
        <v>484</v>
      </c>
      <c r="I161" s="147">
        <f>VLOOKUP(A161,[1]Sheet1!A:P,8,FALSE)</f>
        <v>1281</v>
      </c>
      <c r="J161" s="147">
        <f>VLOOKUP(A161,[1]Sheet1!A:P,10,FALSE)</f>
        <v>1329</v>
      </c>
      <c r="K161" s="147">
        <f>VLOOKUP(A161,[1]Sheet1!A:Q,9,FALSE)</f>
        <v>1305</v>
      </c>
      <c r="L161" s="264">
        <f>SUM(H161/J161)</f>
        <v>0.36418359668924005</v>
      </c>
      <c r="M161" s="264">
        <f>SUM(H161/I161)</f>
        <v>0.37782982045277125</v>
      </c>
      <c r="N161" s="264">
        <f>SUM(H161/K161)</f>
        <v>0.37088122605363982</v>
      </c>
    </row>
    <row r="162" spans="1:14" x14ac:dyDescent="0.25">
      <c r="A162" s="118" t="s">
        <v>715</v>
      </c>
      <c r="B162" s="118" t="s">
        <v>716</v>
      </c>
      <c r="C162" s="147" t="s">
        <v>239</v>
      </c>
      <c r="D162" s="147" t="str">
        <f>VLOOKUP(A162,[1]Sheet2!A:G,4,FALSE)</f>
        <v xml:space="preserve">Somerset </v>
      </c>
      <c r="E162" s="148"/>
      <c r="F162" s="147" t="s">
        <v>259</v>
      </c>
      <c r="G162" s="147" t="s">
        <v>260</v>
      </c>
      <c r="H162" s="147">
        <f>VLOOKUP(A162,[1]Sheet1!A:P,7,FALSE)</f>
        <v>484</v>
      </c>
      <c r="I162" s="147">
        <f>VLOOKUP(A162,[1]Sheet1!A:P,8,FALSE)</f>
        <v>916</v>
      </c>
      <c r="J162" s="147">
        <f>VLOOKUP(A162,[1]Sheet1!A:P,10,FALSE)</f>
        <v>964</v>
      </c>
      <c r="K162" s="147">
        <f>VLOOKUP(A162,[1]Sheet1!A:Q,9,FALSE)</f>
        <v>940</v>
      </c>
      <c r="L162" s="264">
        <f>SUM(H162/J162)</f>
        <v>0.50207468879668049</v>
      </c>
      <c r="M162" s="264">
        <f>SUM(H162/I162)</f>
        <v>0.52838427947598254</v>
      </c>
      <c r="N162" s="264">
        <f>SUM(H162/K162)</f>
        <v>0.51489361702127656</v>
      </c>
    </row>
    <row r="163" spans="1:14" x14ac:dyDescent="0.25">
      <c r="A163" s="118" t="s">
        <v>717</v>
      </c>
      <c r="B163" s="118" t="s">
        <v>718</v>
      </c>
      <c r="C163" s="147" t="s">
        <v>239</v>
      </c>
      <c r="D163" s="147" t="str">
        <f>VLOOKUP(A163,[1]Sheet2!A:G,4,FALSE)</f>
        <v xml:space="preserve">Somerset </v>
      </c>
      <c r="E163" s="148"/>
      <c r="F163" s="147" t="s">
        <v>261</v>
      </c>
      <c r="G163" s="147" t="s">
        <v>262</v>
      </c>
      <c r="H163" s="147">
        <f>VLOOKUP(A163,[1]Sheet1!A:P,7,FALSE)</f>
        <v>277</v>
      </c>
      <c r="I163" s="147">
        <f>VLOOKUP(A163,[1]Sheet1!A:P,8,FALSE)</f>
        <v>556</v>
      </c>
      <c r="J163" s="147">
        <f>VLOOKUP(A163,[1]Sheet1!A:P,10,FALSE)</f>
        <v>604</v>
      </c>
      <c r="K163" s="147">
        <f>VLOOKUP(A163,[1]Sheet1!A:Q,9,FALSE)</f>
        <v>580</v>
      </c>
      <c r="L163" s="264">
        <f>SUM(H163/J163)</f>
        <v>0.45860927152317882</v>
      </c>
      <c r="M163" s="264">
        <f>SUM(H163/I163)</f>
        <v>0.49820143884892087</v>
      </c>
      <c r="N163" s="264">
        <f>SUM(H163/K163)</f>
        <v>0.47758620689655173</v>
      </c>
    </row>
    <row r="164" spans="1:14" x14ac:dyDescent="0.25">
      <c r="A164" s="118" t="s">
        <v>719</v>
      </c>
      <c r="B164" s="118" t="s">
        <v>720</v>
      </c>
      <c r="C164" s="147" t="s">
        <v>239</v>
      </c>
      <c r="D164" s="147" t="str">
        <f>VLOOKUP(A164,[1]Sheet2!A:G,4,FALSE)</f>
        <v xml:space="preserve">Together for Devon </v>
      </c>
      <c r="E164" s="148"/>
      <c r="F164" s="147" t="s">
        <v>264</v>
      </c>
      <c r="G164" s="147" t="s">
        <v>265</v>
      </c>
      <c r="H164" s="147">
        <f>VLOOKUP(A164,[1]Sheet1!A:P,7,FALSE)</f>
        <v>116</v>
      </c>
      <c r="I164" s="147">
        <f>VLOOKUP(A164,[1]Sheet1!A:P,8,FALSE)</f>
        <v>496</v>
      </c>
      <c r="J164" s="147">
        <f>VLOOKUP(A164,[1]Sheet1!A:P,10,FALSE)</f>
        <v>544</v>
      </c>
      <c r="K164" s="147">
        <f>VLOOKUP(A164,[1]Sheet1!A:Q,9,FALSE)</f>
        <v>520</v>
      </c>
      <c r="L164" s="264">
        <f>SUM(H164/J164)</f>
        <v>0.21323529411764705</v>
      </c>
      <c r="M164" s="264">
        <f>SUM(H164/I164)</f>
        <v>0.23387096774193547</v>
      </c>
      <c r="N164" s="264">
        <f>SUM(H164/K164)</f>
        <v>0.22307692307692309</v>
      </c>
    </row>
    <row r="165" spans="1:14" x14ac:dyDescent="0.25">
      <c r="A165" s="118" t="s">
        <v>534</v>
      </c>
      <c r="B165" s="118" t="s">
        <v>720</v>
      </c>
      <c r="C165" s="147" t="s">
        <v>239</v>
      </c>
      <c r="D165" s="147" t="str">
        <f>VLOOKUP(A165,[1]Sheet2!A:G,4,FALSE)</f>
        <v xml:space="preserve">Together for Devon </v>
      </c>
      <c r="E165" s="148"/>
      <c r="F165" s="147" t="s">
        <v>264</v>
      </c>
      <c r="G165" s="147" t="s">
        <v>266</v>
      </c>
      <c r="H165" s="147">
        <f>VLOOKUP(A165,[1]Sheet1!A:P,7,FALSE)</f>
        <v>456</v>
      </c>
      <c r="I165" s="147">
        <f>VLOOKUP(A165,[1]Sheet1!A:P,8,FALSE)</f>
        <v>1026</v>
      </c>
      <c r="J165" s="147">
        <f>VLOOKUP(A165,[1]Sheet1!A:P,10,FALSE)</f>
        <v>1074</v>
      </c>
      <c r="K165" s="147">
        <f>VLOOKUP(A165,[1]Sheet1!A:Q,9,FALSE)</f>
        <v>1050</v>
      </c>
      <c r="L165" s="264">
        <f>SUM(H165/J165)</f>
        <v>0.42458100558659218</v>
      </c>
      <c r="M165" s="264">
        <f>SUM(H165/I165)</f>
        <v>0.44444444444444442</v>
      </c>
      <c r="N165" s="264">
        <f>SUM(H165/K165)</f>
        <v>0.43428571428571427</v>
      </c>
    </row>
    <row r="166" spans="1:14" x14ac:dyDescent="0.25">
      <c r="A166" s="118" t="s">
        <v>721</v>
      </c>
      <c r="B166" s="118" t="s">
        <v>722</v>
      </c>
      <c r="C166" s="147" t="s">
        <v>239</v>
      </c>
      <c r="D166" s="147" t="str">
        <f>VLOOKUP(A166,[1]Sheet2!A:G,4,FALSE)</f>
        <v xml:space="preserve">Together for Devon </v>
      </c>
      <c r="E166" s="148"/>
      <c r="F166" s="147" t="s">
        <v>267</v>
      </c>
      <c r="G166" s="147" t="s">
        <v>268</v>
      </c>
      <c r="H166" s="147">
        <f>VLOOKUP(A166,[1]Sheet1!A:P,7,FALSE)</f>
        <v>497</v>
      </c>
      <c r="I166" s="147">
        <f>VLOOKUP(A166,[1]Sheet1!A:P,8,FALSE)</f>
        <v>881</v>
      </c>
      <c r="J166" s="147">
        <f>VLOOKUP(A166,[1]Sheet1!A:P,10,FALSE)</f>
        <v>929</v>
      </c>
      <c r="K166" s="147">
        <f>VLOOKUP(A166,[1]Sheet1!A:Q,9,FALSE)</f>
        <v>905</v>
      </c>
      <c r="L166" s="264">
        <f>SUM(H166/J166)</f>
        <v>0.53498385360602796</v>
      </c>
      <c r="M166" s="264">
        <f>SUM(H166/I166)</f>
        <v>0.56413166855845631</v>
      </c>
      <c r="N166" s="264">
        <f>SUM(H166/K166)</f>
        <v>0.54917127071823202</v>
      </c>
    </row>
    <row r="167" spans="1:14" x14ac:dyDescent="0.25">
      <c r="A167" s="118" t="s">
        <v>723</v>
      </c>
      <c r="B167" s="118" t="s">
        <v>724</v>
      </c>
      <c r="C167" s="147" t="s">
        <v>239</v>
      </c>
      <c r="D167" s="147" t="str">
        <f>VLOOKUP(A167,[1]Sheet2!A:G,4,FALSE)</f>
        <v xml:space="preserve">Together for Devon </v>
      </c>
      <c r="E167" s="148"/>
      <c r="F167" s="147" t="s">
        <v>269</v>
      </c>
      <c r="G167" s="147" t="s">
        <v>270</v>
      </c>
      <c r="H167" s="147">
        <f>VLOOKUP(A167,[1]Sheet1!A:P,7,FALSE)</f>
        <v>752</v>
      </c>
      <c r="I167" s="147">
        <f>VLOOKUP(A167,[1]Sheet1!A:P,8,FALSE)</f>
        <v>1276</v>
      </c>
      <c r="J167" s="147">
        <f>VLOOKUP(A167,[1]Sheet1!A:P,10,FALSE)</f>
        <v>1324</v>
      </c>
      <c r="K167" s="147">
        <f>VLOOKUP(A167,[1]Sheet1!A:Q,9,FALSE)</f>
        <v>1300</v>
      </c>
      <c r="L167" s="264">
        <f>SUM(H167/J167)</f>
        <v>0.56797583081571001</v>
      </c>
      <c r="M167" s="264">
        <f>SUM(H167/I167)</f>
        <v>0.58934169278996862</v>
      </c>
      <c r="N167" s="264">
        <f>SUM(H167/K167)</f>
        <v>0.57846153846153847</v>
      </c>
    </row>
    <row r="168" spans="1:14" ht="43.5" customHeight="1" x14ac:dyDescent="0.45">
      <c r="B168" s="119"/>
      <c r="C168" s="149" t="s">
        <v>778</v>
      </c>
      <c r="D168" s="150"/>
      <c r="F168" s="122"/>
      <c r="G168" s="123"/>
      <c r="H168" s="151"/>
      <c r="I168" s="151"/>
      <c r="J168" s="151"/>
      <c r="K168" s="151"/>
      <c r="L168" s="152"/>
      <c r="M168" s="152"/>
      <c r="N168" s="152"/>
    </row>
    <row r="169" spans="1:14" ht="30" customHeight="1" x14ac:dyDescent="0.25">
      <c r="B169" s="119"/>
      <c r="C169" s="153"/>
      <c r="D169" s="58"/>
      <c r="F169" s="126"/>
      <c r="G169" s="126"/>
      <c r="H169" s="250" t="s">
        <v>488</v>
      </c>
      <c r="I169" s="129"/>
      <c r="J169" s="154"/>
      <c r="K169" s="155"/>
      <c r="L169" s="156"/>
      <c r="M169" s="157"/>
      <c r="N169" s="158"/>
    </row>
    <row r="170" spans="1:14" ht="31.5" customHeight="1" x14ac:dyDescent="0.25">
      <c r="C170" s="153"/>
      <c r="D170" s="153"/>
      <c r="F170" s="159" t="s">
        <v>779</v>
      </c>
      <c r="G170" s="159" t="s">
        <v>352</v>
      </c>
      <c r="H170" s="251"/>
      <c r="I170" s="252" t="s">
        <v>483</v>
      </c>
      <c r="J170" s="253"/>
      <c r="K170" s="254"/>
      <c r="L170" s="255" t="s">
        <v>484</v>
      </c>
      <c r="M170" s="256"/>
      <c r="N170" s="257"/>
    </row>
    <row r="171" spans="1:14" x14ac:dyDescent="0.25">
      <c r="A171" s="118" t="s">
        <v>780</v>
      </c>
      <c r="B171" s="119" t="s">
        <v>781</v>
      </c>
      <c r="C171" s="153"/>
      <c r="D171" s="160"/>
      <c r="F171" s="161" t="s">
        <v>331</v>
      </c>
      <c r="G171" s="162" t="s">
        <v>332</v>
      </c>
      <c r="H171" s="163">
        <f>VLOOKUP(A171,[1]Sheet1!A:P,7,FALSE)</f>
        <v>294</v>
      </c>
      <c r="I171" s="153"/>
      <c r="J171" s="153"/>
      <c r="K171" s="164">
        <f>VLOOKUP(A171,[1]Sheet1!A:P,8,FALSE)</f>
        <v>499</v>
      </c>
      <c r="L171" s="165"/>
      <c r="M171" s="166"/>
      <c r="N171" s="166">
        <f t="shared" ref="N171:N184" si="3">SUM(H171/K171)</f>
        <v>0.58917835671342689</v>
      </c>
    </row>
    <row r="172" spans="1:14" x14ac:dyDescent="0.25">
      <c r="A172" s="118" t="s">
        <v>782</v>
      </c>
      <c r="B172" s="119" t="s">
        <v>781</v>
      </c>
      <c r="C172" s="153"/>
      <c r="D172" s="160"/>
      <c r="F172" s="147" t="s">
        <v>331</v>
      </c>
      <c r="G172" s="147" t="s">
        <v>333</v>
      </c>
      <c r="H172" s="147">
        <f>VLOOKUP(A172,[1]Sheet1!A:P,7,FALSE)</f>
        <v>314</v>
      </c>
      <c r="I172" s="167"/>
      <c r="J172" s="167"/>
      <c r="K172" s="168">
        <f>VLOOKUP(A172,[1]Sheet1!A:P,8,FALSE)</f>
        <v>548</v>
      </c>
      <c r="L172" s="169"/>
      <c r="M172" s="170"/>
      <c r="N172" s="170">
        <f t="shared" si="3"/>
        <v>0.57299270072992703</v>
      </c>
    </row>
    <row r="173" spans="1:14" x14ac:dyDescent="0.25">
      <c r="A173" s="118" t="s">
        <v>783</v>
      </c>
      <c r="B173" s="119" t="s">
        <v>784</v>
      </c>
      <c r="C173" s="153"/>
      <c r="D173" s="160"/>
      <c r="F173" s="147" t="s">
        <v>334</v>
      </c>
      <c r="G173" s="171" t="s">
        <v>335</v>
      </c>
      <c r="H173" s="172">
        <f>VLOOKUP(A173,[1]Sheet1!A:P,7,FALSE)</f>
        <v>125</v>
      </c>
      <c r="I173" s="153"/>
      <c r="J173" s="153"/>
      <c r="K173" s="173">
        <f>VLOOKUP(A173,[1]Sheet1!A:P,8,FALSE)</f>
        <v>689</v>
      </c>
      <c r="L173" s="169"/>
      <c r="M173" s="170"/>
      <c r="N173" s="174">
        <f t="shared" si="3"/>
        <v>0.18142235123367198</v>
      </c>
    </row>
    <row r="174" spans="1:14" x14ac:dyDescent="0.25">
      <c r="A174" s="118" t="s">
        <v>785</v>
      </c>
      <c r="B174" s="119" t="s">
        <v>786</v>
      </c>
      <c r="C174" s="153"/>
      <c r="D174" s="160"/>
      <c r="F174" s="147" t="s">
        <v>336</v>
      </c>
      <c r="G174" s="171" t="s">
        <v>337</v>
      </c>
      <c r="H174" s="172">
        <f>VLOOKUP(A174,[1]Sheet1!A:P,7,FALSE)</f>
        <v>25</v>
      </c>
      <c r="I174" s="175"/>
      <c r="J174" s="167"/>
      <c r="K174" s="173">
        <f>VLOOKUP(A174,[1]Sheet1!A:P,8,FALSE)</f>
        <v>367</v>
      </c>
      <c r="N174" s="176">
        <f t="shared" si="3"/>
        <v>6.8119891008174394E-2</v>
      </c>
    </row>
    <row r="175" spans="1:14" x14ac:dyDescent="0.25">
      <c r="A175" s="118" t="s">
        <v>787</v>
      </c>
      <c r="B175" s="119" t="s">
        <v>786</v>
      </c>
      <c r="C175" s="153"/>
      <c r="D175" s="160"/>
      <c r="F175" s="147" t="s">
        <v>336</v>
      </c>
      <c r="G175" s="171" t="s">
        <v>338</v>
      </c>
      <c r="H175" s="147">
        <f>VLOOKUP(A175,[1]Sheet1!A:P,7,FALSE)</f>
        <v>72</v>
      </c>
      <c r="I175" s="153"/>
      <c r="J175" s="153"/>
      <c r="K175" s="173">
        <f>VLOOKUP(A175,[1]Sheet1!A:P,8,FALSE)</f>
        <v>508</v>
      </c>
      <c r="L175" s="169"/>
      <c r="M175" s="170"/>
      <c r="N175" s="174">
        <f t="shared" si="3"/>
        <v>0.14173228346456693</v>
      </c>
    </row>
    <row r="176" spans="1:14" x14ac:dyDescent="0.25">
      <c r="A176" s="118" t="s">
        <v>788</v>
      </c>
      <c r="B176" s="119" t="s">
        <v>789</v>
      </c>
      <c r="C176" s="153"/>
      <c r="D176" s="160"/>
      <c r="F176" s="147" t="s">
        <v>339</v>
      </c>
      <c r="G176" s="171" t="s">
        <v>340</v>
      </c>
      <c r="H176" s="147">
        <f>VLOOKUP(A176,[1]Sheet1!A:P,7,FALSE)</f>
        <v>302</v>
      </c>
      <c r="I176" s="175"/>
      <c r="J176" s="167"/>
      <c r="K176" s="168">
        <f>VLOOKUP(A176,[1]Sheet1!A:P,8,FALSE)</f>
        <v>406</v>
      </c>
      <c r="N176" s="176">
        <f t="shared" si="3"/>
        <v>0.74384236453201968</v>
      </c>
    </row>
    <row r="177" spans="1:16383" x14ac:dyDescent="0.25">
      <c r="A177" s="118" t="s">
        <v>790</v>
      </c>
      <c r="B177" s="119" t="s">
        <v>789</v>
      </c>
      <c r="C177" s="153"/>
      <c r="D177" s="160"/>
      <c r="F177" s="147" t="s">
        <v>339</v>
      </c>
      <c r="G177" s="171" t="s">
        <v>341</v>
      </c>
      <c r="H177" s="147">
        <f>VLOOKUP(A177,[1]Sheet1!A:P,7,FALSE)</f>
        <v>229</v>
      </c>
      <c r="I177" s="153"/>
      <c r="J177" s="153"/>
      <c r="K177" s="177">
        <f>VLOOKUP(A177,[1]Sheet1!A:P,8,FALSE)</f>
        <v>243</v>
      </c>
      <c r="L177" s="169"/>
      <c r="M177" s="170"/>
      <c r="N177" s="174">
        <f t="shared" si="3"/>
        <v>0.9423868312757202</v>
      </c>
    </row>
    <row r="178" spans="1:16383" x14ac:dyDescent="0.25">
      <c r="A178" s="118" t="s">
        <v>791</v>
      </c>
      <c r="B178" s="119" t="s">
        <v>789</v>
      </c>
      <c r="C178" s="153"/>
      <c r="D178" s="160"/>
      <c r="F178" s="147" t="s">
        <v>339</v>
      </c>
      <c r="G178" s="171" t="s">
        <v>342</v>
      </c>
      <c r="H178" s="178">
        <f>VLOOKUP(A178,[1]Sheet1!A:P,7,FALSE)</f>
        <v>311</v>
      </c>
      <c r="I178" s="175"/>
      <c r="J178" s="167"/>
      <c r="K178" s="173">
        <f>VLOOKUP(A178,[1]Sheet1!A:P,8,FALSE)</f>
        <v>377</v>
      </c>
      <c r="L178" s="169"/>
      <c r="M178" s="170"/>
      <c r="N178" s="174">
        <f t="shared" si="3"/>
        <v>0.82493368700265257</v>
      </c>
    </row>
    <row r="179" spans="1:16383" x14ac:dyDescent="0.25">
      <c r="A179" s="118" t="s">
        <v>792</v>
      </c>
      <c r="B179" s="119" t="s">
        <v>793</v>
      </c>
      <c r="C179" s="153"/>
      <c r="D179" s="160"/>
      <c r="F179" s="147" t="s">
        <v>343</v>
      </c>
      <c r="G179" s="171" t="s">
        <v>344</v>
      </c>
      <c r="H179" s="147">
        <f>VLOOKUP(A179,[1]Sheet1!A:P,7,FALSE)</f>
        <v>28</v>
      </c>
      <c r="I179" s="153"/>
      <c r="J179" s="153"/>
      <c r="K179" s="173">
        <f>VLOOKUP(A179,[1]Sheet1!A:P,8,FALSE)</f>
        <v>170</v>
      </c>
      <c r="N179" s="176">
        <f t="shared" si="3"/>
        <v>0.16470588235294117</v>
      </c>
    </row>
    <row r="180" spans="1:16383" x14ac:dyDescent="0.25">
      <c r="A180" s="118" t="s">
        <v>794</v>
      </c>
      <c r="B180" s="119" t="s">
        <v>793</v>
      </c>
      <c r="C180" s="153"/>
      <c r="D180" s="160"/>
      <c r="F180" s="147" t="s">
        <v>343</v>
      </c>
      <c r="G180" s="171" t="s">
        <v>345</v>
      </c>
      <c r="H180" s="178">
        <f>VLOOKUP(A180,[1]Sheet1!A:P,7,FALSE)</f>
        <v>70</v>
      </c>
      <c r="I180" s="175"/>
      <c r="J180" s="167"/>
      <c r="K180" s="168">
        <f>VLOOKUP(A180,[1]Sheet1!A:P,8,FALSE)</f>
        <v>191</v>
      </c>
      <c r="L180" s="170"/>
      <c r="M180" s="170"/>
      <c r="N180" s="174">
        <f t="shared" si="3"/>
        <v>0.36649214659685864</v>
      </c>
    </row>
    <row r="181" spans="1:16383" x14ac:dyDescent="0.25">
      <c r="A181" s="118" t="s">
        <v>795</v>
      </c>
      <c r="B181" s="119" t="s">
        <v>793</v>
      </c>
      <c r="C181" s="153"/>
      <c r="D181" s="160"/>
      <c r="F181" s="147" t="s">
        <v>343</v>
      </c>
      <c r="G181" s="171" t="s">
        <v>346</v>
      </c>
      <c r="H181" s="172">
        <f>VLOOKUP(A181,[1]Sheet1!A:P,7,FALSE)</f>
        <v>137</v>
      </c>
      <c r="I181" s="153"/>
      <c r="J181" s="153"/>
      <c r="K181" s="177">
        <f>VLOOKUP(A181,[1]Sheet1!A:P,8,FALSE)</f>
        <v>280</v>
      </c>
      <c r="N181" s="176">
        <f t="shared" si="3"/>
        <v>0.48928571428571427</v>
      </c>
    </row>
    <row r="182" spans="1:16383" x14ac:dyDescent="0.25">
      <c r="A182" s="118" t="s">
        <v>796</v>
      </c>
      <c r="B182" s="119" t="s">
        <v>793</v>
      </c>
      <c r="C182" s="153"/>
      <c r="D182" s="160"/>
      <c r="F182" s="147" t="s">
        <v>343</v>
      </c>
      <c r="G182" s="171" t="s">
        <v>347</v>
      </c>
      <c r="H182" s="172">
        <f>VLOOKUP(A182,[1]Sheet1!A:P,7,FALSE)</f>
        <v>6</v>
      </c>
      <c r="I182" s="175"/>
      <c r="J182" s="167"/>
      <c r="K182" s="173">
        <f>VLOOKUP(A182,[1]Sheet1!A:P,8,FALSE)</f>
        <v>237</v>
      </c>
      <c r="L182" s="170"/>
      <c r="M182" s="170"/>
      <c r="N182" s="170">
        <f t="shared" si="3"/>
        <v>2.5316455696202531E-2</v>
      </c>
      <c r="O182" s="179"/>
      <c r="P182" s="179"/>
      <c r="Q182" s="179"/>
      <c r="R182" s="179"/>
      <c r="S182" s="179"/>
      <c r="T182" s="179"/>
      <c r="U182" s="179"/>
      <c r="V182" s="179"/>
      <c r="W182" s="179"/>
      <c r="X182" s="179"/>
      <c r="Y182" s="179"/>
      <c r="Z182" s="179"/>
      <c r="AA182" s="179"/>
      <c r="AB182" s="179"/>
      <c r="AC182" s="179"/>
      <c r="AD182" s="179"/>
      <c r="AE182" s="179"/>
      <c r="AF182" s="179"/>
      <c r="AG182" s="179"/>
      <c r="AH182" s="179"/>
      <c r="AI182" s="179"/>
      <c r="AJ182" s="179"/>
      <c r="AK182" s="179"/>
      <c r="AL182" s="179"/>
      <c r="AM182" s="179"/>
      <c r="AN182" s="179"/>
      <c r="AO182" s="179"/>
      <c r="AP182" s="179"/>
      <c r="AQ182" s="179"/>
      <c r="AR182" s="179"/>
      <c r="AS182" s="179"/>
      <c r="AT182" s="179"/>
      <c r="AU182" s="179"/>
      <c r="AV182" s="179"/>
      <c r="AW182" s="179"/>
      <c r="AX182" s="179"/>
      <c r="AY182" s="179"/>
      <c r="AZ182" s="179"/>
      <c r="BA182" s="179"/>
      <c r="BB182" s="179"/>
      <c r="BC182" s="179"/>
      <c r="BD182" s="179"/>
      <c r="BE182" s="179"/>
      <c r="BF182" s="179"/>
      <c r="BG182" s="179"/>
      <c r="BH182" s="179"/>
      <c r="BI182" s="179"/>
      <c r="BJ182" s="179"/>
      <c r="BK182" s="179"/>
      <c r="BL182" s="179"/>
      <c r="BM182" s="179"/>
      <c r="BN182" s="179"/>
      <c r="BO182" s="179"/>
      <c r="BP182" s="179"/>
      <c r="BQ182" s="179"/>
      <c r="BR182" s="179"/>
      <c r="BS182" s="179"/>
      <c r="BT182" s="179"/>
      <c r="BU182" s="179"/>
      <c r="BV182" s="179"/>
      <c r="BW182" s="179"/>
      <c r="BX182" s="179"/>
      <c r="BY182" s="179"/>
      <c r="BZ182" s="179"/>
      <c r="CA182" s="179"/>
      <c r="CB182" s="179"/>
      <c r="CC182" s="179"/>
      <c r="CD182" s="179"/>
      <c r="CE182" s="179"/>
      <c r="CF182" s="179"/>
      <c r="CG182" s="179"/>
      <c r="CH182" s="179"/>
      <c r="CI182" s="179"/>
      <c r="CJ182" s="179"/>
      <c r="CK182" s="179"/>
      <c r="CL182" s="179"/>
      <c r="CM182" s="179"/>
      <c r="CN182" s="179"/>
      <c r="CO182" s="179"/>
      <c r="CP182" s="179"/>
      <c r="CQ182" s="179"/>
      <c r="CR182" s="179"/>
      <c r="CS182" s="179"/>
      <c r="CT182" s="179"/>
      <c r="CU182" s="179"/>
      <c r="CV182" s="179"/>
      <c r="CW182" s="179"/>
      <c r="CX182" s="179"/>
      <c r="CY182" s="179"/>
      <c r="CZ182" s="179"/>
      <c r="DA182" s="179"/>
      <c r="DB182" s="179"/>
      <c r="DC182" s="179"/>
      <c r="DD182" s="179"/>
      <c r="DE182" s="179"/>
      <c r="DF182" s="179"/>
      <c r="DG182" s="179"/>
      <c r="DH182" s="179"/>
      <c r="DI182" s="179"/>
      <c r="DJ182" s="179"/>
      <c r="DK182" s="179"/>
      <c r="DL182" s="179"/>
      <c r="DM182" s="179"/>
      <c r="DN182" s="179"/>
      <c r="DO182" s="179"/>
      <c r="DP182" s="179"/>
      <c r="DQ182" s="179"/>
      <c r="DR182" s="179"/>
      <c r="DS182" s="179"/>
      <c r="DT182" s="179"/>
      <c r="DU182" s="179"/>
      <c r="DV182" s="179"/>
      <c r="DW182" s="179"/>
      <c r="DX182" s="179"/>
      <c r="DY182" s="179"/>
      <c r="DZ182" s="179"/>
      <c r="EA182" s="179"/>
      <c r="EB182" s="179"/>
      <c r="EC182" s="179"/>
      <c r="ED182" s="179"/>
      <c r="EE182" s="179"/>
      <c r="EF182" s="179"/>
      <c r="EG182" s="179"/>
      <c r="EH182" s="179"/>
      <c r="EI182" s="179"/>
      <c r="EJ182" s="179"/>
      <c r="EK182" s="179"/>
      <c r="EL182" s="179"/>
      <c r="EM182" s="179"/>
      <c r="EN182" s="179"/>
      <c r="EO182" s="179"/>
      <c r="EP182" s="179"/>
      <c r="EQ182" s="179"/>
      <c r="ER182" s="179"/>
      <c r="ES182" s="179"/>
      <c r="ET182" s="179"/>
      <c r="EU182" s="179"/>
      <c r="EV182" s="179"/>
      <c r="EW182" s="179"/>
      <c r="EX182" s="179"/>
      <c r="EY182" s="179"/>
      <c r="EZ182" s="179"/>
      <c r="FA182" s="179"/>
      <c r="FB182" s="179"/>
      <c r="FC182" s="179"/>
      <c r="FD182" s="179"/>
      <c r="FE182" s="179"/>
      <c r="FF182" s="179"/>
      <c r="FG182" s="179"/>
      <c r="FH182" s="179"/>
      <c r="FI182" s="179"/>
      <c r="FJ182" s="179"/>
      <c r="FK182" s="179"/>
      <c r="FL182" s="179"/>
      <c r="FM182" s="179"/>
      <c r="FN182" s="179"/>
      <c r="FO182" s="179"/>
      <c r="FP182" s="179"/>
      <c r="FQ182" s="179"/>
      <c r="FR182" s="179"/>
      <c r="FS182" s="179"/>
      <c r="FT182" s="179"/>
      <c r="FU182" s="179"/>
      <c r="FV182" s="179"/>
      <c r="FW182" s="179"/>
      <c r="FX182" s="179"/>
      <c r="FY182" s="179"/>
      <c r="FZ182" s="179"/>
      <c r="GA182" s="179"/>
      <c r="GB182" s="179"/>
      <c r="GC182" s="179"/>
      <c r="GD182" s="179"/>
      <c r="GE182" s="179"/>
      <c r="GF182" s="179"/>
      <c r="GG182" s="179"/>
      <c r="GH182" s="179"/>
      <c r="GI182" s="179"/>
      <c r="GJ182" s="179"/>
      <c r="GK182" s="179"/>
      <c r="GL182" s="179"/>
      <c r="GM182" s="179"/>
      <c r="GN182" s="179"/>
      <c r="GO182" s="179"/>
      <c r="GP182" s="179"/>
      <c r="GQ182" s="179"/>
      <c r="GR182" s="179"/>
      <c r="GS182" s="179"/>
      <c r="GT182" s="179"/>
      <c r="GU182" s="179"/>
      <c r="GV182" s="179"/>
      <c r="GW182" s="179"/>
      <c r="GX182" s="179"/>
      <c r="GY182" s="179"/>
      <c r="GZ182" s="179"/>
      <c r="HA182" s="179"/>
      <c r="HB182" s="179"/>
      <c r="HC182" s="179"/>
      <c r="HD182" s="179"/>
      <c r="HE182" s="179"/>
      <c r="HF182" s="179"/>
      <c r="HG182" s="179"/>
      <c r="HH182" s="179"/>
      <c r="HI182" s="179"/>
      <c r="HJ182" s="179"/>
      <c r="HK182" s="179"/>
      <c r="HL182" s="179"/>
      <c r="HM182" s="179"/>
      <c r="HN182" s="179"/>
      <c r="HO182" s="179"/>
      <c r="HP182" s="179"/>
      <c r="HQ182" s="179"/>
      <c r="HR182" s="179"/>
      <c r="HS182" s="179"/>
      <c r="HT182" s="179"/>
      <c r="HU182" s="179"/>
      <c r="HV182" s="179"/>
      <c r="HW182" s="179"/>
      <c r="HX182" s="179"/>
      <c r="HY182" s="179"/>
      <c r="HZ182" s="179"/>
      <c r="IA182" s="179"/>
      <c r="IB182" s="179"/>
      <c r="IC182" s="179"/>
      <c r="ID182" s="179"/>
      <c r="IE182" s="179"/>
      <c r="IF182" s="179"/>
      <c r="IG182" s="179"/>
      <c r="IH182" s="179"/>
      <c r="II182" s="179"/>
      <c r="IJ182" s="179"/>
      <c r="IK182" s="179"/>
      <c r="IL182" s="179"/>
      <c r="IM182" s="179"/>
      <c r="IN182" s="179"/>
      <c r="IO182" s="179"/>
      <c r="IP182" s="179"/>
      <c r="IQ182" s="179"/>
      <c r="IR182" s="179"/>
      <c r="IS182" s="179"/>
      <c r="IT182" s="179"/>
      <c r="IU182" s="179"/>
      <c r="IV182" s="179"/>
      <c r="IW182" s="179"/>
      <c r="IX182" s="179"/>
      <c r="IY182" s="179"/>
      <c r="IZ182" s="179"/>
      <c r="JA182" s="179"/>
      <c r="JB182" s="179"/>
      <c r="JC182" s="179"/>
      <c r="JD182" s="179"/>
      <c r="JE182" s="179"/>
      <c r="JF182" s="179"/>
      <c r="JG182" s="179"/>
      <c r="JH182" s="179"/>
      <c r="JI182" s="179"/>
      <c r="JJ182" s="179"/>
      <c r="JK182" s="179"/>
      <c r="JL182" s="179"/>
      <c r="JM182" s="179"/>
      <c r="JN182" s="179"/>
      <c r="JO182" s="179"/>
      <c r="JP182" s="179"/>
      <c r="JQ182" s="179"/>
      <c r="JR182" s="179"/>
      <c r="JS182" s="179"/>
      <c r="JT182" s="179"/>
      <c r="JU182" s="179"/>
      <c r="JV182" s="179"/>
      <c r="JW182" s="179"/>
      <c r="JX182" s="179"/>
      <c r="JY182" s="179"/>
      <c r="JZ182" s="179"/>
      <c r="KA182" s="179"/>
      <c r="KB182" s="179"/>
      <c r="KC182" s="179"/>
      <c r="KD182" s="179"/>
      <c r="KE182" s="179"/>
      <c r="KF182" s="179"/>
      <c r="KG182" s="179"/>
      <c r="KH182" s="179"/>
      <c r="KI182" s="179"/>
      <c r="KJ182" s="179"/>
      <c r="KK182" s="179"/>
      <c r="KL182" s="179"/>
      <c r="KM182" s="179"/>
      <c r="KN182" s="179"/>
      <c r="KO182" s="179"/>
      <c r="KP182" s="179"/>
      <c r="KQ182" s="179"/>
      <c r="KR182" s="179"/>
      <c r="KS182" s="179"/>
      <c r="KT182" s="179"/>
      <c r="KU182" s="179"/>
      <c r="KV182" s="179"/>
      <c r="KW182" s="179"/>
      <c r="KX182" s="179"/>
      <c r="KY182" s="179"/>
      <c r="KZ182" s="179"/>
      <c r="LA182" s="179"/>
      <c r="LB182" s="179"/>
      <c r="LC182" s="179"/>
      <c r="LD182" s="179"/>
      <c r="LE182" s="179"/>
      <c r="LF182" s="179"/>
      <c r="LG182" s="179"/>
      <c r="LH182" s="179"/>
      <c r="LI182" s="179"/>
      <c r="LJ182" s="179"/>
      <c r="LK182" s="179"/>
      <c r="LL182" s="179"/>
      <c r="LM182" s="179"/>
      <c r="LN182" s="179"/>
      <c r="LO182" s="179"/>
      <c r="LP182" s="179"/>
      <c r="LQ182" s="179"/>
      <c r="LR182" s="179"/>
      <c r="LS182" s="179"/>
      <c r="LT182" s="179"/>
      <c r="LU182" s="179"/>
      <c r="LV182" s="179"/>
      <c r="LW182" s="179"/>
      <c r="LX182" s="179"/>
      <c r="LY182" s="179"/>
      <c r="LZ182" s="179"/>
      <c r="MA182" s="179"/>
      <c r="MB182" s="179"/>
      <c r="MC182" s="179"/>
      <c r="MD182" s="179"/>
      <c r="ME182" s="179"/>
      <c r="MF182" s="179"/>
      <c r="MG182" s="179"/>
      <c r="MH182" s="179"/>
      <c r="MI182" s="179"/>
      <c r="MJ182" s="179"/>
      <c r="MK182" s="179"/>
      <c r="ML182" s="179"/>
      <c r="MM182" s="179"/>
      <c r="MN182" s="179"/>
      <c r="MO182" s="179"/>
      <c r="MP182" s="179"/>
      <c r="MQ182" s="179"/>
      <c r="MR182" s="179"/>
      <c r="MS182" s="179"/>
      <c r="MT182" s="179"/>
      <c r="MU182" s="179"/>
      <c r="MV182" s="179"/>
      <c r="MW182" s="179"/>
      <c r="MX182" s="179"/>
      <c r="MY182" s="179"/>
      <c r="MZ182" s="179"/>
      <c r="NA182" s="179"/>
      <c r="NB182" s="179"/>
      <c r="NC182" s="179"/>
      <c r="ND182" s="179"/>
      <c r="NE182" s="179"/>
      <c r="NF182" s="179"/>
      <c r="NG182" s="179"/>
      <c r="NH182" s="179"/>
      <c r="NI182" s="179"/>
      <c r="NJ182" s="179"/>
      <c r="NK182" s="179"/>
      <c r="NL182" s="179"/>
      <c r="NM182" s="179"/>
      <c r="NN182" s="179"/>
      <c r="NO182" s="179"/>
      <c r="NP182" s="179"/>
      <c r="NQ182" s="179"/>
      <c r="NR182" s="179"/>
      <c r="NS182" s="179"/>
      <c r="NT182" s="179"/>
      <c r="NU182" s="179"/>
      <c r="NV182" s="179"/>
      <c r="NW182" s="179"/>
      <c r="NX182" s="179"/>
      <c r="NY182" s="179"/>
      <c r="NZ182" s="179"/>
      <c r="OA182" s="179"/>
      <c r="OB182" s="179"/>
      <c r="OC182" s="179"/>
      <c r="OD182" s="179"/>
      <c r="OE182" s="179"/>
      <c r="OF182" s="179"/>
      <c r="OG182" s="179"/>
      <c r="OH182" s="179"/>
      <c r="OI182" s="179"/>
      <c r="OJ182" s="179"/>
      <c r="OK182" s="179"/>
      <c r="OL182" s="179"/>
      <c r="OM182" s="179"/>
      <c r="ON182" s="179"/>
      <c r="OO182" s="179"/>
      <c r="OP182" s="179"/>
      <c r="OQ182" s="179"/>
      <c r="OR182" s="179"/>
      <c r="OS182" s="179"/>
      <c r="OT182" s="179"/>
      <c r="OU182" s="179"/>
      <c r="OV182" s="179"/>
      <c r="OW182" s="179"/>
      <c r="OX182" s="179"/>
      <c r="OY182" s="179"/>
      <c r="OZ182" s="179"/>
      <c r="PA182" s="179"/>
      <c r="PB182" s="179"/>
      <c r="PC182" s="179"/>
      <c r="PD182" s="179"/>
      <c r="PE182" s="179"/>
      <c r="PF182" s="179"/>
      <c r="PG182" s="179"/>
      <c r="PH182" s="179"/>
      <c r="PI182" s="179"/>
      <c r="PJ182" s="179"/>
      <c r="PK182" s="179"/>
      <c r="PL182" s="179"/>
      <c r="PM182" s="179"/>
      <c r="PN182" s="179"/>
      <c r="PO182" s="179"/>
      <c r="PP182" s="179"/>
      <c r="PQ182" s="179"/>
      <c r="PR182" s="179"/>
      <c r="PS182" s="179"/>
      <c r="PT182" s="179"/>
      <c r="PU182" s="179"/>
      <c r="PV182" s="179"/>
      <c r="PW182" s="179"/>
      <c r="PX182" s="179"/>
      <c r="PY182" s="179"/>
      <c r="PZ182" s="179"/>
      <c r="QA182" s="179"/>
      <c r="QB182" s="179"/>
      <c r="QC182" s="179"/>
      <c r="QD182" s="179"/>
      <c r="QE182" s="179"/>
      <c r="QF182" s="179"/>
      <c r="QG182" s="179"/>
      <c r="QH182" s="179"/>
      <c r="QI182" s="179"/>
      <c r="QJ182" s="179"/>
      <c r="QK182" s="179"/>
      <c r="QL182" s="179"/>
      <c r="QM182" s="179"/>
      <c r="QN182" s="179"/>
      <c r="QO182" s="179"/>
      <c r="QP182" s="179"/>
      <c r="QQ182" s="179"/>
      <c r="QR182" s="179"/>
      <c r="QS182" s="179"/>
      <c r="QT182" s="179"/>
      <c r="QU182" s="179"/>
      <c r="QV182" s="179"/>
      <c r="QW182" s="179"/>
      <c r="QX182" s="179"/>
      <c r="QY182" s="179"/>
      <c r="QZ182" s="179"/>
      <c r="RA182" s="179"/>
      <c r="RB182" s="179"/>
      <c r="RC182" s="179"/>
      <c r="RD182" s="179"/>
      <c r="RE182" s="179"/>
      <c r="RF182" s="179"/>
      <c r="RG182" s="179"/>
      <c r="RH182" s="179"/>
      <c r="RI182" s="179"/>
      <c r="RJ182" s="179"/>
      <c r="RK182" s="179"/>
      <c r="RL182" s="179"/>
      <c r="RM182" s="179"/>
      <c r="RN182" s="179"/>
      <c r="RO182" s="179"/>
      <c r="RP182" s="179"/>
      <c r="RQ182" s="179"/>
      <c r="RR182" s="179"/>
      <c r="RS182" s="179"/>
      <c r="RT182" s="179"/>
      <c r="RU182" s="179"/>
      <c r="RV182" s="179"/>
      <c r="RW182" s="179"/>
      <c r="RX182" s="179"/>
      <c r="RY182" s="179"/>
      <c r="RZ182" s="179"/>
      <c r="SA182" s="179"/>
      <c r="SB182" s="179"/>
      <c r="SC182" s="179"/>
      <c r="SD182" s="179"/>
      <c r="SE182" s="179"/>
      <c r="SF182" s="179"/>
      <c r="SG182" s="179"/>
      <c r="SH182" s="179"/>
      <c r="SI182" s="179"/>
      <c r="SJ182" s="179"/>
      <c r="SK182" s="179"/>
      <c r="SL182" s="179"/>
      <c r="SM182" s="179"/>
      <c r="SN182" s="179"/>
      <c r="SO182" s="179"/>
      <c r="SP182" s="179"/>
      <c r="SQ182" s="179"/>
      <c r="SR182" s="179"/>
      <c r="SS182" s="179"/>
      <c r="ST182" s="179"/>
      <c r="SU182" s="179"/>
      <c r="SV182" s="179"/>
      <c r="SW182" s="179"/>
      <c r="SX182" s="179"/>
      <c r="SY182" s="179"/>
      <c r="SZ182" s="179"/>
      <c r="TA182" s="179"/>
      <c r="TB182" s="179"/>
      <c r="TC182" s="179"/>
      <c r="TD182" s="179"/>
      <c r="TE182" s="179"/>
      <c r="TF182" s="179"/>
      <c r="TG182" s="179"/>
      <c r="TH182" s="179"/>
      <c r="TI182" s="179"/>
      <c r="TJ182" s="179"/>
      <c r="TK182" s="179"/>
      <c r="TL182" s="179"/>
      <c r="TM182" s="179"/>
      <c r="TN182" s="179"/>
      <c r="TO182" s="179"/>
      <c r="TP182" s="179"/>
      <c r="TQ182" s="179"/>
      <c r="TR182" s="179"/>
      <c r="TS182" s="179"/>
      <c r="TT182" s="179"/>
      <c r="TU182" s="179"/>
      <c r="TV182" s="179"/>
      <c r="TW182" s="179"/>
      <c r="TX182" s="179"/>
      <c r="TY182" s="179"/>
      <c r="TZ182" s="179"/>
      <c r="UA182" s="179"/>
      <c r="UB182" s="179"/>
      <c r="UC182" s="179"/>
      <c r="UD182" s="179"/>
      <c r="UE182" s="179"/>
      <c r="UF182" s="179"/>
      <c r="UG182" s="179"/>
      <c r="UH182" s="179"/>
      <c r="UI182" s="179"/>
      <c r="UJ182" s="179"/>
      <c r="UK182" s="179"/>
      <c r="UL182" s="179"/>
      <c r="UM182" s="179"/>
      <c r="UN182" s="179"/>
      <c r="UO182" s="179"/>
      <c r="UP182" s="179"/>
      <c r="UQ182" s="179"/>
      <c r="UR182" s="179"/>
      <c r="US182" s="179"/>
      <c r="UT182" s="179"/>
      <c r="UU182" s="179"/>
      <c r="UV182" s="179"/>
      <c r="UW182" s="179"/>
      <c r="UX182" s="179"/>
      <c r="UY182" s="179"/>
      <c r="UZ182" s="179"/>
      <c r="VA182" s="179"/>
      <c r="VB182" s="179"/>
      <c r="VC182" s="179"/>
      <c r="VD182" s="179"/>
      <c r="VE182" s="179"/>
      <c r="VF182" s="179"/>
      <c r="VG182" s="179"/>
      <c r="VH182" s="179"/>
      <c r="VI182" s="179"/>
      <c r="VJ182" s="179"/>
      <c r="VK182" s="179"/>
      <c r="VL182" s="179"/>
      <c r="VM182" s="179"/>
      <c r="VN182" s="179"/>
      <c r="VO182" s="179"/>
      <c r="VP182" s="179"/>
      <c r="VQ182" s="179"/>
      <c r="VR182" s="179"/>
      <c r="VS182" s="179"/>
      <c r="VT182" s="179"/>
      <c r="VU182" s="179"/>
      <c r="VV182" s="179"/>
      <c r="VW182" s="179"/>
      <c r="VX182" s="179"/>
      <c r="VY182" s="179"/>
      <c r="VZ182" s="179"/>
      <c r="WA182" s="179"/>
      <c r="WB182" s="179"/>
      <c r="WC182" s="179"/>
      <c r="WD182" s="179"/>
      <c r="WE182" s="179"/>
      <c r="WF182" s="179"/>
      <c r="WG182" s="179"/>
      <c r="WH182" s="179"/>
      <c r="WI182" s="179"/>
      <c r="WJ182" s="179"/>
      <c r="WK182" s="179"/>
      <c r="WL182" s="179"/>
      <c r="WM182" s="179"/>
      <c r="WN182" s="179"/>
      <c r="WO182" s="179"/>
      <c r="WP182" s="179"/>
      <c r="WQ182" s="179"/>
      <c r="WR182" s="179"/>
      <c r="WS182" s="179"/>
      <c r="WT182" s="179"/>
      <c r="WU182" s="179"/>
      <c r="WV182" s="179"/>
      <c r="WW182" s="179"/>
      <c r="WX182" s="179"/>
      <c r="WY182" s="179"/>
      <c r="WZ182" s="179"/>
      <c r="XA182" s="179"/>
      <c r="XB182" s="179"/>
      <c r="XC182" s="179"/>
      <c r="XD182" s="179"/>
      <c r="XE182" s="179"/>
      <c r="XF182" s="179"/>
      <c r="XG182" s="179"/>
      <c r="XH182" s="179"/>
      <c r="XI182" s="179"/>
      <c r="XJ182" s="179"/>
      <c r="XK182" s="179"/>
      <c r="XL182" s="179"/>
      <c r="XM182" s="179"/>
      <c r="XN182" s="179"/>
      <c r="XO182" s="179"/>
      <c r="XP182" s="179"/>
      <c r="XQ182" s="179"/>
      <c r="XR182" s="179"/>
      <c r="XS182" s="179"/>
      <c r="XT182" s="179"/>
      <c r="XU182" s="179"/>
      <c r="XV182" s="179"/>
      <c r="XW182" s="179"/>
      <c r="XX182" s="179"/>
      <c r="XY182" s="179"/>
      <c r="XZ182" s="179"/>
      <c r="YA182" s="179"/>
      <c r="YB182" s="179"/>
      <c r="YC182" s="179"/>
      <c r="YD182" s="179"/>
      <c r="YE182" s="179"/>
      <c r="YF182" s="179"/>
      <c r="YG182" s="179"/>
      <c r="YH182" s="179"/>
      <c r="YI182" s="179"/>
      <c r="YJ182" s="179"/>
      <c r="YK182" s="179"/>
      <c r="YL182" s="179"/>
      <c r="YM182" s="179"/>
      <c r="YN182" s="179"/>
      <c r="YO182" s="179"/>
      <c r="YP182" s="179"/>
      <c r="YQ182" s="179"/>
      <c r="YR182" s="179"/>
      <c r="YS182" s="179"/>
      <c r="YT182" s="179"/>
      <c r="YU182" s="179"/>
      <c r="YV182" s="179"/>
      <c r="YW182" s="179"/>
      <c r="YX182" s="179"/>
      <c r="YY182" s="179"/>
      <c r="YZ182" s="179"/>
      <c r="ZA182" s="179"/>
      <c r="ZB182" s="179"/>
      <c r="ZC182" s="179"/>
      <c r="ZD182" s="179"/>
      <c r="ZE182" s="179"/>
      <c r="ZF182" s="179"/>
      <c r="ZG182" s="179"/>
      <c r="ZH182" s="179"/>
      <c r="ZI182" s="179"/>
      <c r="ZJ182" s="179"/>
      <c r="ZK182" s="179"/>
      <c r="ZL182" s="179"/>
      <c r="ZM182" s="179"/>
      <c r="ZN182" s="179"/>
      <c r="ZO182" s="179"/>
      <c r="ZP182" s="179"/>
      <c r="ZQ182" s="179"/>
      <c r="ZR182" s="179"/>
      <c r="ZS182" s="179"/>
      <c r="ZT182" s="179"/>
      <c r="ZU182" s="179"/>
      <c r="ZV182" s="179"/>
      <c r="ZW182" s="179"/>
      <c r="ZX182" s="179"/>
      <c r="ZY182" s="179"/>
      <c r="ZZ182" s="179"/>
      <c r="AAA182" s="179"/>
      <c r="AAB182" s="179"/>
      <c r="AAC182" s="179"/>
      <c r="AAD182" s="179"/>
      <c r="AAE182" s="179"/>
      <c r="AAF182" s="179"/>
      <c r="AAG182" s="179"/>
      <c r="AAH182" s="179"/>
      <c r="AAI182" s="179"/>
      <c r="AAJ182" s="179"/>
      <c r="AAK182" s="179"/>
      <c r="AAL182" s="179"/>
      <c r="AAM182" s="179"/>
      <c r="AAN182" s="179"/>
      <c r="AAO182" s="179"/>
      <c r="AAP182" s="179"/>
      <c r="AAQ182" s="179"/>
      <c r="AAR182" s="179"/>
      <c r="AAS182" s="179"/>
      <c r="AAT182" s="179"/>
      <c r="AAU182" s="179"/>
      <c r="AAV182" s="179"/>
      <c r="AAW182" s="179"/>
      <c r="AAX182" s="179"/>
      <c r="AAY182" s="179"/>
      <c r="AAZ182" s="179"/>
      <c r="ABA182" s="179"/>
      <c r="ABB182" s="179"/>
      <c r="ABC182" s="179"/>
      <c r="ABD182" s="179"/>
      <c r="ABE182" s="179"/>
      <c r="ABF182" s="179"/>
      <c r="ABG182" s="179"/>
      <c r="ABH182" s="179"/>
      <c r="ABI182" s="179"/>
      <c r="ABJ182" s="179"/>
      <c r="ABK182" s="179"/>
      <c r="ABL182" s="179"/>
      <c r="ABM182" s="179"/>
      <c r="ABN182" s="179"/>
      <c r="ABO182" s="179"/>
      <c r="ABP182" s="179"/>
      <c r="ABQ182" s="179"/>
      <c r="ABR182" s="179"/>
      <c r="ABS182" s="179"/>
      <c r="ABT182" s="179"/>
      <c r="ABU182" s="179"/>
      <c r="ABV182" s="179"/>
      <c r="ABW182" s="179"/>
      <c r="ABX182" s="179"/>
      <c r="ABY182" s="179"/>
      <c r="ABZ182" s="179"/>
      <c r="ACA182" s="179"/>
      <c r="ACB182" s="179"/>
      <c r="ACC182" s="179"/>
      <c r="ACD182" s="179"/>
      <c r="ACE182" s="179"/>
      <c r="ACF182" s="179"/>
      <c r="ACG182" s="179"/>
      <c r="ACH182" s="179"/>
      <c r="ACI182" s="179"/>
      <c r="ACJ182" s="179"/>
      <c r="ACK182" s="179"/>
      <c r="ACL182" s="179"/>
      <c r="ACM182" s="179"/>
      <c r="ACN182" s="179"/>
      <c r="ACO182" s="179"/>
      <c r="ACP182" s="179"/>
      <c r="ACQ182" s="179"/>
      <c r="ACR182" s="179"/>
      <c r="ACS182" s="179"/>
      <c r="ACT182" s="179"/>
      <c r="ACU182" s="179"/>
      <c r="ACV182" s="179"/>
      <c r="ACW182" s="179"/>
      <c r="ACX182" s="179"/>
      <c r="ACY182" s="179"/>
      <c r="ACZ182" s="179"/>
      <c r="ADA182" s="179"/>
      <c r="ADB182" s="179"/>
      <c r="ADC182" s="179"/>
      <c r="ADD182" s="179"/>
      <c r="ADE182" s="179"/>
      <c r="ADF182" s="179"/>
      <c r="ADG182" s="179"/>
      <c r="ADH182" s="179"/>
      <c r="ADI182" s="179"/>
      <c r="ADJ182" s="179"/>
      <c r="ADK182" s="179"/>
      <c r="ADL182" s="179"/>
      <c r="ADM182" s="179"/>
      <c r="ADN182" s="179"/>
      <c r="ADO182" s="179"/>
      <c r="ADP182" s="179"/>
      <c r="ADQ182" s="179"/>
      <c r="ADR182" s="179"/>
      <c r="ADS182" s="179"/>
      <c r="ADT182" s="179"/>
      <c r="ADU182" s="179"/>
      <c r="ADV182" s="179"/>
      <c r="ADW182" s="179"/>
      <c r="ADX182" s="179"/>
      <c r="ADY182" s="179"/>
      <c r="ADZ182" s="179"/>
      <c r="AEA182" s="179"/>
      <c r="AEB182" s="179"/>
      <c r="AEC182" s="179"/>
      <c r="AED182" s="179"/>
      <c r="AEE182" s="179"/>
      <c r="AEF182" s="179"/>
      <c r="AEG182" s="179"/>
      <c r="AEH182" s="179"/>
      <c r="AEI182" s="179"/>
      <c r="AEJ182" s="179"/>
      <c r="AEK182" s="179"/>
      <c r="AEL182" s="179"/>
      <c r="AEM182" s="179"/>
      <c r="AEN182" s="179"/>
      <c r="AEO182" s="179"/>
      <c r="AEP182" s="179"/>
      <c r="AEQ182" s="179"/>
      <c r="AER182" s="179"/>
      <c r="AES182" s="179"/>
      <c r="AET182" s="179"/>
      <c r="AEU182" s="179"/>
      <c r="AEV182" s="179"/>
      <c r="AEW182" s="179"/>
      <c r="AEX182" s="179"/>
      <c r="AEY182" s="179"/>
      <c r="AEZ182" s="179"/>
      <c r="AFA182" s="179"/>
      <c r="AFB182" s="179"/>
      <c r="AFC182" s="179"/>
      <c r="AFD182" s="179"/>
      <c r="AFE182" s="179"/>
      <c r="AFF182" s="179"/>
      <c r="AFG182" s="179"/>
      <c r="AFH182" s="179"/>
      <c r="AFI182" s="179"/>
      <c r="AFJ182" s="179"/>
      <c r="AFK182" s="179"/>
      <c r="AFL182" s="179"/>
      <c r="AFM182" s="179"/>
      <c r="AFN182" s="179"/>
      <c r="AFO182" s="179"/>
      <c r="AFP182" s="179"/>
      <c r="AFQ182" s="179"/>
      <c r="AFR182" s="179"/>
      <c r="AFS182" s="179"/>
      <c r="AFT182" s="179"/>
      <c r="AFU182" s="179"/>
      <c r="AFV182" s="179"/>
      <c r="AFW182" s="179"/>
      <c r="AFX182" s="179"/>
      <c r="AFY182" s="179"/>
      <c r="AFZ182" s="179"/>
      <c r="AGA182" s="179"/>
      <c r="AGB182" s="179"/>
      <c r="AGC182" s="179"/>
      <c r="AGD182" s="179"/>
      <c r="AGE182" s="179"/>
      <c r="AGF182" s="179"/>
      <c r="AGG182" s="179"/>
      <c r="AGH182" s="179"/>
      <c r="AGI182" s="179"/>
      <c r="AGJ182" s="179"/>
      <c r="AGK182" s="179"/>
      <c r="AGL182" s="179"/>
      <c r="AGM182" s="179"/>
      <c r="AGN182" s="179"/>
      <c r="AGO182" s="179"/>
      <c r="AGP182" s="179"/>
      <c r="AGQ182" s="179"/>
      <c r="AGR182" s="179"/>
      <c r="AGS182" s="179"/>
      <c r="AGT182" s="179"/>
      <c r="AGU182" s="179"/>
      <c r="AGV182" s="179"/>
      <c r="AGW182" s="179"/>
      <c r="AGX182" s="179"/>
      <c r="AGY182" s="179"/>
      <c r="AGZ182" s="179"/>
      <c r="AHA182" s="179"/>
      <c r="AHB182" s="179"/>
      <c r="AHC182" s="179"/>
      <c r="AHD182" s="179"/>
      <c r="AHE182" s="179"/>
      <c r="AHF182" s="179"/>
      <c r="AHG182" s="179"/>
      <c r="AHH182" s="179"/>
      <c r="AHI182" s="179"/>
      <c r="AHJ182" s="179"/>
      <c r="AHK182" s="179"/>
      <c r="AHL182" s="179"/>
      <c r="AHM182" s="179"/>
      <c r="AHN182" s="179"/>
      <c r="AHO182" s="179"/>
      <c r="AHP182" s="179"/>
      <c r="AHQ182" s="179"/>
      <c r="AHR182" s="179"/>
      <c r="AHS182" s="179"/>
      <c r="AHT182" s="179"/>
      <c r="AHU182" s="179"/>
      <c r="AHV182" s="179"/>
      <c r="AHW182" s="179"/>
      <c r="AHX182" s="179"/>
      <c r="AHY182" s="179"/>
      <c r="AHZ182" s="179"/>
      <c r="AIA182" s="179"/>
      <c r="AIB182" s="179"/>
      <c r="AIC182" s="179"/>
      <c r="AID182" s="179"/>
      <c r="AIE182" s="179"/>
      <c r="AIF182" s="179"/>
      <c r="AIG182" s="179"/>
      <c r="AIH182" s="179"/>
      <c r="AII182" s="179"/>
      <c r="AIJ182" s="179"/>
      <c r="AIK182" s="179"/>
      <c r="AIL182" s="179"/>
      <c r="AIM182" s="179"/>
      <c r="AIN182" s="179"/>
      <c r="AIO182" s="179"/>
      <c r="AIP182" s="179"/>
      <c r="AIQ182" s="179"/>
      <c r="AIR182" s="179"/>
      <c r="AIS182" s="179"/>
      <c r="AIT182" s="179"/>
      <c r="AIU182" s="179"/>
      <c r="AIV182" s="179"/>
      <c r="AIW182" s="179"/>
      <c r="AIX182" s="179"/>
      <c r="AIY182" s="179"/>
      <c r="AIZ182" s="179"/>
      <c r="AJA182" s="179"/>
      <c r="AJB182" s="179"/>
      <c r="AJC182" s="179"/>
      <c r="AJD182" s="179"/>
      <c r="AJE182" s="179"/>
      <c r="AJF182" s="179"/>
      <c r="AJG182" s="179"/>
      <c r="AJH182" s="179"/>
      <c r="AJI182" s="179"/>
      <c r="AJJ182" s="179"/>
      <c r="AJK182" s="179"/>
      <c r="AJL182" s="179"/>
      <c r="AJM182" s="179"/>
      <c r="AJN182" s="179"/>
      <c r="AJO182" s="179"/>
      <c r="AJP182" s="179"/>
      <c r="AJQ182" s="179"/>
      <c r="AJR182" s="179"/>
      <c r="AJS182" s="179"/>
      <c r="AJT182" s="179"/>
      <c r="AJU182" s="179"/>
      <c r="AJV182" s="179"/>
      <c r="AJW182" s="179"/>
      <c r="AJX182" s="179"/>
      <c r="AJY182" s="179"/>
      <c r="AJZ182" s="179"/>
      <c r="AKA182" s="179"/>
      <c r="AKB182" s="179"/>
      <c r="AKC182" s="179"/>
      <c r="AKD182" s="179"/>
      <c r="AKE182" s="179"/>
      <c r="AKF182" s="179"/>
      <c r="AKG182" s="179"/>
      <c r="AKH182" s="179"/>
      <c r="AKI182" s="179"/>
      <c r="AKJ182" s="179"/>
      <c r="AKK182" s="179"/>
      <c r="AKL182" s="179"/>
      <c r="AKM182" s="179"/>
      <c r="AKN182" s="179"/>
      <c r="AKO182" s="179"/>
      <c r="AKP182" s="179"/>
      <c r="AKQ182" s="179"/>
      <c r="AKR182" s="179"/>
      <c r="AKS182" s="179"/>
      <c r="AKT182" s="179"/>
      <c r="AKU182" s="179"/>
      <c r="AKV182" s="179"/>
      <c r="AKW182" s="179"/>
      <c r="AKX182" s="179"/>
      <c r="AKY182" s="179"/>
      <c r="AKZ182" s="179"/>
      <c r="ALA182" s="179"/>
      <c r="ALB182" s="179"/>
      <c r="ALC182" s="179"/>
      <c r="ALD182" s="179"/>
      <c r="ALE182" s="179"/>
      <c r="ALF182" s="179"/>
      <c r="ALG182" s="179"/>
      <c r="ALH182" s="179"/>
      <c r="ALI182" s="179"/>
      <c r="ALJ182" s="179"/>
      <c r="ALK182" s="179"/>
      <c r="ALL182" s="179"/>
      <c r="ALM182" s="179"/>
      <c r="ALN182" s="179"/>
      <c r="ALO182" s="179"/>
      <c r="ALP182" s="179"/>
      <c r="ALQ182" s="179"/>
      <c r="ALR182" s="179"/>
      <c r="ALS182" s="179"/>
      <c r="ALT182" s="179"/>
      <c r="ALU182" s="179"/>
      <c r="ALV182" s="179"/>
      <c r="ALW182" s="179"/>
      <c r="ALX182" s="179"/>
      <c r="ALY182" s="179"/>
      <c r="ALZ182" s="179"/>
      <c r="AMA182" s="179"/>
      <c r="AMB182" s="179"/>
      <c r="AMC182" s="179"/>
      <c r="AMD182" s="179"/>
      <c r="AME182" s="179"/>
      <c r="AMF182" s="179"/>
      <c r="AMG182" s="179"/>
      <c r="AMH182" s="179"/>
      <c r="AMI182" s="179"/>
      <c r="AMJ182" s="179"/>
      <c r="AMK182" s="179"/>
      <c r="AML182" s="179"/>
      <c r="AMM182" s="179"/>
      <c r="AMN182" s="179"/>
      <c r="AMO182" s="179"/>
      <c r="AMP182" s="179"/>
      <c r="AMQ182" s="179"/>
      <c r="AMR182" s="179"/>
      <c r="AMS182" s="179"/>
      <c r="AMT182" s="179"/>
      <c r="AMU182" s="179"/>
      <c r="AMV182" s="179"/>
      <c r="AMW182" s="179"/>
      <c r="AMX182" s="179"/>
      <c r="AMY182" s="179"/>
      <c r="AMZ182" s="179"/>
      <c r="ANA182" s="179"/>
      <c r="ANB182" s="179"/>
      <c r="ANC182" s="179"/>
      <c r="AND182" s="179"/>
      <c r="ANE182" s="179"/>
      <c r="ANF182" s="179"/>
      <c r="ANG182" s="179"/>
      <c r="ANH182" s="179"/>
      <c r="ANI182" s="179"/>
      <c r="ANJ182" s="179"/>
      <c r="ANK182" s="179"/>
      <c r="ANL182" s="179"/>
      <c r="ANM182" s="179"/>
      <c r="ANN182" s="179"/>
      <c r="ANO182" s="179"/>
      <c r="ANP182" s="179"/>
      <c r="ANQ182" s="179"/>
      <c r="ANR182" s="179"/>
      <c r="ANS182" s="179"/>
      <c r="ANT182" s="179"/>
      <c r="ANU182" s="179"/>
      <c r="ANV182" s="179"/>
      <c r="ANW182" s="179"/>
      <c r="ANX182" s="179"/>
      <c r="ANY182" s="179"/>
      <c r="ANZ182" s="179"/>
      <c r="AOA182" s="179"/>
      <c r="AOB182" s="179"/>
      <c r="AOC182" s="179"/>
      <c r="AOD182" s="179"/>
      <c r="AOE182" s="179"/>
      <c r="AOF182" s="179"/>
      <c r="AOG182" s="179"/>
      <c r="AOH182" s="179"/>
      <c r="AOI182" s="179"/>
      <c r="AOJ182" s="179"/>
      <c r="AOK182" s="179"/>
      <c r="AOL182" s="179"/>
      <c r="AOM182" s="179"/>
      <c r="AON182" s="179"/>
      <c r="AOO182" s="179"/>
      <c r="AOP182" s="179"/>
      <c r="AOQ182" s="179"/>
      <c r="AOR182" s="179"/>
      <c r="AOS182" s="179"/>
      <c r="AOT182" s="179"/>
      <c r="AOU182" s="179"/>
      <c r="AOV182" s="179"/>
      <c r="AOW182" s="179"/>
      <c r="AOX182" s="179"/>
      <c r="AOY182" s="179"/>
      <c r="AOZ182" s="179"/>
      <c r="APA182" s="179"/>
      <c r="APB182" s="179"/>
      <c r="APC182" s="179"/>
      <c r="APD182" s="179"/>
      <c r="APE182" s="179"/>
      <c r="APF182" s="179"/>
      <c r="APG182" s="179"/>
      <c r="APH182" s="179"/>
      <c r="API182" s="179"/>
      <c r="APJ182" s="179"/>
      <c r="APK182" s="179"/>
      <c r="APL182" s="179"/>
      <c r="APM182" s="179"/>
      <c r="APN182" s="179"/>
      <c r="APO182" s="179"/>
      <c r="APP182" s="179"/>
      <c r="APQ182" s="179"/>
      <c r="APR182" s="179"/>
      <c r="APS182" s="179"/>
      <c r="APT182" s="179"/>
      <c r="APU182" s="179"/>
      <c r="APV182" s="179"/>
      <c r="APW182" s="179"/>
      <c r="APX182" s="179"/>
      <c r="APY182" s="179"/>
      <c r="APZ182" s="179"/>
      <c r="AQA182" s="179"/>
      <c r="AQB182" s="179"/>
      <c r="AQC182" s="179"/>
      <c r="AQD182" s="179"/>
      <c r="AQE182" s="179"/>
      <c r="AQF182" s="179"/>
      <c r="AQG182" s="179"/>
      <c r="AQH182" s="179"/>
      <c r="AQI182" s="179"/>
      <c r="AQJ182" s="179"/>
      <c r="AQK182" s="179"/>
      <c r="AQL182" s="179"/>
      <c r="AQM182" s="179"/>
      <c r="AQN182" s="179"/>
      <c r="AQO182" s="179"/>
      <c r="AQP182" s="179"/>
      <c r="AQQ182" s="179"/>
      <c r="AQR182" s="179"/>
      <c r="AQS182" s="179"/>
      <c r="AQT182" s="179"/>
      <c r="AQU182" s="179"/>
      <c r="AQV182" s="179"/>
      <c r="AQW182" s="179"/>
      <c r="AQX182" s="179"/>
      <c r="AQY182" s="179"/>
      <c r="AQZ182" s="179"/>
      <c r="ARA182" s="179"/>
      <c r="ARB182" s="179"/>
      <c r="ARC182" s="179"/>
      <c r="ARD182" s="179"/>
      <c r="ARE182" s="179"/>
      <c r="ARF182" s="179"/>
      <c r="ARG182" s="179"/>
      <c r="ARH182" s="179"/>
      <c r="ARI182" s="179"/>
      <c r="ARJ182" s="179"/>
      <c r="ARK182" s="179"/>
      <c r="ARL182" s="179"/>
      <c r="ARM182" s="179"/>
      <c r="ARN182" s="179"/>
      <c r="ARO182" s="179"/>
      <c r="ARP182" s="179"/>
      <c r="ARQ182" s="179"/>
      <c r="ARR182" s="179"/>
      <c r="ARS182" s="179"/>
      <c r="ART182" s="179"/>
      <c r="ARU182" s="179"/>
      <c r="ARV182" s="179"/>
      <c r="ARW182" s="179"/>
      <c r="ARX182" s="179"/>
      <c r="ARY182" s="179"/>
      <c r="ARZ182" s="179"/>
      <c r="ASA182" s="179"/>
      <c r="ASB182" s="179"/>
      <c r="ASC182" s="179"/>
      <c r="ASD182" s="179"/>
      <c r="ASE182" s="179"/>
      <c r="ASF182" s="179"/>
      <c r="ASG182" s="179"/>
      <c r="ASH182" s="179"/>
      <c r="ASI182" s="179"/>
      <c r="ASJ182" s="179"/>
      <c r="ASK182" s="179"/>
      <c r="ASL182" s="179"/>
      <c r="ASM182" s="179"/>
      <c r="ASN182" s="179"/>
      <c r="ASO182" s="179"/>
      <c r="ASP182" s="179"/>
      <c r="ASQ182" s="179"/>
      <c r="ASR182" s="179"/>
      <c r="ASS182" s="179"/>
      <c r="AST182" s="179"/>
      <c r="ASU182" s="179"/>
      <c r="ASV182" s="179"/>
      <c r="ASW182" s="179"/>
      <c r="ASX182" s="179"/>
      <c r="ASY182" s="179"/>
      <c r="ASZ182" s="179"/>
      <c r="ATA182" s="179"/>
      <c r="ATB182" s="179"/>
      <c r="ATC182" s="179"/>
      <c r="ATD182" s="179"/>
      <c r="ATE182" s="179"/>
      <c r="ATF182" s="179"/>
      <c r="ATG182" s="179"/>
      <c r="ATH182" s="179"/>
      <c r="ATI182" s="179"/>
      <c r="ATJ182" s="179"/>
      <c r="ATK182" s="179"/>
      <c r="ATL182" s="179"/>
      <c r="ATM182" s="179"/>
      <c r="ATN182" s="179"/>
      <c r="ATO182" s="179"/>
      <c r="ATP182" s="179"/>
      <c r="ATQ182" s="179"/>
      <c r="ATR182" s="179"/>
      <c r="ATS182" s="179"/>
      <c r="ATT182" s="179"/>
      <c r="ATU182" s="179"/>
      <c r="ATV182" s="179"/>
      <c r="ATW182" s="179"/>
      <c r="ATX182" s="179"/>
      <c r="ATY182" s="179"/>
      <c r="ATZ182" s="179"/>
      <c r="AUA182" s="179"/>
      <c r="AUB182" s="179"/>
      <c r="AUC182" s="179"/>
      <c r="AUD182" s="179"/>
      <c r="AUE182" s="179"/>
      <c r="AUF182" s="179"/>
      <c r="AUG182" s="179"/>
      <c r="AUH182" s="179"/>
      <c r="AUI182" s="179"/>
      <c r="AUJ182" s="179"/>
      <c r="AUK182" s="179"/>
      <c r="AUL182" s="179"/>
      <c r="AUM182" s="179"/>
      <c r="AUN182" s="179"/>
      <c r="AUO182" s="179"/>
      <c r="AUP182" s="179"/>
      <c r="AUQ182" s="179"/>
      <c r="AUR182" s="179"/>
      <c r="AUS182" s="179"/>
      <c r="AUT182" s="179"/>
      <c r="AUU182" s="179"/>
      <c r="AUV182" s="179"/>
      <c r="AUW182" s="179"/>
      <c r="AUX182" s="179"/>
      <c r="AUY182" s="179"/>
      <c r="AUZ182" s="179"/>
      <c r="AVA182" s="179"/>
      <c r="AVB182" s="179"/>
      <c r="AVC182" s="179"/>
      <c r="AVD182" s="179"/>
      <c r="AVE182" s="179"/>
      <c r="AVF182" s="179"/>
      <c r="AVG182" s="179"/>
      <c r="AVH182" s="179"/>
      <c r="AVI182" s="179"/>
      <c r="AVJ182" s="179"/>
      <c r="AVK182" s="179"/>
      <c r="AVL182" s="179"/>
      <c r="AVM182" s="179"/>
      <c r="AVN182" s="179"/>
      <c r="AVO182" s="179"/>
      <c r="AVP182" s="179"/>
      <c r="AVQ182" s="179"/>
      <c r="AVR182" s="179"/>
      <c r="AVS182" s="179"/>
      <c r="AVT182" s="179"/>
      <c r="AVU182" s="179"/>
      <c r="AVV182" s="179"/>
      <c r="AVW182" s="179"/>
      <c r="AVX182" s="179"/>
      <c r="AVY182" s="179"/>
      <c r="AVZ182" s="179"/>
      <c r="AWA182" s="179"/>
      <c r="AWB182" s="179"/>
      <c r="AWC182" s="179"/>
      <c r="AWD182" s="179"/>
      <c r="AWE182" s="179"/>
      <c r="AWF182" s="179"/>
      <c r="AWG182" s="179"/>
      <c r="AWH182" s="179"/>
      <c r="AWI182" s="179"/>
      <c r="AWJ182" s="179"/>
      <c r="AWK182" s="179"/>
      <c r="AWL182" s="179"/>
      <c r="AWM182" s="179"/>
      <c r="AWN182" s="179"/>
      <c r="AWO182" s="179"/>
      <c r="AWP182" s="179"/>
      <c r="AWQ182" s="179"/>
      <c r="AWR182" s="179"/>
      <c r="AWS182" s="179"/>
      <c r="AWT182" s="179"/>
      <c r="AWU182" s="179"/>
      <c r="AWV182" s="179"/>
      <c r="AWW182" s="179"/>
      <c r="AWX182" s="179"/>
      <c r="AWY182" s="179"/>
      <c r="AWZ182" s="179"/>
      <c r="AXA182" s="179"/>
      <c r="AXB182" s="179"/>
      <c r="AXC182" s="179"/>
      <c r="AXD182" s="179"/>
      <c r="AXE182" s="179"/>
      <c r="AXF182" s="179"/>
      <c r="AXG182" s="179"/>
      <c r="AXH182" s="179"/>
      <c r="AXI182" s="179"/>
      <c r="AXJ182" s="179"/>
      <c r="AXK182" s="179"/>
      <c r="AXL182" s="179"/>
      <c r="AXM182" s="179"/>
      <c r="AXN182" s="179"/>
      <c r="AXO182" s="179"/>
      <c r="AXP182" s="179"/>
      <c r="AXQ182" s="179"/>
      <c r="AXR182" s="179"/>
      <c r="AXS182" s="179"/>
      <c r="AXT182" s="179"/>
      <c r="AXU182" s="179"/>
      <c r="AXV182" s="179"/>
      <c r="AXW182" s="179"/>
      <c r="AXX182" s="179"/>
      <c r="AXY182" s="179"/>
      <c r="AXZ182" s="179"/>
      <c r="AYA182" s="179"/>
      <c r="AYB182" s="179"/>
      <c r="AYC182" s="179"/>
      <c r="AYD182" s="179"/>
      <c r="AYE182" s="179"/>
      <c r="AYF182" s="179"/>
      <c r="AYG182" s="179"/>
      <c r="AYH182" s="179"/>
      <c r="AYI182" s="179"/>
      <c r="AYJ182" s="179"/>
      <c r="AYK182" s="179"/>
      <c r="AYL182" s="179"/>
      <c r="AYM182" s="179"/>
      <c r="AYN182" s="179"/>
      <c r="AYO182" s="179"/>
      <c r="AYP182" s="179"/>
      <c r="AYQ182" s="179"/>
      <c r="AYR182" s="179"/>
      <c r="AYS182" s="179"/>
      <c r="AYT182" s="179"/>
      <c r="AYU182" s="179"/>
      <c r="AYV182" s="179"/>
      <c r="AYW182" s="179"/>
      <c r="AYX182" s="179"/>
      <c r="AYY182" s="179"/>
      <c r="AYZ182" s="179"/>
      <c r="AZA182" s="179"/>
      <c r="AZB182" s="179"/>
      <c r="AZC182" s="179"/>
      <c r="AZD182" s="179"/>
      <c r="AZE182" s="179"/>
      <c r="AZF182" s="179"/>
      <c r="AZG182" s="179"/>
      <c r="AZH182" s="179"/>
      <c r="AZI182" s="179"/>
      <c r="AZJ182" s="179"/>
      <c r="AZK182" s="179"/>
      <c r="AZL182" s="179"/>
      <c r="AZM182" s="179"/>
      <c r="AZN182" s="179"/>
      <c r="AZO182" s="179"/>
      <c r="AZP182" s="179"/>
      <c r="AZQ182" s="179"/>
      <c r="AZR182" s="179"/>
      <c r="AZS182" s="179"/>
      <c r="AZT182" s="179"/>
      <c r="AZU182" s="179"/>
      <c r="AZV182" s="179"/>
      <c r="AZW182" s="179"/>
      <c r="AZX182" s="179"/>
      <c r="AZY182" s="179"/>
      <c r="AZZ182" s="179"/>
      <c r="BAA182" s="179"/>
      <c r="BAB182" s="179"/>
      <c r="BAC182" s="179"/>
      <c r="BAD182" s="179"/>
      <c r="BAE182" s="179"/>
      <c r="BAF182" s="179"/>
      <c r="BAG182" s="179"/>
      <c r="BAH182" s="179"/>
      <c r="BAI182" s="179"/>
      <c r="BAJ182" s="179"/>
      <c r="BAK182" s="179"/>
      <c r="BAL182" s="179"/>
      <c r="BAM182" s="179"/>
      <c r="BAN182" s="179"/>
      <c r="BAO182" s="179"/>
      <c r="BAP182" s="179"/>
      <c r="BAQ182" s="179"/>
      <c r="BAR182" s="179"/>
      <c r="BAS182" s="179"/>
      <c r="BAT182" s="179"/>
      <c r="BAU182" s="179"/>
      <c r="BAV182" s="179"/>
      <c r="BAW182" s="179"/>
      <c r="BAX182" s="179"/>
      <c r="BAY182" s="179"/>
      <c r="BAZ182" s="179"/>
      <c r="BBA182" s="179"/>
      <c r="BBB182" s="179"/>
      <c r="BBC182" s="179"/>
      <c r="BBD182" s="179"/>
      <c r="BBE182" s="179"/>
      <c r="BBF182" s="179"/>
      <c r="BBG182" s="179"/>
      <c r="BBH182" s="179"/>
      <c r="BBI182" s="179"/>
      <c r="BBJ182" s="179"/>
      <c r="BBK182" s="179"/>
      <c r="BBL182" s="179"/>
      <c r="BBM182" s="179"/>
      <c r="BBN182" s="179"/>
      <c r="BBO182" s="179"/>
      <c r="BBP182" s="179"/>
      <c r="BBQ182" s="179"/>
      <c r="BBR182" s="179"/>
      <c r="BBS182" s="179"/>
      <c r="BBT182" s="179"/>
      <c r="BBU182" s="179"/>
      <c r="BBV182" s="179"/>
      <c r="BBW182" s="179"/>
      <c r="BBX182" s="179"/>
      <c r="BBY182" s="179"/>
      <c r="BBZ182" s="179"/>
      <c r="BCA182" s="179"/>
      <c r="BCB182" s="179"/>
      <c r="BCC182" s="179"/>
      <c r="BCD182" s="179"/>
      <c r="BCE182" s="179"/>
      <c r="BCF182" s="179"/>
      <c r="BCG182" s="179"/>
      <c r="BCH182" s="179"/>
      <c r="BCI182" s="179"/>
      <c r="BCJ182" s="179"/>
      <c r="BCK182" s="179"/>
      <c r="BCL182" s="179"/>
      <c r="BCM182" s="179"/>
      <c r="BCN182" s="179"/>
      <c r="BCO182" s="179"/>
      <c r="BCP182" s="179"/>
      <c r="BCQ182" s="179"/>
      <c r="BCR182" s="179"/>
      <c r="BCS182" s="179"/>
      <c r="BCT182" s="179"/>
      <c r="BCU182" s="179"/>
      <c r="BCV182" s="179"/>
      <c r="BCW182" s="179"/>
      <c r="BCX182" s="179"/>
      <c r="BCY182" s="179"/>
      <c r="BCZ182" s="179"/>
      <c r="BDA182" s="179"/>
      <c r="BDB182" s="179"/>
      <c r="BDC182" s="179"/>
      <c r="BDD182" s="179"/>
      <c r="BDE182" s="179"/>
      <c r="BDF182" s="179"/>
      <c r="BDG182" s="179"/>
      <c r="BDH182" s="179"/>
      <c r="BDI182" s="179"/>
      <c r="BDJ182" s="179"/>
      <c r="BDK182" s="179"/>
      <c r="BDL182" s="179"/>
      <c r="BDM182" s="179"/>
      <c r="BDN182" s="179"/>
      <c r="BDO182" s="179"/>
      <c r="BDP182" s="179"/>
      <c r="BDQ182" s="179"/>
      <c r="BDR182" s="179"/>
      <c r="BDS182" s="179"/>
      <c r="BDT182" s="179"/>
      <c r="BDU182" s="179"/>
      <c r="BDV182" s="179"/>
      <c r="BDW182" s="179"/>
      <c r="BDX182" s="179"/>
      <c r="BDY182" s="179"/>
      <c r="BDZ182" s="179"/>
      <c r="BEA182" s="179"/>
      <c r="BEB182" s="179"/>
      <c r="BEC182" s="179"/>
      <c r="BED182" s="179"/>
      <c r="BEE182" s="179"/>
      <c r="BEF182" s="179"/>
      <c r="BEG182" s="179"/>
      <c r="BEH182" s="179"/>
      <c r="BEI182" s="179"/>
      <c r="BEJ182" s="179"/>
      <c r="BEK182" s="179"/>
      <c r="BEL182" s="179"/>
      <c r="BEM182" s="179"/>
      <c r="BEN182" s="179"/>
      <c r="BEO182" s="179"/>
      <c r="BEP182" s="179"/>
      <c r="BEQ182" s="179"/>
      <c r="BER182" s="179"/>
      <c r="BES182" s="179"/>
      <c r="BET182" s="179"/>
      <c r="BEU182" s="179"/>
      <c r="BEV182" s="179"/>
      <c r="BEW182" s="179"/>
      <c r="BEX182" s="179"/>
      <c r="BEY182" s="179"/>
      <c r="BEZ182" s="179"/>
      <c r="BFA182" s="179"/>
      <c r="BFB182" s="179"/>
      <c r="BFC182" s="179"/>
      <c r="BFD182" s="179"/>
      <c r="BFE182" s="179"/>
      <c r="BFF182" s="179"/>
      <c r="BFG182" s="179"/>
      <c r="BFH182" s="179"/>
      <c r="BFI182" s="179"/>
      <c r="BFJ182" s="179"/>
      <c r="BFK182" s="179"/>
      <c r="BFL182" s="179"/>
      <c r="BFM182" s="179"/>
      <c r="BFN182" s="179"/>
      <c r="BFO182" s="179"/>
      <c r="BFP182" s="179"/>
      <c r="BFQ182" s="179"/>
      <c r="BFR182" s="179"/>
      <c r="BFS182" s="179"/>
      <c r="BFT182" s="179"/>
      <c r="BFU182" s="179"/>
      <c r="BFV182" s="179"/>
      <c r="BFW182" s="179"/>
      <c r="BFX182" s="179"/>
      <c r="BFY182" s="179"/>
      <c r="BFZ182" s="179"/>
      <c r="BGA182" s="179"/>
      <c r="BGB182" s="179"/>
      <c r="BGC182" s="179"/>
      <c r="BGD182" s="179"/>
      <c r="BGE182" s="179"/>
      <c r="BGF182" s="179"/>
      <c r="BGG182" s="179"/>
      <c r="BGH182" s="179"/>
      <c r="BGI182" s="179"/>
      <c r="BGJ182" s="179"/>
      <c r="BGK182" s="179"/>
      <c r="BGL182" s="179"/>
      <c r="BGM182" s="179"/>
      <c r="BGN182" s="179"/>
      <c r="BGO182" s="179"/>
      <c r="BGP182" s="179"/>
      <c r="BGQ182" s="179"/>
      <c r="BGR182" s="179"/>
      <c r="BGS182" s="179"/>
      <c r="BGT182" s="179"/>
      <c r="BGU182" s="179"/>
      <c r="BGV182" s="179"/>
      <c r="BGW182" s="179"/>
      <c r="BGX182" s="179"/>
      <c r="BGY182" s="179"/>
      <c r="BGZ182" s="179"/>
      <c r="BHA182" s="179"/>
      <c r="BHB182" s="179"/>
      <c r="BHC182" s="179"/>
      <c r="BHD182" s="179"/>
      <c r="BHE182" s="179"/>
      <c r="BHF182" s="179"/>
      <c r="BHG182" s="179"/>
      <c r="BHH182" s="179"/>
      <c r="BHI182" s="179"/>
      <c r="BHJ182" s="179"/>
      <c r="BHK182" s="179"/>
      <c r="BHL182" s="179"/>
      <c r="BHM182" s="179"/>
      <c r="BHN182" s="179"/>
      <c r="BHO182" s="179"/>
      <c r="BHP182" s="179"/>
      <c r="BHQ182" s="179"/>
      <c r="BHR182" s="179"/>
      <c r="BHS182" s="179"/>
      <c r="BHT182" s="179"/>
      <c r="BHU182" s="179"/>
      <c r="BHV182" s="179"/>
      <c r="BHW182" s="179"/>
      <c r="BHX182" s="179"/>
      <c r="BHY182" s="179"/>
      <c r="BHZ182" s="179"/>
      <c r="BIA182" s="179"/>
      <c r="BIB182" s="179"/>
      <c r="BIC182" s="179"/>
      <c r="BID182" s="179"/>
      <c r="BIE182" s="179"/>
      <c r="BIF182" s="179"/>
      <c r="BIG182" s="179"/>
      <c r="BIH182" s="179"/>
      <c r="BII182" s="179"/>
      <c r="BIJ182" s="179"/>
      <c r="BIK182" s="179"/>
      <c r="BIL182" s="179"/>
      <c r="BIM182" s="179"/>
      <c r="BIN182" s="179"/>
      <c r="BIO182" s="179"/>
      <c r="BIP182" s="179"/>
      <c r="BIQ182" s="179"/>
      <c r="BIR182" s="179"/>
      <c r="BIS182" s="179"/>
      <c r="BIT182" s="179"/>
      <c r="BIU182" s="179"/>
      <c r="BIV182" s="179"/>
      <c r="BIW182" s="179"/>
      <c r="BIX182" s="179"/>
      <c r="BIY182" s="179"/>
      <c r="BIZ182" s="179"/>
      <c r="BJA182" s="179"/>
      <c r="BJB182" s="179"/>
      <c r="BJC182" s="179"/>
      <c r="BJD182" s="179"/>
      <c r="BJE182" s="179"/>
      <c r="BJF182" s="179"/>
      <c r="BJG182" s="179"/>
      <c r="BJH182" s="179"/>
      <c r="BJI182" s="179"/>
      <c r="BJJ182" s="179"/>
      <c r="BJK182" s="179"/>
      <c r="BJL182" s="179"/>
      <c r="BJM182" s="179"/>
      <c r="BJN182" s="179"/>
      <c r="BJO182" s="179"/>
      <c r="BJP182" s="179"/>
      <c r="BJQ182" s="179"/>
      <c r="BJR182" s="179"/>
      <c r="BJS182" s="179"/>
      <c r="BJT182" s="179"/>
      <c r="BJU182" s="179"/>
      <c r="BJV182" s="179"/>
      <c r="BJW182" s="179"/>
      <c r="BJX182" s="179"/>
      <c r="BJY182" s="179"/>
      <c r="BJZ182" s="179"/>
      <c r="BKA182" s="179"/>
      <c r="BKB182" s="179"/>
      <c r="BKC182" s="179"/>
      <c r="BKD182" s="179"/>
      <c r="BKE182" s="179"/>
      <c r="BKF182" s="179"/>
      <c r="BKG182" s="179"/>
      <c r="BKH182" s="179"/>
      <c r="BKI182" s="179"/>
      <c r="BKJ182" s="179"/>
      <c r="BKK182" s="179"/>
      <c r="BKL182" s="179"/>
      <c r="BKM182" s="179"/>
      <c r="BKN182" s="179"/>
      <c r="BKO182" s="179"/>
      <c r="BKP182" s="179"/>
      <c r="BKQ182" s="179"/>
      <c r="BKR182" s="179"/>
      <c r="BKS182" s="179"/>
      <c r="BKT182" s="179"/>
      <c r="BKU182" s="179"/>
      <c r="BKV182" s="179"/>
      <c r="BKW182" s="179"/>
      <c r="BKX182" s="179"/>
      <c r="BKY182" s="179"/>
      <c r="BKZ182" s="179"/>
      <c r="BLA182" s="179"/>
      <c r="BLB182" s="179"/>
      <c r="BLC182" s="179"/>
      <c r="BLD182" s="179"/>
      <c r="BLE182" s="179"/>
      <c r="BLF182" s="179"/>
      <c r="BLG182" s="179"/>
      <c r="BLH182" s="179"/>
      <c r="BLI182" s="179"/>
      <c r="BLJ182" s="179"/>
      <c r="BLK182" s="179"/>
      <c r="BLL182" s="179"/>
      <c r="BLM182" s="179"/>
      <c r="BLN182" s="179"/>
      <c r="BLO182" s="179"/>
      <c r="BLP182" s="179"/>
      <c r="BLQ182" s="179"/>
      <c r="BLR182" s="179"/>
      <c r="BLS182" s="179"/>
      <c r="BLT182" s="179"/>
      <c r="BLU182" s="179"/>
      <c r="BLV182" s="179"/>
      <c r="BLW182" s="179"/>
      <c r="BLX182" s="179"/>
      <c r="BLY182" s="179"/>
      <c r="BLZ182" s="179"/>
      <c r="BMA182" s="179"/>
      <c r="BMB182" s="179"/>
      <c r="BMC182" s="179"/>
      <c r="BMD182" s="179"/>
      <c r="BME182" s="179"/>
      <c r="BMF182" s="179"/>
      <c r="BMG182" s="179"/>
      <c r="BMH182" s="179"/>
      <c r="BMI182" s="179"/>
      <c r="BMJ182" s="179"/>
      <c r="BMK182" s="179"/>
      <c r="BML182" s="179"/>
      <c r="BMM182" s="179"/>
      <c r="BMN182" s="179"/>
      <c r="BMO182" s="179"/>
      <c r="BMP182" s="179"/>
      <c r="BMQ182" s="179"/>
      <c r="BMR182" s="179"/>
      <c r="BMS182" s="179"/>
      <c r="BMT182" s="179"/>
      <c r="BMU182" s="179"/>
      <c r="BMV182" s="179"/>
      <c r="BMW182" s="179"/>
      <c r="BMX182" s="179"/>
      <c r="BMY182" s="179"/>
      <c r="BMZ182" s="179"/>
      <c r="BNA182" s="179"/>
      <c r="BNB182" s="179"/>
      <c r="BNC182" s="179"/>
      <c r="BND182" s="179"/>
      <c r="BNE182" s="179"/>
      <c r="BNF182" s="179"/>
      <c r="BNG182" s="179"/>
      <c r="BNH182" s="179"/>
      <c r="BNI182" s="179"/>
      <c r="BNJ182" s="179"/>
      <c r="BNK182" s="179"/>
      <c r="BNL182" s="179"/>
      <c r="BNM182" s="179"/>
      <c r="BNN182" s="179"/>
      <c r="BNO182" s="179"/>
      <c r="BNP182" s="179"/>
      <c r="BNQ182" s="179"/>
      <c r="BNR182" s="179"/>
      <c r="BNS182" s="179"/>
      <c r="BNT182" s="179"/>
      <c r="BNU182" s="179"/>
      <c r="BNV182" s="179"/>
      <c r="BNW182" s="179"/>
      <c r="BNX182" s="179"/>
      <c r="BNY182" s="179"/>
      <c r="BNZ182" s="179"/>
      <c r="BOA182" s="179"/>
      <c r="BOB182" s="179"/>
      <c r="BOC182" s="179"/>
      <c r="BOD182" s="179"/>
      <c r="BOE182" s="179"/>
      <c r="BOF182" s="179"/>
      <c r="BOG182" s="179"/>
      <c r="BOH182" s="179"/>
      <c r="BOI182" s="179"/>
      <c r="BOJ182" s="179"/>
      <c r="BOK182" s="179"/>
      <c r="BOL182" s="179"/>
      <c r="BOM182" s="179"/>
      <c r="BON182" s="179"/>
      <c r="BOO182" s="179"/>
      <c r="BOP182" s="179"/>
      <c r="BOQ182" s="179"/>
      <c r="BOR182" s="179"/>
      <c r="BOS182" s="179"/>
      <c r="BOT182" s="179"/>
      <c r="BOU182" s="179"/>
      <c r="BOV182" s="179"/>
      <c r="BOW182" s="179"/>
      <c r="BOX182" s="179"/>
      <c r="BOY182" s="179"/>
      <c r="BOZ182" s="179"/>
      <c r="BPA182" s="179"/>
      <c r="BPB182" s="179"/>
      <c r="BPC182" s="179"/>
      <c r="BPD182" s="179"/>
      <c r="BPE182" s="179"/>
      <c r="BPF182" s="179"/>
      <c r="BPG182" s="179"/>
      <c r="BPH182" s="179"/>
      <c r="BPI182" s="179"/>
      <c r="BPJ182" s="179"/>
      <c r="BPK182" s="179"/>
      <c r="BPL182" s="179"/>
      <c r="BPM182" s="179"/>
      <c r="BPN182" s="179"/>
      <c r="BPO182" s="179"/>
      <c r="BPP182" s="179"/>
      <c r="BPQ182" s="179"/>
      <c r="BPR182" s="179"/>
      <c r="BPS182" s="179"/>
      <c r="BPT182" s="179"/>
      <c r="BPU182" s="179"/>
      <c r="BPV182" s="179"/>
      <c r="BPW182" s="179"/>
      <c r="BPX182" s="179"/>
      <c r="BPY182" s="179"/>
      <c r="BPZ182" s="179"/>
      <c r="BQA182" s="179"/>
      <c r="BQB182" s="179"/>
      <c r="BQC182" s="179"/>
      <c r="BQD182" s="179"/>
      <c r="BQE182" s="179"/>
      <c r="BQF182" s="179"/>
      <c r="BQG182" s="179"/>
      <c r="BQH182" s="179"/>
      <c r="BQI182" s="179"/>
      <c r="BQJ182" s="179"/>
      <c r="BQK182" s="179"/>
      <c r="BQL182" s="179"/>
      <c r="BQM182" s="179"/>
      <c r="BQN182" s="179"/>
      <c r="BQO182" s="179"/>
      <c r="BQP182" s="179"/>
      <c r="BQQ182" s="179"/>
      <c r="BQR182" s="179"/>
      <c r="BQS182" s="179"/>
      <c r="BQT182" s="179"/>
      <c r="BQU182" s="179"/>
      <c r="BQV182" s="179"/>
      <c r="BQW182" s="179"/>
      <c r="BQX182" s="179"/>
      <c r="BQY182" s="179"/>
      <c r="BQZ182" s="179"/>
      <c r="BRA182" s="179"/>
      <c r="BRB182" s="179"/>
      <c r="BRC182" s="179"/>
      <c r="BRD182" s="179"/>
      <c r="BRE182" s="179"/>
      <c r="BRF182" s="179"/>
      <c r="BRG182" s="179"/>
      <c r="BRH182" s="179"/>
      <c r="BRI182" s="179"/>
      <c r="BRJ182" s="179"/>
      <c r="BRK182" s="179"/>
      <c r="BRL182" s="179"/>
      <c r="BRM182" s="179"/>
      <c r="BRN182" s="179"/>
      <c r="BRO182" s="179"/>
      <c r="BRP182" s="179"/>
      <c r="BRQ182" s="179"/>
      <c r="BRR182" s="179"/>
      <c r="BRS182" s="179"/>
      <c r="BRT182" s="179"/>
      <c r="BRU182" s="179"/>
      <c r="BRV182" s="179"/>
      <c r="BRW182" s="179"/>
      <c r="BRX182" s="179"/>
      <c r="BRY182" s="179"/>
      <c r="BRZ182" s="179"/>
      <c r="BSA182" s="179"/>
      <c r="BSB182" s="179"/>
      <c r="BSC182" s="179"/>
      <c r="BSD182" s="179"/>
      <c r="BSE182" s="179"/>
      <c r="BSF182" s="179"/>
      <c r="BSG182" s="179"/>
      <c r="BSH182" s="179"/>
      <c r="BSI182" s="179"/>
      <c r="BSJ182" s="179"/>
      <c r="BSK182" s="179"/>
      <c r="BSL182" s="179"/>
      <c r="BSM182" s="179"/>
      <c r="BSN182" s="179"/>
      <c r="BSO182" s="179"/>
      <c r="BSP182" s="179"/>
      <c r="BSQ182" s="179"/>
      <c r="BSR182" s="179"/>
      <c r="BSS182" s="179"/>
      <c r="BST182" s="179"/>
      <c r="BSU182" s="179"/>
      <c r="BSV182" s="179"/>
      <c r="BSW182" s="179"/>
      <c r="BSX182" s="179"/>
      <c r="BSY182" s="179"/>
      <c r="BSZ182" s="179"/>
      <c r="BTA182" s="179"/>
      <c r="BTB182" s="179"/>
      <c r="BTC182" s="179"/>
      <c r="BTD182" s="179"/>
      <c r="BTE182" s="179"/>
      <c r="BTF182" s="179"/>
      <c r="BTG182" s="179"/>
      <c r="BTH182" s="179"/>
      <c r="BTI182" s="179"/>
      <c r="BTJ182" s="179"/>
      <c r="BTK182" s="179"/>
      <c r="BTL182" s="179"/>
      <c r="BTM182" s="179"/>
      <c r="BTN182" s="179"/>
      <c r="BTO182" s="179"/>
      <c r="BTP182" s="179"/>
      <c r="BTQ182" s="179"/>
      <c r="BTR182" s="179"/>
      <c r="BTS182" s="179"/>
      <c r="BTT182" s="179"/>
      <c r="BTU182" s="179"/>
      <c r="BTV182" s="179"/>
      <c r="BTW182" s="179"/>
      <c r="BTX182" s="179"/>
      <c r="BTY182" s="179"/>
      <c r="BTZ182" s="179"/>
      <c r="BUA182" s="179"/>
      <c r="BUB182" s="179"/>
      <c r="BUC182" s="179"/>
      <c r="BUD182" s="179"/>
      <c r="BUE182" s="179"/>
      <c r="BUF182" s="179"/>
      <c r="BUG182" s="179"/>
      <c r="BUH182" s="179"/>
      <c r="BUI182" s="179"/>
      <c r="BUJ182" s="179"/>
      <c r="BUK182" s="179"/>
      <c r="BUL182" s="179"/>
      <c r="BUM182" s="179"/>
      <c r="BUN182" s="179"/>
      <c r="BUO182" s="179"/>
      <c r="BUP182" s="179"/>
      <c r="BUQ182" s="179"/>
      <c r="BUR182" s="179"/>
      <c r="BUS182" s="179"/>
      <c r="BUT182" s="179"/>
      <c r="BUU182" s="179"/>
      <c r="BUV182" s="179"/>
      <c r="BUW182" s="179"/>
      <c r="BUX182" s="179"/>
      <c r="BUY182" s="179"/>
      <c r="BUZ182" s="179"/>
      <c r="BVA182" s="179"/>
      <c r="BVB182" s="179"/>
      <c r="BVC182" s="179"/>
      <c r="BVD182" s="179"/>
      <c r="BVE182" s="179"/>
      <c r="BVF182" s="179"/>
      <c r="BVG182" s="179"/>
      <c r="BVH182" s="179"/>
      <c r="BVI182" s="179"/>
      <c r="BVJ182" s="179"/>
      <c r="BVK182" s="179"/>
      <c r="BVL182" s="179"/>
      <c r="BVM182" s="179"/>
      <c r="BVN182" s="179"/>
      <c r="BVO182" s="179"/>
      <c r="BVP182" s="179"/>
      <c r="BVQ182" s="179"/>
      <c r="BVR182" s="179"/>
      <c r="BVS182" s="179"/>
      <c r="BVT182" s="179"/>
      <c r="BVU182" s="179"/>
      <c r="BVV182" s="179"/>
      <c r="BVW182" s="179"/>
      <c r="BVX182" s="179"/>
      <c r="BVY182" s="179"/>
      <c r="BVZ182" s="179"/>
      <c r="BWA182" s="179"/>
      <c r="BWB182" s="179"/>
      <c r="BWC182" s="179"/>
      <c r="BWD182" s="179"/>
      <c r="BWE182" s="179"/>
      <c r="BWF182" s="179"/>
      <c r="BWG182" s="179"/>
      <c r="BWH182" s="179"/>
      <c r="BWI182" s="179"/>
      <c r="BWJ182" s="179"/>
      <c r="BWK182" s="179"/>
      <c r="BWL182" s="179"/>
      <c r="BWM182" s="179"/>
      <c r="BWN182" s="179"/>
      <c r="BWO182" s="179"/>
      <c r="BWP182" s="179"/>
      <c r="BWQ182" s="179"/>
      <c r="BWR182" s="179"/>
      <c r="BWS182" s="179"/>
      <c r="BWT182" s="179"/>
      <c r="BWU182" s="179"/>
      <c r="BWV182" s="179"/>
      <c r="BWW182" s="179"/>
      <c r="BWX182" s="179"/>
      <c r="BWY182" s="179"/>
      <c r="BWZ182" s="179"/>
      <c r="BXA182" s="179"/>
      <c r="BXB182" s="179"/>
      <c r="BXC182" s="179"/>
      <c r="BXD182" s="179"/>
      <c r="BXE182" s="179"/>
      <c r="BXF182" s="179"/>
      <c r="BXG182" s="179"/>
      <c r="BXH182" s="179"/>
      <c r="BXI182" s="179"/>
      <c r="BXJ182" s="179"/>
      <c r="BXK182" s="179"/>
      <c r="BXL182" s="179"/>
      <c r="BXM182" s="179"/>
      <c r="BXN182" s="179"/>
      <c r="BXO182" s="179"/>
      <c r="BXP182" s="179"/>
      <c r="BXQ182" s="179"/>
      <c r="BXR182" s="179"/>
      <c r="BXS182" s="179"/>
      <c r="BXT182" s="179"/>
      <c r="BXU182" s="179"/>
      <c r="BXV182" s="179"/>
      <c r="BXW182" s="179"/>
      <c r="BXX182" s="179"/>
      <c r="BXY182" s="179"/>
      <c r="BXZ182" s="179"/>
      <c r="BYA182" s="179"/>
      <c r="BYB182" s="179"/>
      <c r="BYC182" s="179"/>
      <c r="BYD182" s="179"/>
      <c r="BYE182" s="179"/>
      <c r="BYF182" s="179"/>
      <c r="BYG182" s="179"/>
      <c r="BYH182" s="179"/>
      <c r="BYI182" s="179"/>
      <c r="BYJ182" s="179"/>
      <c r="BYK182" s="179"/>
      <c r="BYL182" s="179"/>
      <c r="BYM182" s="179"/>
      <c r="BYN182" s="179"/>
      <c r="BYO182" s="179"/>
      <c r="BYP182" s="179"/>
      <c r="BYQ182" s="179"/>
      <c r="BYR182" s="179"/>
      <c r="BYS182" s="179"/>
      <c r="BYT182" s="179"/>
      <c r="BYU182" s="179"/>
      <c r="BYV182" s="179"/>
      <c r="BYW182" s="179"/>
      <c r="BYX182" s="179"/>
      <c r="BYY182" s="179"/>
      <c r="BYZ182" s="179"/>
      <c r="BZA182" s="179"/>
      <c r="BZB182" s="179"/>
      <c r="BZC182" s="179"/>
      <c r="BZD182" s="179"/>
      <c r="BZE182" s="179"/>
      <c r="BZF182" s="179"/>
      <c r="BZG182" s="179"/>
      <c r="BZH182" s="179"/>
      <c r="BZI182" s="179"/>
      <c r="BZJ182" s="179"/>
      <c r="BZK182" s="179"/>
      <c r="BZL182" s="179"/>
      <c r="BZM182" s="179"/>
      <c r="BZN182" s="179"/>
      <c r="BZO182" s="179"/>
      <c r="BZP182" s="179"/>
      <c r="BZQ182" s="179"/>
      <c r="BZR182" s="179"/>
      <c r="BZS182" s="179"/>
      <c r="BZT182" s="179"/>
      <c r="BZU182" s="179"/>
      <c r="BZV182" s="179"/>
      <c r="BZW182" s="179"/>
      <c r="BZX182" s="179"/>
      <c r="BZY182" s="179"/>
      <c r="BZZ182" s="179"/>
      <c r="CAA182" s="179"/>
      <c r="CAB182" s="179"/>
      <c r="CAC182" s="179"/>
      <c r="CAD182" s="179"/>
      <c r="CAE182" s="179"/>
      <c r="CAF182" s="179"/>
      <c r="CAG182" s="179"/>
      <c r="CAH182" s="179"/>
      <c r="CAI182" s="179"/>
      <c r="CAJ182" s="179"/>
      <c r="CAK182" s="179"/>
      <c r="CAL182" s="179"/>
      <c r="CAM182" s="179"/>
      <c r="CAN182" s="179"/>
      <c r="CAO182" s="179"/>
      <c r="CAP182" s="179"/>
      <c r="CAQ182" s="179"/>
      <c r="CAR182" s="179"/>
      <c r="CAS182" s="179"/>
      <c r="CAT182" s="179"/>
      <c r="CAU182" s="179"/>
      <c r="CAV182" s="179"/>
      <c r="CAW182" s="179"/>
      <c r="CAX182" s="179"/>
      <c r="CAY182" s="179"/>
      <c r="CAZ182" s="179"/>
      <c r="CBA182" s="179"/>
      <c r="CBB182" s="179"/>
      <c r="CBC182" s="179"/>
      <c r="CBD182" s="179"/>
      <c r="CBE182" s="179"/>
      <c r="CBF182" s="179"/>
      <c r="CBG182" s="179"/>
      <c r="CBH182" s="179"/>
      <c r="CBI182" s="179"/>
      <c r="CBJ182" s="179"/>
      <c r="CBK182" s="179"/>
      <c r="CBL182" s="179"/>
      <c r="CBM182" s="179"/>
      <c r="CBN182" s="179"/>
      <c r="CBO182" s="179"/>
      <c r="CBP182" s="179"/>
      <c r="CBQ182" s="179"/>
      <c r="CBR182" s="179"/>
      <c r="CBS182" s="179"/>
      <c r="CBT182" s="179"/>
      <c r="CBU182" s="179"/>
      <c r="CBV182" s="179"/>
      <c r="CBW182" s="179"/>
      <c r="CBX182" s="179"/>
      <c r="CBY182" s="179"/>
      <c r="CBZ182" s="179"/>
      <c r="CCA182" s="179"/>
      <c r="CCB182" s="179"/>
      <c r="CCC182" s="179"/>
      <c r="CCD182" s="179"/>
      <c r="CCE182" s="179"/>
      <c r="CCF182" s="179"/>
      <c r="CCG182" s="179"/>
      <c r="CCH182" s="179"/>
      <c r="CCI182" s="179"/>
      <c r="CCJ182" s="179"/>
      <c r="CCK182" s="179"/>
      <c r="CCL182" s="179"/>
      <c r="CCM182" s="179"/>
      <c r="CCN182" s="179"/>
      <c r="CCO182" s="179"/>
      <c r="CCP182" s="179"/>
      <c r="CCQ182" s="179"/>
      <c r="CCR182" s="179"/>
      <c r="CCS182" s="179"/>
      <c r="CCT182" s="179"/>
      <c r="CCU182" s="179"/>
      <c r="CCV182" s="179"/>
      <c r="CCW182" s="179"/>
      <c r="CCX182" s="179"/>
      <c r="CCY182" s="179"/>
      <c r="CCZ182" s="179"/>
      <c r="CDA182" s="179"/>
      <c r="CDB182" s="179"/>
      <c r="CDC182" s="179"/>
      <c r="CDD182" s="179"/>
      <c r="CDE182" s="179"/>
      <c r="CDF182" s="179"/>
      <c r="CDG182" s="179"/>
      <c r="CDH182" s="179"/>
      <c r="CDI182" s="179"/>
      <c r="CDJ182" s="179"/>
      <c r="CDK182" s="179"/>
      <c r="CDL182" s="179"/>
      <c r="CDM182" s="179"/>
      <c r="CDN182" s="179"/>
      <c r="CDO182" s="179"/>
      <c r="CDP182" s="179"/>
      <c r="CDQ182" s="179"/>
      <c r="CDR182" s="179"/>
      <c r="CDS182" s="179"/>
      <c r="CDT182" s="179"/>
      <c r="CDU182" s="179"/>
      <c r="CDV182" s="179"/>
      <c r="CDW182" s="179"/>
      <c r="CDX182" s="179"/>
      <c r="CDY182" s="179"/>
      <c r="CDZ182" s="179"/>
      <c r="CEA182" s="179"/>
      <c r="CEB182" s="179"/>
      <c r="CEC182" s="179"/>
      <c r="CED182" s="179"/>
      <c r="CEE182" s="179"/>
      <c r="CEF182" s="179"/>
      <c r="CEG182" s="179"/>
      <c r="CEH182" s="179"/>
      <c r="CEI182" s="179"/>
      <c r="CEJ182" s="179"/>
      <c r="CEK182" s="179"/>
      <c r="CEL182" s="179"/>
      <c r="CEM182" s="179"/>
      <c r="CEN182" s="179"/>
      <c r="CEO182" s="179"/>
      <c r="CEP182" s="179"/>
      <c r="CEQ182" s="179"/>
      <c r="CER182" s="179"/>
      <c r="CES182" s="179"/>
      <c r="CET182" s="179"/>
      <c r="CEU182" s="179"/>
      <c r="CEV182" s="179"/>
      <c r="CEW182" s="179"/>
      <c r="CEX182" s="179"/>
      <c r="CEY182" s="179"/>
      <c r="CEZ182" s="179"/>
      <c r="CFA182" s="179"/>
      <c r="CFB182" s="179"/>
      <c r="CFC182" s="179"/>
      <c r="CFD182" s="179"/>
      <c r="CFE182" s="179"/>
      <c r="CFF182" s="179"/>
      <c r="CFG182" s="179"/>
      <c r="CFH182" s="179"/>
      <c r="CFI182" s="179"/>
      <c r="CFJ182" s="179"/>
      <c r="CFK182" s="179"/>
      <c r="CFL182" s="179"/>
      <c r="CFM182" s="179"/>
      <c r="CFN182" s="179"/>
      <c r="CFO182" s="179"/>
      <c r="CFP182" s="179"/>
      <c r="CFQ182" s="179"/>
      <c r="CFR182" s="179"/>
      <c r="CFS182" s="179"/>
      <c r="CFT182" s="179"/>
      <c r="CFU182" s="179"/>
      <c r="CFV182" s="179"/>
      <c r="CFW182" s="179"/>
      <c r="CFX182" s="179"/>
      <c r="CFY182" s="179"/>
      <c r="CFZ182" s="179"/>
      <c r="CGA182" s="179"/>
      <c r="CGB182" s="179"/>
      <c r="CGC182" s="179"/>
      <c r="CGD182" s="179"/>
      <c r="CGE182" s="179"/>
      <c r="CGF182" s="179"/>
      <c r="CGG182" s="179"/>
      <c r="CGH182" s="179"/>
      <c r="CGI182" s="179"/>
      <c r="CGJ182" s="179"/>
      <c r="CGK182" s="179"/>
      <c r="CGL182" s="179"/>
      <c r="CGM182" s="179"/>
      <c r="CGN182" s="179"/>
      <c r="CGO182" s="179"/>
      <c r="CGP182" s="179"/>
      <c r="CGQ182" s="179"/>
      <c r="CGR182" s="179"/>
      <c r="CGS182" s="179"/>
      <c r="CGT182" s="179"/>
      <c r="CGU182" s="179"/>
      <c r="CGV182" s="179"/>
      <c r="CGW182" s="179"/>
      <c r="CGX182" s="179"/>
      <c r="CGY182" s="179"/>
      <c r="CGZ182" s="179"/>
      <c r="CHA182" s="179"/>
      <c r="CHB182" s="179"/>
      <c r="CHC182" s="179"/>
      <c r="CHD182" s="179"/>
      <c r="CHE182" s="179"/>
      <c r="CHF182" s="179"/>
      <c r="CHG182" s="179"/>
      <c r="CHH182" s="179"/>
      <c r="CHI182" s="179"/>
      <c r="CHJ182" s="179"/>
      <c r="CHK182" s="179"/>
      <c r="CHL182" s="179"/>
      <c r="CHM182" s="179"/>
      <c r="CHN182" s="179"/>
      <c r="CHO182" s="179"/>
      <c r="CHP182" s="179"/>
      <c r="CHQ182" s="179"/>
      <c r="CHR182" s="179"/>
      <c r="CHS182" s="179"/>
      <c r="CHT182" s="179"/>
      <c r="CHU182" s="179"/>
      <c r="CHV182" s="179"/>
      <c r="CHW182" s="179"/>
      <c r="CHX182" s="179"/>
      <c r="CHY182" s="179"/>
      <c r="CHZ182" s="179"/>
      <c r="CIA182" s="179"/>
      <c r="CIB182" s="179"/>
      <c r="CIC182" s="179"/>
      <c r="CID182" s="179"/>
      <c r="CIE182" s="179"/>
      <c r="CIF182" s="179"/>
      <c r="CIG182" s="179"/>
      <c r="CIH182" s="179"/>
      <c r="CII182" s="179"/>
      <c r="CIJ182" s="179"/>
      <c r="CIK182" s="179"/>
      <c r="CIL182" s="179"/>
      <c r="CIM182" s="179"/>
      <c r="CIN182" s="179"/>
      <c r="CIO182" s="179"/>
      <c r="CIP182" s="179"/>
      <c r="CIQ182" s="179"/>
      <c r="CIR182" s="179"/>
      <c r="CIS182" s="179"/>
      <c r="CIT182" s="179"/>
      <c r="CIU182" s="179"/>
      <c r="CIV182" s="179"/>
      <c r="CIW182" s="179"/>
      <c r="CIX182" s="179"/>
      <c r="CIY182" s="179"/>
      <c r="CIZ182" s="179"/>
      <c r="CJA182" s="179"/>
      <c r="CJB182" s="179"/>
      <c r="CJC182" s="179"/>
      <c r="CJD182" s="179"/>
      <c r="CJE182" s="179"/>
      <c r="CJF182" s="179"/>
      <c r="CJG182" s="179"/>
      <c r="CJH182" s="179"/>
      <c r="CJI182" s="179"/>
      <c r="CJJ182" s="179"/>
      <c r="CJK182" s="179"/>
      <c r="CJL182" s="179"/>
      <c r="CJM182" s="179"/>
      <c r="CJN182" s="179"/>
      <c r="CJO182" s="179"/>
      <c r="CJP182" s="179"/>
      <c r="CJQ182" s="179"/>
      <c r="CJR182" s="179"/>
      <c r="CJS182" s="179"/>
      <c r="CJT182" s="179"/>
      <c r="CJU182" s="179"/>
      <c r="CJV182" s="179"/>
      <c r="CJW182" s="179"/>
      <c r="CJX182" s="179"/>
      <c r="CJY182" s="179"/>
      <c r="CJZ182" s="179"/>
      <c r="CKA182" s="179"/>
      <c r="CKB182" s="179"/>
      <c r="CKC182" s="179"/>
      <c r="CKD182" s="179"/>
      <c r="CKE182" s="179"/>
      <c r="CKF182" s="179"/>
      <c r="CKG182" s="179"/>
      <c r="CKH182" s="179"/>
      <c r="CKI182" s="179"/>
      <c r="CKJ182" s="179"/>
      <c r="CKK182" s="179"/>
      <c r="CKL182" s="179"/>
      <c r="CKM182" s="179"/>
      <c r="CKN182" s="179"/>
      <c r="CKO182" s="179"/>
      <c r="CKP182" s="179"/>
      <c r="CKQ182" s="179"/>
      <c r="CKR182" s="179"/>
      <c r="CKS182" s="179"/>
      <c r="CKT182" s="179"/>
      <c r="CKU182" s="179"/>
      <c r="CKV182" s="179"/>
      <c r="CKW182" s="179"/>
      <c r="CKX182" s="179"/>
      <c r="CKY182" s="179"/>
      <c r="CKZ182" s="179"/>
      <c r="CLA182" s="179"/>
      <c r="CLB182" s="179"/>
      <c r="CLC182" s="179"/>
      <c r="CLD182" s="179"/>
      <c r="CLE182" s="179"/>
      <c r="CLF182" s="179"/>
      <c r="CLG182" s="179"/>
      <c r="CLH182" s="179"/>
      <c r="CLI182" s="179"/>
      <c r="CLJ182" s="179"/>
      <c r="CLK182" s="179"/>
      <c r="CLL182" s="179"/>
      <c r="CLM182" s="179"/>
      <c r="CLN182" s="179"/>
      <c r="CLO182" s="179"/>
      <c r="CLP182" s="179"/>
      <c r="CLQ182" s="179"/>
      <c r="CLR182" s="179"/>
      <c r="CLS182" s="179"/>
      <c r="CLT182" s="179"/>
      <c r="CLU182" s="179"/>
      <c r="CLV182" s="179"/>
      <c r="CLW182" s="179"/>
      <c r="CLX182" s="179"/>
      <c r="CLY182" s="179"/>
      <c r="CLZ182" s="179"/>
      <c r="CMA182" s="179"/>
      <c r="CMB182" s="179"/>
      <c r="CMC182" s="179"/>
      <c r="CMD182" s="179"/>
      <c r="CME182" s="179"/>
      <c r="CMF182" s="179"/>
      <c r="CMG182" s="179"/>
      <c r="CMH182" s="179"/>
      <c r="CMI182" s="179"/>
      <c r="CMJ182" s="179"/>
      <c r="CMK182" s="179"/>
      <c r="CML182" s="179"/>
      <c r="CMM182" s="179"/>
      <c r="CMN182" s="179"/>
      <c r="CMO182" s="179"/>
      <c r="CMP182" s="179"/>
      <c r="CMQ182" s="179"/>
      <c r="CMR182" s="179"/>
      <c r="CMS182" s="179"/>
      <c r="CMT182" s="179"/>
      <c r="CMU182" s="179"/>
      <c r="CMV182" s="179"/>
      <c r="CMW182" s="179"/>
      <c r="CMX182" s="179"/>
      <c r="CMY182" s="179"/>
      <c r="CMZ182" s="179"/>
      <c r="CNA182" s="179"/>
      <c r="CNB182" s="179"/>
      <c r="CNC182" s="179"/>
      <c r="CND182" s="179"/>
      <c r="CNE182" s="179"/>
      <c r="CNF182" s="179"/>
      <c r="CNG182" s="179"/>
      <c r="CNH182" s="179"/>
      <c r="CNI182" s="179"/>
      <c r="CNJ182" s="179"/>
      <c r="CNK182" s="179"/>
      <c r="CNL182" s="179"/>
      <c r="CNM182" s="179"/>
      <c r="CNN182" s="179"/>
      <c r="CNO182" s="179"/>
      <c r="CNP182" s="179"/>
      <c r="CNQ182" s="179"/>
      <c r="CNR182" s="179"/>
      <c r="CNS182" s="179"/>
      <c r="CNT182" s="179"/>
      <c r="CNU182" s="179"/>
      <c r="CNV182" s="179"/>
      <c r="CNW182" s="179"/>
      <c r="CNX182" s="179"/>
      <c r="CNY182" s="179"/>
      <c r="CNZ182" s="179"/>
      <c r="COA182" s="179"/>
      <c r="COB182" s="179"/>
      <c r="COC182" s="179"/>
      <c r="COD182" s="179"/>
      <c r="COE182" s="179"/>
      <c r="COF182" s="179"/>
      <c r="COG182" s="179"/>
      <c r="COH182" s="179"/>
      <c r="COI182" s="179"/>
      <c r="COJ182" s="179"/>
      <c r="COK182" s="179"/>
      <c r="COL182" s="179"/>
      <c r="COM182" s="179"/>
      <c r="CON182" s="179"/>
      <c r="COO182" s="179"/>
      <c r="COP182" s="179"/>
      <c r="COQ182" s="179"/>
      <c r="COR182" s="179"/>
      <c r="COS182" s="179"/>
      <c r="COT182" s="179"/>
      <c r="COU182" s="179"/>
      <c r="COV182" s="179"/>
      <c r="COW182" s="179"/>
      <c r="COX182" s="179"/>
      <c r="COY182" s="179"/>
      <c r="COZ182" s="179"/>
      <c r="CPA182" s="179"/>
      <c r="CPB182" s="179"/>
      <c r="CPC182" s="179"/>
      <c r="CPD182" s="179"/>
      <c r="CPE182" s="179"/>
      <c r="CPF182" s="179"/>
      <c r="CPG182" s="179"/>
      <c r="CPH182" s="179"/>
      <c r="CPI182" s="179"/>
      <c r="CPJ182" s="179"/>
      <c r="CPK182" s="179"/>
      <c r="CPL182" s="179"/>
      <c r="CPM182" s="179"/>
      <c r="CPN182" s="179"/>
      <c r="CPO182" s="179"/>
      <c r="CPP182" s="179"/>
      <c r="CPQ182" s="179"/>
      <c r="CPR182" s="179"/>
      <c r="CPS182" s="179"/>
      <c r="CPT182" s="179"/>
      <c r="CPU182" s="179"/>
      <c r="CPV182" s="179"/>
      <c r="CPW182" s="179"/>
      <c r="CPX182" s="179"/>
      <c r="CPY182" s="179"/>
      <c r="CPZ182" s="179"/>
      <c r="CQA182" s="179"/>
      <c r="CQB182" s="179"/>
      <c r="CQC182" s="179"/>
      <c r="CQD182" s="179"/>
      <c r="CQE182" s="179"/>
      <c r="CQF182" s="179"/>
      <c r="CQG182" s="179"/>
      <c r="CQH182" s="179"/>
      <c r="CQI182" s="179"/>
      <c r="CQJ182" s="179"/>
      <c r="CQK182" s="179"/>
      <c r="CQL182" s="179"/>
      <c r="CQM182" s="179"/>
      <c r="CQN182" s="179"/>
      <c r="CQO182" s="179"/>
      <c r="CQP182" s="179"/>
      <c r="CQQ182" s="179"/>
      <c r="CQR182" s="179"/>
      <c r="CQS182" s="179"/>
      <c r="CQT182" s="179"/>
      <c r="CQU182" s="179"/>
      <c r="CQV182" s="179"/>
      <c r="CQW182" s="179"/>
      <c r="CQX182" s="179"/>
      <c r="CQY182" s="179"/>
      <c r="CQZ182" s="179"/>
      <c r="CRA182" s="179"/>
      <c r="CRB182" s="179"/>
      <c r="CRC182" s="179"/>
      <c r="CRD182" s="179"/>
      <c r="CRE182" s="179"/>
      <c r="CRF182" s="179"/>
      <c r="CRG182" s="179"/>
      <c r="CRH182" s="179"/>
      <c r="CRI182" s="179"/>
      <c r="CRJ182" s="179"/>
      <c r="CRK182" s="179"/>
      <c r="CRL182" s="179"/>
      <c r="CRM182" s="179"/>
      <c r="CRN182" s="179"/>
      <c r="CRO182" s="179"/>
      <c r="CRP182" s="179"/>
      <c r="CRQ182" s="179"/>
      <c r="CRR182" s="179"/>
      <c r="CRS182" s="179"/>
      <c r="CRT182" s="179"/>
      <c r="CRU182" s="179"/>
      <c r="CRV182" s="179"/>
      <c r="CRW182" s="179"/>
      <c r="CRX182" s="179"/>
      <c r="CRY182" s="179"/>
      <c r="CRZ182" s="179"/>
      <c r="CSA182" s="179"/>
      <c r="CSB182" s="179"/>
      <c r="CSC182" s="179"/>
      <c r="CSD182" s="179"/>
      <c r="CSE182" s="179"/>
      <c r="CSF182" s="179"/>
      <c r="CSG182" s="179"/>
      <c r="CSH182" s="179"/>
      <c r="CSI182" s="179"/>
      <c r="CSJ182" s="179"/>
      <c r="CSK182" s="179"/>
      <c r="CSL182" s="179"/>
      <c r="CSM182" s="179"/>
      <c r="CSN182" s="179"/>
      <c r="CSO182" s="179"/>
      <c r="CSP182" s="179"/>
      <c r="CSQ182" s="179"/>
      <c r="CSR182" s="179"/>
      <c r="CSS182" s="179"/>
      <c r="CST182" s="179"/>
      <c r="CSU182" s="179"/>
      <c r="CSV182" s="179"/>
      <c r="CSW182" s="179"/>
      <c r="CSX182" s="179"/>
      <c r="CSY182" s="179"/>
      <c r="CSZ182" s="179"/>
      <c r="CTA182" s="179"/>
      <c r="CTB182" s="179"/>
      <c r="CTC182" s="179"/>
      <c r="CTD182" s="179"/>
      <c r="CTE182" s="179"/>
      <c r="CTF182" s="179"/>
      <c r="CTG182" s="179"/>
      <c r="CTH182" s="179"/>
      <c r="CTI182" s="179"/>
      <c r="CTJ182" s="179"/>
      <c r="CTK182" s="179"/>
      <c r="CTL182" s="179"/>
      <c r="CTM182" s="179"/>
      <c r="CTN182" s="179"/>
      <c r="CTO182" s="179"/>
      <c r="CTP182" s="179"/>
      <c r="CTQ182" s="179"/>
      <c r="CTR182" s="179"/>
      <c r="CTS182" s="179"/>
      <c r="CTT182" s="179"/>
      <c r="CTU182" s="179"/>
      <c r="CTV182" s="179"/>
      <c r="CTW182" s="179"/>
      <c r="CTX182" s="179"/>
      <c r="CTY182" s="179"/>
      <c r="CTZ182" s="179"/>
      <c r="CUA182" s="179"/>
      <c r="CUB182" s="179"/>
      <c r="CUC182" s="179"/>
      <c r="CUD182" s="179"/>
      <c r="CUE182" s="179"/>
      <c r="CUF182" s="179"/>
      <c r="CUG182" s="179"/>
      <c r="CUH182" s="179"/>
      <c r="CUI182" s="179"/>
      <c r="CUJ182" s="179"/>
      <c r="CUK182" s="179"/>
      <c r="CUL182" s="179"/>
      <c r="CUM182" s="179"/>
      <c r="CUN182" s="179"/>
      <c r="CUO182" s="179"/>
      <c r="CUP182" s="179"/>
      <c r="CUQ182" s="179"/>
      <c r="CUR182" s="179"/>
      <c r="CUS182" s="179"/>
      <c r="CUT182" s="179"/>
      <c r="CUU182" s="179"/>
      <c r="CUV182" s="179"/>
      <c r="CUW182" s="179"/>
      <c r="CUX182" s="179"/>
      <c r="CUY182" s="179"/>
      <c r="CUZ182" s="179"/>
      <c r="CVA182" s="179"/>
      <c r="CVB182" s="179"/>
      <c r="CVC182" s="179"/>
      <c r="CVD182" s="179"/>
      <c r="CVE182" s="179"/>
      <c r="CVF182" s="179"/>
      <c r="CVG182" s="179"/>
      <c r="CVH182" s="179"/>
      <c r="CVI182" s="179"/>
      <c r="CVJ182" s="179"/>
      <c r="CVK182" s="179"/>
      <c r="CVL182" s="179"/>
      <c r="CVM182" s="179"/>
      <c r="CVN182" s="179"/>
      <c r="CVO182" s="179"/>
      <c r="CVP182" s="179"/>
      <c r="CVQ182" s="179"/>
      <c r="CVR182" s="179"/>
      <c r="CVS182" s="179"/>
      <c r="CVT182" s="179"/>
      <c r="CVU182" s="179"/>
      <c r="CVV182" s="179"/>
      <c r="CVW182" s="179"/>
      <c r="CVX182" s="179"/>
      <c r="CVY182" s="179"/>
      <c r="CVZ182" s="179"/>
      <c r="CWA182" s="179"/>
      <c r="CWB182" s="179"/>
      <c r="CWC182" s="179"/>
      <c r="CWD182" s="179"/>
      <c r="CWE182" s="179"/>
      <c r="CWF182" s="179"/>
      <c r="CWG182" s="179"/>
      <c r="CWH182" s="179"/>
      <c r="CWI182" s="179"/>
      <c r="CWJ182" s="179"/>
      <c r="CWK182" s="179"/>
      <c r="CWL182" s="179"/>
      <c r="CWM182" s="179"/>
      <c r="CWN182" s="179"/>
      <c r="CWO182" s="179"/>
      <c r="CWP182" s="179"/>
      <c r="CWQ182" s="179"/>
      <c r="CWR182" s="179"/>
      <c r="CWS182" s="179"/>
      <c r="CWT182" s="179"/>
      <c r="CWU182" s="179"/>
      <c r="CWV182" s="179"/>
      <c r="CWW182" s="179"/>
      <c r="CWX182" s="179"/>
      <c r="CWY182" s="179"/>
      <c r="CWZ182" s="179"/>
      <c r="CXA182" s="179"/>
      <c r="CXB182" s="179"/>
      <c r="CXC182" s="179"/>
      <c r="CXD182" s="179"/>
      <c r="CXE182" s="179"/>
      <c r="CXF182" s="179"/>
      <c r="CXG182" s="179"/>
      <c r="CXH182" s="179"/>
      <c r="CXI182" s="179"/>
      <c r="CXJ182" s="179"/>
      <c r="CXK182" s="179"/>
      <c r="CXL182" s="179"/>
      <c r="CXM182" s="179"/>
      <c r="CXN182" s="179"/>
      <c r="CXO182" s="179"/>
      <c r="CXP182" s="179"/>
      <c r="CXQ182" s="179"/>
      <c r="CXR182" s="179"/>
      <c r="CXS182" s="179"/>
      <c r="CXT182" s="179"/>
      <c r="CXU182" s="179"/>
      <c r="CXV182" s="179"/>
      <c r="CXW182" s="179"/>
      <c r="CXX182" s="179"/>
      <c r="CXY182" s="179"/>
      <c r="CXZ182" s="179"/>
      <c r="CYA182" s="179"/>
      <c r="CYB182" s="179"/>
      <c r="CYC182" s="179"/>
      <c r="CYD182" s="179"/>
      <c r="CYE182" s="179"/>
      <c r="CYF182" s="179"/>
      <c r="CYG182" s="179"/>
      <c r="CYH182" s="179"/>
      <c r="CYI182" s="179"/>
      <c r="CYJ182" s="179"/>
      <c r="CYK182" s="179"/>
      <c r="CYL182" s="179"/>
      <c r="CYM182" s="179"/>
      <c r="CYN182" s="179"/>
      <c r="CYO182" s="179"/>
      <c r="CYP182" s="179"/>
      <c r="CYQ182" s="179"/>
      <c r="CYR182" s="179"/>
      <c r="CYS182" s="179"/>
      <c r="CYT182" s="179"/>
      <c r="CYU182" s="179"/>
      <c r="CYV182" s="179"/>
      <c r="CYW182" s="179"/>
      <c r="CYX182" s="179"/>
      <c r="CYY182" s="179"/>
      <c r="CYZ182" s="179"/>
      <c r="CZA182" s="179"/>
      <c r="CZB182" s="179"/>
      <c r="CZC182" s="179"/>
      <c r="CZD182" s="179"/>
      <c r="CZE182" s="179"/>
      <c r="CZF182" s="179"/>
      <c r="CZG182" s="179"/>
      <c r="CZH182" s="179"/>
      <c r="CZI182" s="179"/>
      <c r="CZJ182" s="179"/>
      <c r="CZK182" s="179"/>
      <c r="CZL182" s="179"/>
      <c r="CZM182" s="179"/>
      <c r="CZN182" s="179"/>
      <c r="CZO182" s="179"/>
      <c r="CZP182" s="179"/>
      <c r="CZQ182" s="179"/>
      <c r="CZR182" s="179"/>
      <c r="CZS182" s="179"/>
      <c r="CZT182" s="179"/>
      <c r="CZU182" s="179"/>
      <c r="CZV182" s="179"/>
      <c r="CZW182" s="179"/>
      <c r="CZX182" s="179"/>
      <c r="CZY182" s="179"/>
      <c r="CZZ182" s="179"/>
      <c r="DAA182" s="179"/>
      <c r="DAB182" s="179"/>
      <c r="DAC182" s="179"/>
      <c r="DAD182" s="179"/>
      <c r="DAE182" s="179"/>
      <c r="DAF182" s="179"/>
      <c r="DAG182" s="179"/>
      <c r="DAH182" s="179"/>
      <c r="DAI182" s="179"/>
      <c r="DAJ182" s="179"/>
      <c r="DAK182" s="179"/>
      <c r="DAL182" s="179"/>
      <c r="DAM182" s="179"/>
      <c r="DAN182" s="179"/>
      <c r="DAO182" s="179"/>
      <c r="DAP182" s="179"/>
      <c r="DAQ182" s="179"/>
      <c r="DAR182" s="179"/>
      <c r="DAS182" s="179"/>
      <c r="DAT182" s="179"/>
      <c r="DAU182" s="179"/>
      <c r="DAV182" s="179"/>
      <c r="DAW182" s="179"/>
      <c r="DAX182" s="179"/>
      <c r="DAY182" s="179"/>
      <c r="DAZ182" s="179"/>
      <c r="DBA182" s="179"/>
      <c r="DBB182" s="179"/>
      <c r="DBC182" s="179"/>
      <c r="DBD182" s="179"/>
      <c r="DBE182" s="179"/>
      <c r="DBF182" s="179"/>
      <c r="DBG182" s="179"/>
      <c r="DBH182" s="179"/>
      <c r="DBI182" s="179"/>
      <c r="DBJ182" s="179"/>
      <c r="DBK182" s="179"/>
      <c r="DBL182" s="179"/>
      <c r="DBM182" s="179"/>
      <c r="DBN182" s="179"/>
      <c r="DBO182" s="179"/>
      <c r="DBP182" s="179"/>
      <c r="DBQ182" s="179"/>
      <c r="DBR182" s="179"/>
      <c r="DBS182" s="179"/>
      <c r="DBT182" s="179"/>
      <c r="DBU182" s="179"/>
      <c r="DBV182" s="179"/>
      <c r="DBW182" s="179"/>
      <c r="DBX182" s="179"/>
      <c r="DBY182" s="179"/>
      <c r="DBZ182" s="179"/>
      <c r="DCA182" s="179"/>
      <c r="DCB182" s="179"/>
      <c r="DCC182" s="179"/>
      <c r="DCD182" s="179"/>
      <c r="DCE182" s="179"/>
      <c r="DCF182" s="179"/>
      <c r="DCG182" s="179"/>
      <c r="DCH182" s="179"/>
      <c r="DCI182" s="179"/>
      <c r="DCJ182" s="179"/>
      <c r="DCK182" s="179"/>
      <c r="DCL182" s="179"/>
      <c r="DCM182" s="179"/>
      <c r="DCN182" s="179"/>
      <c r="DCO182" s="179"/>
      <c r="DCP182" s="179"/>
      <c r="DCQ182" s="179"/>
      <c r="DCR182" s="179"/>
      <c r="DCS182" s="179"/>
      <c r="DCT182" s="179"/>
      <c r="DCU182" s="179"/>
      <c r="DCV182" s="179"/>
      <c r="DCW182" s="179"/>
      <c r="DCX182" s="179"/>
      <c r="DCY182" s="179"/>
      <c r="DCZ182" s="179"/>
      <c r="DDA182" s="179"/>
      <c r="DDB182" s="179"/>
      <c r="DDC182" s="179"/>
      <c r="DDD182" s="179"/>
      <c r="DDE182" s="179"/>
      <c r="DDF182" s="179"/>
      <c r="DDG182" s="179"/>
      <c r="DDH182" s="179"/>
      <c r="DDI182" s="179"/>
      <c r="DDJ182" s="179"/>
      <c r="DDK182" s="179"/>
      <c r="DDL182" s="179"/>
      <c r="DDM182" s="179"/>
      <c r="DDN182" s="179"/>
      <c r="DDO182" s="179"/>
      <c r="DDP182" s="179"/>
      <c r="DDQ182" s="179"/>
      <c r="DDR182" s="179"/>
      <c r="DDS182" s="179"/>
      <c r="DDT182" s="179"/>
      <c r="DDU182" s="179"/>
      <c r="DDV182" s="179"/>
      <c r="DDW182" s="179"/>
      <c r="DDX182" s="179"/>
      <c r="DDY182" s="179"/>
      <c r="DDZ182" s="179"/>
      <c r="DEA182" s="179"/>
      <c r="DEB182" s="179"/>
      <c r="DEC182" s="179"/>
      <c r="DED182" s="179"/>
      <c r="DEE182" s="179"/>
      <c r="DEF182" s="179"/>
      <c r="DEG182" s="179"/>
      <c r="DEH182" s="179"/>
      <c r="DEI182" s="179"/>
      <c r="DEJ182" s="179"/>
      <c r="DEK182" s="179"/>
      <c r="DEL182" s="179"/>
      <c r="DEM182" s="179"/>
      <c r="DEN182" s="179"/>
      <c r="DEO182" s="179"/>
      <c r="DEP182" s="179"/>
      <c r="DEQ182" s="179"/>
      <c r="DER182" s="179"/>
      <c r="DES182" s="179"/>
      <c r="DET182" s="179"/>
      <c r="DEU182" s="179"/>
      <c r="DEV182" s="179"/>
      <c r="DEW182" s="179"/>
      <c r="DEX182" s="179"/>
      <c r="DEY182" s="179"/>
      <c r="DEZ182" s="179"/>
      <c r="DFA182" s="179"/>
      <c r="DFB182" s="179"/>
      <c r="DFC182" s="179"/>
      <c r="DFD182" s="179"/>
      <c r="DFE182" s="179"/>
      <c r="DFF182" s="179"/>
      <c r="DFG182" s="179"/>
      <c r="DFH182" s="179"/>
      <c r="DFI182" s="179"/>
      <c r="DFJ182" s="179"/>
      <c r="DFK182" s="179"/>
      <c r="DFL182" s="179"/>
      <c r="DFM182" s="179"/>
      <c r="DFN182" s="179"/>
      <c r="DFO182" s="179"/>
      <c r="DFP182" s="179"/>
      <c r="DFQ182" s="179"/>
      <c r="DFR182" s="179"/>
      <c r="DFS182" s="179"/>
      <c r="DFT182" s="179"/>
      <c r="DFU182" s="179"/>
      <c r="DFV182" s="179"/>
      <c r="DFW182" s="179"/>
      <c r="DFX182" s="179"/>
      <c r="DFY182" s="179"/>
      <c r="DFZ182" s="179"/>
      <c r="DGA182" s="179"/>
      <c r="DGB182" s="179"/>
      <c r="DGC182" s="179"/>
      <c r="DGD182" s="179"/>
      <c r="DGE182" s="179"/>
      <c r="DGF182" s="179"/>
      <c r="DGG182" s="179"/>
      <c r="DGH182" s="179"/>
      <c r="DGI182" s="179"/>
      <c r="DGJ182" s="179"/>
      <c r="DGK182" s="179"/>
      <c r="DGL182" s="179"/>
      <c r="DGM182" s="179"/>
      <c r="DGN182" s="179"/>
      <c r="DGO182" s="179"/>
      <c r="DGP182" s="179"/>
      <c r="DGQ182" s="179"/>
      <c r="DGR182" s="179"/>
      <c r="DGS182" s="179"/>
      <c r="DGT182" s="179"/>
      <c r="DGU182" s="179"/>
      <c r="DGV182" s="179"/>
      <c r="DGW182" s="179"/>
      <c r="DGX182" s="179"/>
      <c r="DGY182" s="179"/>
      <c r="DGZ182" s="179"/>
      <c r="DHA182" s="179"/>
      <c r="DHB182" s="179"/>
      <c r="DHC182" s="179"/>
      <c r="DHD182" s="179"/>
      <c r="DHE182" s="179"/>
      <c r="DHF182" s="179"/>
      <c r="DHG182" s="179"/>
      <c r="DHH182" s="179"/>
      <c r="DHI182" s="179"/>
      <c r="DHJ182" s="179"/>
      <c r="DHK182" s="179"/>
      <c r="DHL182" s="179"/>
      <c r="DHM182" s="179"/>
      <c r="DHN182" s="179"/>
      <c r="DHO182" s="179"/>
      <c r="DHP182" s="179"/>
      <c r="DHQ182" s="179"/>
      <c r="DHR182" s="179"/>
      <c r="DHS182" s="179"/>
      <c r="DHT182" s="179"/>
      <c r="DHU182" s="179"/>
      <c r="DHV182" s="179"/>
      <c r="DHW182" s="179"/>
      <c r="DHX182" s="179"/>
      <c r="DHY182" s="179"/>
      <c r="DHZ182" s="179"/>
      <c r="DIA182" s="179"/>
      <c r="DIB182" s="179"/>
      <c r="DIC182" s="179"/>
      <c r="DID182" s="179"/>
      <c r="DIE182" s="179"/>
      <c r="DIF182" s="179"/>
      <c r="DIG182" s="179"/>
      <c r="DIH182" s="179"/>
      <c r="DII182" s="179"/>
      <c r="DIJ182" s="179"/>
      <c r="DIK182" s="179"/>
      <c r="DIL182" s="179"/>
      <c r="DIM182" s="179"/>
      <c r="DIN182" s="179"/>
      <c r="DIO182" s="179"/>
      <c r="DIP182" s="179"/>
      <c r="DIQ182" s="179"/>
      <c r="DIR182" s="179"/>
      <c r="DIS182" s="179"/>
      <c r="DIT182" s="179"/>
      <c r="DIU182" s="179"/>
      <c r="DIV182" s="179"/>
      <c r="DIW182" s="179"/>
      <c r="DIX182" s="179"/>
      <c r="DIY182" s="179"/>
      <c r="DIZ182" s="179"/>
      <c r="DJA182" s="179"/>
      <c r="DJB182" s="179"/>
      <c r="DJC182" s="179"/>
      <c r="DJD182" s="179"/>
      <c r="DJE182" s="179"/>
      <c r="DJF182" s="179"/>
      <c r="DJG182" s="179"/>
      <c r="DJH182" s="179"/>
      <c r="DJI182" s="179"/>
      <c r="DJJ182" s="179"/>
      <c r="DJK182" s="179"/>
      <c r="DJL182" s="179"/>
      <c r="DJM182" s="179"/>
      <c r="DJN182" s="179"/>
      <c r="DJO182" s="179"/>
      <c r="DJP182" s="179"/>
      <c r="DJQ182" s="179"/>
      <c r="DJR182" s="179"/>
      <c r="DJS182" s="179"/>
      <c r="DJT182" s="179"/>
      <c r="DJU182" s="179"/>
      <c r="DJV182" s="179"/>
      <c r="DJW182" s="179"/>
      <c r="DJX182" s="179"/>
      <c r="DJY182" s="179"/>
      <c r="DJZ182" s="179"/>
      <c r="DKA182" s="179"/>
      <c r="DKB182" s="179"/>
      <c r="DKC182" s="179"/>
      <c r="DKD182" s="179"/>
      <c r="DKE182" s="179"/>
      <c r="DKF182" s="179"/>
      <c r="DKG182" s="179"/>
      <c r="DKH182" s="179"/>
      <c r="DKI182" s="179"/>
      <c r="DKJ182" s="179"/>
      <c r="DKK182" s="179"/>
      <c r="DKL182" s="179"/>
      <c r="DKM182" s="179"/>
      <c r="DKN182" s="179"/>
      <c r="DKO182" s="179"/>
      <c r="DKP182" s="179"/>
      <c r="DKQ182" s="179"/>
      <c r="DKR182" s="179"/>
      <c r="DKS182" s="179"/>
      <c r="DKT182" s="179"/>
      <c r="DKU182" s="179"/>
      <c r="DKV182" s="179"/>
      <c r="DKW182" s="179"/>
      <c r="DKX182" s="179"/>
      <c r="DKY182" s="179"/>
      <c r="DKZ182" s="179"/>
      <c r="DLA182" s="179"/>
      <c r="DLB182" s="179"/>
      <c r="DLC182" s="179"/>
      <c r="DLD182" s="179"/>
      <c r="DLE182" s="179"/>
      <c r="DLF182" s="179"/>
      <c r="DLG182" s="179"/>
      <c r="DLH182" s="179"/>
      <c r="DLI182" s="179"/>
      <c r="DLJ182" s="179"/>
      <c r="DLK182" s="179"/>
      <c r="DLL182" s="179"/>
      <c r="DLM182" s="179"/>
      <c r="DLN182" s="179"/>
      <c r="DLO182" s="179"/>
      <c r="DLP182" s="179"/>
      <c r="DLQ182" s="179"/>
      <c r="DLR182" s="179"/>
      <c r="DLS182" s="179"/>
      <c r="DLT182" s="179"/>
      <c r="DLU182" s="179"/>
      <c r="DLV182" s="179"/>
      <c r="DLW182" s="179"/>
      <c r="DLX182" s="179"/>
      <c r="DLY182" s="179"/>
      <c r="DLZ182" s="179"/>
      <c r="DMA182" s="179"/>
      <c r="DMB182" s="179"/>
      <c r="DMC182" s="179"/>
      <c r="DMD182" s="179"/>
      <c r="DME182" s="179"/>
      <c r="DMF182" s="179"/>
      <c r="DMG182" s="179"/>
      <c r="DMH182" s="179"/>
      <c r="DMI182" s="179"/>
      <c r="DMJ182" s="179"/>
      <c r="DMK182" s="179"/>
      <c r="DML182" s="179"/>
      <c r="DMM182" s="179"/>
      <c r="DMN182" s="179"/>
      <c r="DMO182" s="179"/>
      <c r="DMP182" s="179"/>
      <c r="DMQ182" s="179"/>
      <c r="DMR182" s="179"/>
      <c r="DMS182" s="179"/>
      <c r="DMT182" s="179"/>
      <c r="DMU182" s="179"/>
      <c r="DMV182" s="179"/>
      <c r="DMW182" s="179"/>
      <c r="DMX182" s="179"/>
      <c r="DMY182" s="179"/>
      <c r="DMZ182" s="179"/>
      <c r="DNA182" s="179"/>
      <c r="DNB182" s="179"/>
      <c r="DNC182" s="179"/>
      <c r="DND182" s="179"/>
      <c r="DNE182" s="179"/>
      <c r="DNF182" s="179"/>
      <c r="DNG182" s="179"/>
      <c r="DNH182" s="179"/>
      <c r="DNI182" s="179"/>
      <c r="DNJ182" s="179"/>
      <c r="DNK182" s="179"/>
      <c r="DNL182" s="179"/>
      <c r="DNM182" s="179"/>
      <c r="DNN182" s="179"/>
      <c r="DNO182" s="179"/>
      <c r="DNP182" s="179"/>
      <c r="DNQ182" s="179"/>
      <c r="DNR182" s="179"/>
      <c r="DNS182" s="179"/>
      <c r="DNT182" s="179"/>
      <c r="DNU182" s="179"/>
      <c r="DNV182" s="179"/>
      <c r="DNW182" s="179"/>
      <c r="DNX182" s="179"/>
      <c r="DNY182" s="179"/>
      <c r="DNZ182" s="179"/>
      <c r="DOA182" s="179"/>
      <c r="DOB182" s="179"/>
      <c r="DOC182" s="179"/>
      <c r="DOD182" s="179"/>
      <c r="DOE182" s="179"/>
      <c r="DOF182" s="179"/>
      <c r="DOG182" s="179"/>
      <c r="DOH182" s="179"/>
      <c r="DOI182" s="179"/>
      <c r="DOJ182" s="179"/>
      <c r="DOK182" s="179"/>
      <c r="DOL182" s="179"/>
      <c r="DOM182" s="179"/>
      <c r="DON182" s="179"/>
      <c r="DOO182" s="179"/>
      <c r="DOP182" s="179"/>
      <c r="DOQ182" s="179"/>
      <c r="DOR182" s="179"/>
      <c r="DOS182" s="179"/>
      <c r="DOT182" s="179"/>
      <c r="DOU182" s="179"/>
      <c r="DOV182" s="179"/>
      <c r="DOW182" s="179"/>
      <c r="DOX182" s="179"/>
      <c r="DOY182" s="179"/>
      <c r="DOZ182" s="179"/>
      <c r="DPA182" s="179"/>
      <c r="DPB182" s="179"/>
      <c r="DPC182" s="179"/>
      <c r="DPD182" s="179"/>
      <c r="DPE182" s="179"/>
      <c r="DPF182" s="179"/>
      <c r="DPG182" s="179"/>
      <c r="DPH182" s="179"/>
      <c r="DPI182" s="179"/>
      <c r="DPJ182" s="179"/>
      <c r="DPK182" s="179"/>
      <c r="DPL182" s="179"/>
      <c r="DPM182" s="179"/>
      <c r="DPN182" s="179"/>
      <c r="DPO182" s="179"/>
      <c r="DPP182" s="179"/>
      <c r="DPQ182" s="179"/>
      <c r="DPR182" s="179"/>
      <c r="DPS182" s="179"/>
      <c r="DPT182" s="179"/>
      <c r="DPU182" s="179"/>
      <c r="DPV182" s="179"/>
      <c r="DPW182" s="179"/>
      <c r="DPX182" s="179"/>
      <c r="DPY182" s="179"/>
      <c r="DPZ182" s="179"/>
      <c r="DQA182" s="179"/>
      <c r="DQB182" s="179"/>
      <c r="DQC182" s="179"/>
      <c r="DQD182" s="179"/>
      <c r="DQE182" s="179"/>
      <c r="DQF182" s="179"/>
      <c r="DQG182" s="179"/>
      <c r="DQH182" s="179"/>
      <c r="DQI182" s="179"/>
      <c r="DQJ182" s="179"/>
      <c r="DQK182" s="179"/>
      <c r="DQL182" s="179"/>
      <c r="DQM182" s="179"/>
      <c r="DQN182" s="179"/>
      <c r="DQO182" s="179"/>
      <c r="DQP182" s="179"/>
      <c r="DQQ182" s="179"/>
      <c r="DQR182" s="179"/>
      <c r="DQS182" s="179"/>
      <c r="DQT182" s="179"/>
      <c r="DQU182" s="179"/>
      <c r="DQV182" s="179"/>
      <c r="DQW182" s="179"/>
      <c r="DQX182" s="179"/>
      <c r="DQY182" s="179"/>
      <c r="DQZ182" s="179"/>
      <c r="DRA182" s="179"/>
      <c r="DRB182" s="179"/>
      <c r="DRC182" s="179"/>
      <c r="DRD182" s="179"/>
      <c r="DRE182" s="179"/>
      <c r="DRF182" s="179"/>
      <c r="DRG182" s="179"/>
      <c r="DRH182" s="179"/>
      <c r="DRI182" s="179"/>
      <c r="DRJ182" s="179"/>
      <c r="DRK182" s="179"/>
      <c r="DRL182" s="179"/>
      <c r="DRM182" s="179"/>
      <c r="DRN182" s="179"/>
      <c r="DRO182" s="179"/>
      <c r="DRP182" s="179"/>
      <c r="DRQ182" s="179"/>
      <c r="DRR182" s="179"/>
      <c r="DRS182" s="179"/>
      <c r="DRT182" s="179"/>
      <c r="DRU182" s="179"/>
      <c r="DRV182" s="179"/>
      <c r="DRW182" s="179"/>
      <c r="DRX182" s="179"/>
      <c r="DRY182" s="179"/>
      <c r="DRZ182" s="179"/>
      <c r="DSA182" s="179"/>
      <c r="DSB182" s="179"/>
      <c r="DSC182" s="179"/>
      <c r="DSD182" s="179"/>
      <c r="DSE182" s="179"/>
      <c r="DSF182" s="179"/>
      <c r="DSG182" s="179"/>
      <c r="DSH182" s="179"/>
      <c r="DSI182" s="179"/>
      <c r="DSJ182" s="179"/>
      <c r="DSK182" s="179"/>
      <c r="DSL182" s="179"/>
      <c r="DSM182" s="179"/>
      <c r="DSN182" s="179"/>
      <c r="DSO182" s="179"/>
      <c r="DSP182" s="179"/>
      <c r="DSQ182" s="179"/>
      <c r="DSR182" s="179"/>
      <c r="DSS182" s="179"/>
      <c r="DST182" s="179"/>
      <c r="DSU182" s="179"/>
      <c r="DSV182" s="179"/>
      <c r="DSW182" s="179"/>
      <c r="DSX182" s="179"/>
      <c r="DSY182" s="179"/>
      <c r="DSZ182" s="179"/>
      <c r="DTA182" s="179"/>
      <c r="DTB182" s="179"/>
      <c r="DTC182" s="179"/>
      <c r="DTD182" s="179"/>
      <c r="DTE182" s="179"/>
      <c r="DTF182" s="179"/>
      <c r="DTG182" s="179"/>
      <c r="DTH182" s="179"/>
      <c r="DTI182" s="179"/>
      <c r="DTJ182" s="179"/>
      <c r="DTK182" s="179"/>
      <c r="DTL182" s="179"/>
      <c r="DTM182" s="179"/>
      <c r="DTN182" s="179"/>
      <c r="DTO182" s="179"/>
      <c r="DTP182" s="179"/>
      <c r="DTQ182" s="179"/>
      <c r="DTR182" s="179"/>
      <c r="DTS182" s="179"/>
      <c r="DTT182" s="179"/>
      <c r="DTU182" s="179"/>
      <c r="DTV182" s="179"/>
      <c r="DTW182" s="179"/>
      <c r="DTX182" s="179"/>
      <c r="DTY182" s="179"/>
      <c r="DTZ182" s="179"/>
      <c r="DUA182" s="179"/>
      <c r="DUB182" s="179"/>
      <c r="DUC182" s="179"/>
      <c r="DUD182" s="179"/>
      <c r="DUE182" s="179"/>
      <c r="DUF182" s="179"/>
      <c r="DUG182" s="179"/>
      <c r="DUH182" s="179"/>
      <c r="DUI182" s="179"/>
      <c r="DUJ182" s="179"/>
      <c r="DUK182" s="179"/>
      <c r="DUL182" s="179"/>
      <c r="DUM182" s="179"/>
      <c r="DUN182" s="179"/>
      <c r="DUO182" s="179"/>
      <c r="DUP182" s="179"/>
      <c r="DUQ182" s="179"/>
      <c r="DUR182" s="179"/>
      <c r="DUS182" s="179"/>
      <c r="DUT182" s="179"/>
      <c r="DUU182" s="179"/>
      <c r="DUV182" s="179"/>
      <c r="DUW182" s="179"/>
      <c r="DUX182" s="179"/>
      <c r="DUY182" s="179"/>
      <c r="DUZ182" s="179"/>
      <c r="DVA182" s="179"/>
      <c r="DVB182" s="179"/>
      <c r="DVC182" s="179"/>
      <c r="DVD182" s="179"/>
      <c r="DVE182" s="179"/>
      <c r="DVF182" s="179"/>
      <c r="DVG182" s="179"/>
      <c r="DVH182" s="179"/>
      <c r="DVI182" s="179"/>
      <c r="DVJ182" s="179"/>
      <c r="DVK182" s="179"/>
      <c r="DVL182" s="179"/>
      <c r="DVM182" s="179"/>
      <c r="DVN182" s="179"/>
      <c r="DVO182" s="179"/>
      <c r="DVP182" s="179"/>
      <c r="DVQ182" s="179"/>
      <c r="DVR182" s="179"/>
      <c r="DVS182" s="179"/>
      <c r="DVT182" s="179"/>
      <c r="DVU182" s="179"/>
      <c r="DVV182" s="179"/>
      <c r="DVW182" s="179"/>
      <c r="DVX182" s="179"/>
      <c r="DVY182" s="179"/>
      <c r="DVZ182" s="179"/>
      <c r="DWA182" s="179"/>
      <c r="DWB182" s="179"/>
      <c r="DWC182" s="179"/>
      <c r="DWD182" s="179"/>
      <c r="DWE182" s="179"/>
      <c r="DWF182" s="179"/>
      <c r="DWG182" s="179"/>
      <c r="DWH182" s="179"/>
      <c r="DWI182" s="179"/>
      <c r="DWJ182" s="179"/>
      <c r="DWK182" s="179"/>
      <c r="DWL182" s="179"/>
      <c r="DWM182" s="179"/>
      <c r="DWN182" s="179"/>
      <c r="DWO182" s="179"/>
      <c r="DWP182" s="179"/>
      <c r="DWQ182" s="179"/>
      <c r="DWR182" s="179"/>
      <c r="DWS182" s="179"/>
      <c r="DWT182" s="179"/>
      <c r="DWU182" s="179"/>
      <c r="DWV182" s="179"/>
      <c r="DWW182" s="179"/>
      <c r="DWX182" s="179"/>
      <c r="DWY182" s="179"/>
      <c r="DWZ182" s="179"/>
      <c r="DXA182" s="179"/>
      <c r="DXB182" s="179"/>
      <c r="DXC182" s="179"/>
      <c r="DXD182" s="179"/>
      <c r="DXE182" s="179"/>
      <c r="DXF182" s="179"/>
      <c r="DXG182" s="179"/>
      <c r="DXH182" s="179"/>
      <c r="DXI182" s="179"/>
      <c r="DXJ182" s="179"/>
      <c r="DXK182" s="179"/>
      <c r="DXL182" s="179"/>
      <c r="DXM182" s="179"/>
      <c r="DXN182" s="179"/>
      <c r="DXO182" s="179"/>
      <c r="DXP182" s="179"/>
      <c r="DXQ182" s="179"/>
      <c r="DXR182" s="179"/>
      <c r="DXS182" s="179"/>
      <c r="DXT182" s="179"/>
      <c r="DXU182" s="179"/>
      <c r="DXV182" s="179"/>
      <c r="DXW182" s="179"/>
      <c r="DXX182" s="179"/>
      <c r="DXY182" s="179"/>
      <c r="DXZ182" s="179"/>
      <c r="DYA182" s="179"/>
      <c r="DYB182" s="179"/>
      <c r="DYC182" s="179"/>
      <c r="DYD182" s="179"/>
      <c r="DYE182" s="179"/>
      <c r="DYF182" s="179"/>
      <c r="DYG182" s="179"/>
      <c r="DYH182" s="179"/>
      <c r="DYI182" s="179"/>
      <c r="DYJ182" s="179"/>
      <c r="DYK182" s="179"/>
      <c r="DYL182" s="179"/>
      <c r="DYM182" s="179"/>
      <c r="DYN182" s="179"/>
      <c r="DYO182" s="179"/>
      <c r="DYP182" s="179"/>
      <c r="DYQ182" s="179"/>
      <c r="DYR182" s="179"/>
      <c r="DYS182" s="179"/>
      <c r="DYT182" s="179"/>
      <c r="DYU182" s="179"/>
      <c r="DYV182" s="179"/>
      <c r="DYW182" s="179"/>
      <c r="DYX182" s="179"/>
      <c r="DYY182" s="179"/>
      <c r="DYZ182" s="179"/>
      <c r="DZA182" s="179"/>
      <c r="DZB182" s="179"/>
      <c r="DZC182" s="179"/>
      <c r="DZD182" s="179"/>
      <c r="DZE182" s="179"/>
      <c r="DZF182" s="179"/>
      <c r="DZG182" s="179"/>
      <c r="DZH182" s="179"/>
      <c r="DZI182" s="179"/>
      <c r="DZJ182" s="179"/>
      <c r="DZK182" s="179"/>
      <c r="DZL182" s="179"/>
      <c r="DZM182" s="179"/>
      <c r="DZN182" s="179"/>
      <c r="DZO182" s="179"/>
      <c r="DZP182" s="179"/>
      <c r="DZQ182" s="179"/>
      <c r="DZR182" s="179"/>
      <c r="DZS182" s="179"/>
      <c r="DZT182" s="179"/>
      <c r="DZU182" s="179"/>
      <c r="DZV182" s="179"/>
      <c r="DZW182" s="179"/>
      <c r="DZX182" s="179"/>
      <c r="DZY182" s="179"/>
      <c r="DZZ182" s="179"/>
      <c r="EAA182" s="179"/>
      <c r="EAB182" s="179"/>
      <c r="EAC182" s="179"/>
      <c r="EAD182" s="179"/>
      <c r="EAE182" s="179"/>
      <c r="EAF182" s="179"/>
      <c r="EAG182" s="179"/>
      <c r="EAH182" s="179"/>
      <c r="EAI182" s="179"/>
      <c r="EAJ182" s="179"/>
      <c r="EAK182" s="179"/>
      <c r="EAL182" s="179"/>
      <c r="EAM182" s="179"/>
      <c r="EAN182" s="179"/>
      <c r="EAO182" s="179"/>
      <c r="EAP182" s="179"/>
      <c r="EAQ182" s="179"/>
      <c r="EAR182" s="179"/>
      <c r="EAS182" s="179"/>
      <c r="EAT182" s="179"/>
      <c r="EAU182" s="179"/>
      <c r="EAV182" s="179"/>
      <c r="EAW182" s="179"/>
      <c r="EAX182" s="179"/>
      <c r="EAY182" s="179"/>
      <c r="EAZ182" s="179"/>
      <c r="EBA182" s="179"/>
      <c r="EBB182" s="179"/>
      <c r="EBC182" s="179"/>
      <c r="EBD182" s="179"/>
      <c r="EBE182" s="179"/>
      <c r="EBF182" s="179"/>
      <c r="EBG182" s="179"/>
      <c r="EBH182" s="179"/>
      <c r="EBI182" s="179"/>
      <c r="EBJ182" s="179"/>
      <c r="EBK182" s="179"/>
      <c r="EBL182" s="179"/>
      <c r="EBM182" s="179"/>
      <c r="EBN182" s="179"/>
      <c r="EBO182" s="179"/>
      <c r="EBP182" s="179"/>
      <c r="EBQ182" s="179"/>
      <c r="EBR182" s="179"/>
      <c r="EBS182" s="179"/>
      <c r="EBT182" s="179"/>
      <c r="EBU182" s="179"/>
      <c r="EBV182" s="179"/>
      <c r="EBW182" s="179"/>
      <c r="EBX182" s="179"/>
      <c r="EBY182" s="179"/>
      <c r="EBZ182" s="179"/>
      <c r="ECA182" s="179"/>
      <c r="ECB182" s="179"/>
      <c r="ECC182" s="179"/>
      <c r="ECD182" s="179"/>
      <c r="ECE182" s="179"/>
      <c r="ECF182" s="179"/>
      <c r="ECG182" s="179"/>
      <c r="ECH182" s="179"/>
      <c r="ECI182" s="179"/>
      <c r="ECJ182" s="179"/>
      <c r="ECK182" s="179"/>
      <c r="ECL182" s="179"/>
      <c r="ECM182" s="179"/>
      <c r="ECN182" s="179"/>
      <c r="ECO182" s="179"/>
      <c r="ECP182" s="179"/>
      <c r="ECQ182" s="179"/>
      <c r="ECR182" s="179"/>
      <c r="ECS182" s="179"/>
      <c r="ECT182" s="179"/>
      <c r="ECU182" s="179"/>
      <c r="ECV182" s="179"/>
      <c r="ECW182" s="179"/>
      <c r="ECX182" s="179"/>
      <c r="ECY182" s="179"/>
      <c r="ECZ182" s="179"/>
      <c r="EDA182" s="179"/>
      <c r="EDB182" s="179"/>
      <c r="EDC182" s="179"/>
      <c r="EDD182" s="179"/>
      <c r="EDE182" s="179"/>
      <c r="EDF182" s="179"/>
      <c r="EDG182" s="179"/>
      <c r="EDH182" s="179"/>
      <c r="EDI182" s="179"/>
      <c r="EDJ182" s="179"/>
      <c r="EDK182" s="179"/>
      <c r="EDL182" s="179"/>
      <c r="EDM182" s="179"/>
      <c r="EDN182" s="179"/>
      <c r="EDO182" s="179"/>
      <c r="EDP182" s="179"/>
      <c r="EDQ182" s="179"/>
      <c r="EDR182" s="179"/>
      <c r="EDS182" s="179"/>
      <c r="EDT182" s="179"/>
      <c r="EDU182" s="179"/>
      <c r="EDV182" s="179"/>
      <c r="EDW182" s="179"/>
      <c r="EDX182" s="179"/>
      <c r="EDY182" s="179"/>
      <c r="EDZ182" s="179"/>
      <c r="EEA182" s="179"/>
      <c r="EEB182" s="179"/>
      <c r="EEC182" s="179"/>
      <c r="EED182" s="179"/>
      <c r="EEE182" s="179"/>
      <c r="EEF182" s="179"/>
      <c r="EEG182" s="179"/>
      <c r="EEH182" s="179"/>
      <c r="EEI182" s="179"/>
      <c r="EEJ182" s="179"/>
      <c r="EEK182" s="179"/>
      <c r="EEL182" s="179"/>
      <c r="EEM182" s="179"/>
      <c r="EEN182" s="179"/>
      <c r="EEO182" s="179"/>
      <c r="EEP182" s="179"/>
      <c r="EEQ182" s="179"/>
      <c r="EER182" s="179"/>
      <c r="EES182" s="179"/>
      <c r="EET182" s="179"/>
      <c r="EEU182" s="179"/>
      <c r="EEV182" s="179"/>
      <c r="EEW182" s="179"/>
      <c r="EEX182" s="179"/>
      <c r="EEY182" s="179"/>
      <c r="EEZ182" s="179"/>
      <c r="EFA182" s="179"/>
      <c r="EFB182" s="179"/>
      <c r="EFC182" s="179"/>
      <c r="EFD182" s="179"/>
      <c r="EFE182" s="179"/>
      <c r="EFF182" s="179"/>
      <c r="EFG182" s="179"/>
      <c r="EFH182" s="179"/>
      <c r="EFI182" s="179"/>
      <c r="EFJ182" s="179"/>
      <c r="EFK182" s="179"/>
      <c r="EFL182" s="179"/>
      <c r="EFM182" s="179"/>
      <c r="EFN182" s="179"/>
      <c r="EFO182" s="179"/>
      <c r="EFP182" s="179"/>
      <c r="EFQ182" s="179"/>
      <c r="EFR182" s="179"/>
      <c r="EFS182" s="179"/>
      <c r="EFT182" s="179"/>
      <c r="EFU182" s="179"/>
      <c r="EFV182" s="179"/>
      <c r="EFW182" s="179"/>
      <c r="EFX182" s="179"/>
      <c r="EFY182" s="179"/>
      <c r="EFZ182" s="179"/>
      <c r="EGA182" s="179"/>
      <c r="EGB182" s="179"/>
      <c r="EGC182" s="179"/>
      <c r="EGD182" s="179"/>
      <c r="EGE182" s="179"/>
      <c r="EGF182" s="179"/>
      <c r="EGG182" s="179"/>
      <c r="EGH182" s="179"/>
      <c r="EGI182" s="179"/>
      <c r="EGJ182" s="179"/>
      <c r="EGK182" s="179"/>
      <c r="EGL182" s="179"/>
      <c r="EGM182" s="179"/>
      <c r="EGN182" s="179"/>
      <c r="EGO182" s="179"/>
      <c r="EGP182" s="179"/>
      <c r="EGQ182" s="179"/>
      <c r="EGR182" s="179"/>
      <c r="EGS182" s="179"/>
      <c r="EGT182" s="179"/>
      <c r="EGU182" s="179"/>
      <c r="EGV182" s="179"/>
      <c r="EGW182" s="179"/>
      <c r="EGX182" s="179"/>
      <c r="EGY182" s="179"/>
      <c r="EGZ182" s="179"/>
      <c r="EHA182" s="179"/>
      <c r="EHB182" s="179"/>
      <c r="EHC182" s="179"/>
      <c r="EHD182" s="179"/>
      <c r="EHE182" s="179"/>
      <c r="EHF182" s="179"/>
      <c r="EHG182" s="179"/>
      <c r="EHH182" s="179"/>
      <c r="EHI182" s="179"/>
      <c r="EHJ182" s="179"/>
      <c r="EHK182" s="179"/>
      <c r="EHL182" s="179"/>
      <c r="EHM182" s="179"/>
      <c r="EHN182" s="179"/>
      <c r="EHO182" s="179"/>
      <c r="EHP182" s="179"/>
      <c r="EHQ182" s="179"/>
      <c r="EHR182" s="179"/>
      <c r="EHS182" s="179"/>
      <c r="EHT182" s="179"/>
      <c r="EHU182" s="179"/>
      <c r="EHV182" s="179"/>
      <c r="EHW182" s="179"/>
      <c r="EHX182" s="179"/>
      <c r="EHY182" s="179"/>
      <c r="EHZ182" s="179"/>
      <c r="EIA182" s="179"/>
      <c r="EIB182" s="179"/>
      <c r="EIC182" s="179"/>
      <c r="EID182" s="179"/>
      <c r="EIE182" s="179"/>
      <c r="EIF182" s="179"/>
      <c r="EIG182" s="179"/>
      <c r="EIH182" s="179"/>
      <c r="EII182" s="179"/>
      <c r="EIJ182" s="179"/>
      <c r="EIK182" s="179"/>
      <c r="EIL182" s="179"/>
      <c r="EIM182" s="179"/>
      <c r="EIN182" s="179"/>
      <c r="EIO182" s="179"/>
      <c r="EIP182" s="179"/>
      <c r="EIQ182" s="179"/>
      <c r="EIR182" s="179"/>
      <c r="EIS182" s="179"/>
      <c r="EIT182" s="179"/>
      <c r="EIU182" s="179"/>
      <c r="EIV182" s="179"/>
      <c r="EIW182" s="179"/>
      <c r="EIX182" s="179"/>
      <c r="EIY182" s="179"/>
      <c r="EIZ182" s="179"/>
      <c r="EJA182" s="179"/>
      <c r="EJB182" s="179"/>
      <c r="EJC182" s="179"/>
      <c r="EJD182" s="179"/>
      <c r="EJE182" s="179"/>
      <c r="EJF182" s="179"/>
      <c r="EJG182" s="179"/>
      <c r="EJH182" s="179"/>
      <c r="EJI182" s="179"/>
      <c r="EJJ182" s="179"/>
      <c r="EJK182" s="179"/>
      <c r="EJL182" s="179"/>
      <c r="EJM182" s="179"/>
      <c r="EJN182" s="179"/>
      <c r="EJO182" s="179"/>
      <c r="EJP182" s="179"/>
      <c r="EJQ182" s="179"/>
      <c r="EJR182" s="179"/>
      <c r="EJS182" s="179"/>
      <c r="EJT182" s="179"/>
      <c r="EJU182" s="179"/>
      <c r="EJV182" s="179"/>
      <c r="EJW182" s="179"/>
      <c r="EJX182" s="179"/>
      <c r="EJY182" s="179"/>
      <c r="EJZ182" s="179"/>
      <c r="EKA182" s="179"/>
      <c r="EKB182" s="179"/>
      <c r="EKC182" s="179"/>
      <c r="EKD182" s="179"/>
      <c r="EKE182" s="179"/>
      <c r="EKF182" s="179"/>
      <c r="EKG182" s="179"/>
      <c r="EKH182" s="179"/>
      <c r="EKI182" s="179"/>
      <c r="EKJ182" s="179"/>
      <c r="EKK182" s="179"/>
      <c r="EKL182" s="179"/>
      <c r="EKM182" s="179"/>
      <c r="EKN182" s="179"/>
      <c r="EKO182" s="179"/>
      <c r="EKP182" s="179"/>
      <c r="EKQ182" s="179"/>
      <c r="EKR182" s="179"/>
      <c r="EKS182" s="179"/>
      <c r="EKT182" s="179"/>
      <c r="EKU182" s="179"/>
      <c r="EKV182" s="179"/>
      <c r="EKW182" s="179"/>
      <c r="EKX182" s="179"/>
      <c r="EKY182" s="179"/>
      <c r="EKZ182" s="179"/>
      <c r="ELA182" s="179"/>
      <c r="ELB182" s="179"/>
      <c r="ELC182" s="179"/>
      <c r="ELD182" s="179"/>
      <c r="ELE182" s="179"/>
      <c r="ELF182" s="179"/>
      <c r="ELG182" s="179"/>
      <c r="ELH182" s="179"/>
      <c r="ELI182" s="179"/>
      <c r="ELJ182" s="179"/>
      <c r="ELK182" s="179"/>
      <c r="ELL182" s="179"/>
      <c r="ELM182" s="179"/>
      <c r="ELN182" s="179"/>
      <c r="ELO182" s="179"/>
      <c r="ELP182" s="179"/>
      <c r="ELQ182" s="179"/>
      <c r="ELR182" s="179"/>
      <c r="ELS182" s="179"/>
      <c r="ELT182" s="179"/>
      <c r="ELU182" s="179"/>
      <c r="ELV182" s="179"/>
      <c r="ELW182" s="179"/>
      <c r="ELX182" s="179"/>
      <c r="ELY182" s="179"/>
      <c r="ELZ182" s="179"/>
      <c r="EMA182" s="179"/>
      <c r="EMB182" s="179"/>
      <c r="EMC182" s="179"/>
      <c r="EMD182" s="179"/>
      <c r="EME182" s="179"/>
      <c r="EMF182" s="179"/>
      <c r="EMG182" s="179"/>
      <c r="EMH182" s="179"/>
      <c r="EMI182" s="179"/>
      <c r="EMJ182" s="179"/>
      <c r="EMK182" s="179"/>
      <c r="EML182" s="179"/>
      <c r="EMM182" s="179"/>
      <c r="EMN182" s="179"/>
      <c r="EMO182" s="179"/>
      <c r="EMP182" s="179"/>
      <c r="EMQ182" s="179"/>
      <c r="EMR182" s="179"/>
      <c r="EMS182" s="179"/>
      <c r="EMT182" s="179"/>
      <c r="EMU182" s="179"/>
      <c r="EMV182" s="179"/>
      <c r="EMW182" s="179"/>
      <c r="EMX182" s="179"/>
      <c r="EMY182" s="179"/>
      <c r="EMZ182" s="179"/>
      <c r="ENA182" s="179"/>
      <c r="ENB182" s="179"/>
      <c r="ENC182" s="179"/>
      <c r="END182" s="179"/>
      <c r="ENE182" s="179"/>
      <c r="ENF182" s="179"/>
      <c r="ENG182" s="179"/>
      <c r="ENH182" s="179"/>
      <c r="ENI182" s="179"/>
      <c r="ENJ182" s="179"/>
      <c r="ENK182" s="179"/>
      <c r="ENL182" s="179"/>
      <c r="ENM182" s="179"/>
      <c r="ENN182" s="179"/>
      <c r="ENO182" s="179"/>
      <c r="ENP182" s="179"/>
      <c r="ENQ182" s="179"/>
      <c r="ENR182" s="179"/>
      <c r="ENS182" s="179"/>
      <c r="ENT182" s="179"/>
      <c r="ENU182" s="179"/>
      <c r="ENV182" s="179"/>
      <c r="ENW182" s="179"/>
      <c r="ENX182" s="179"/>
      <c r="ENY182" s="179"/>
      <c r="ENZ182" s="179"/>
      <c r="EOA182" s="179"/>
      <c r="EOB182" s="179"/>
      <c r="EOC182" s="179"/>
      <c r="EOD182" s="179"/>
      <c r="EOE182" s="179"/>
      <c r="EOF182" s="179"/>
      <c r="EOG182" s="179"/>
      <c r="EOH182" s="179"/>
      <c r="EOI182" s="179"/>
      <c r="EOJ182" s="179"/>
      <c r="EOK182" s="179"/>
      <c r="EOL182" s="179"/>
      <c r="EOM182" s="179"/>
      <c r="EON182" s="179"/>
      <c r="EOO182" s="179"/>
      <c r="EOP182" s="179"/>
      <c r="EOQ182" s="179"/>
      <c r="EOR182" s="179"/>
      <c r="EOS182" s="179"/>
      <c r="EOT182" s="179"/>
      <c r="EOU182" s="179"/>
      <c r="EOV182" s="179"/>
      <c r="EOW182" s="179"/>
      <c r="EOX182" s="179"/>
      <c r="EOY182" s="179"/>
      <c r="EOZ182" s="179"/>
      <c r="EPA182" s="179"/>
      <c r="EPB182" s="179"/>
      <c r="EPC182" s="179"/>
      <c r="EPD182" s="179"/>
      <c r="EPE182" s="179"/>
      <c r="EPF182" s="179"/>
      <c r="EPG182" s="179"/>
      <c r="EPH182" s="179"/>
      <c r="EPI182" s="179"/>
      <c r="EPJ182" s="179"/>
      <c r="EPK182" s="179"/>
      <c r="EPL182" s="179"/>
      <c r="EPM182" s="179"/>
      <c r="EPN182" s="179"/>
      <c r="EPO182" s="179"/>
      <c r="EPP182" s="179"/>
      <c r="EPQ182" s="179"/>
      <c r="EPR182" s="179"/>
      <c r="EPS182" s="179"/>
      <c r="EPT182" s="179"/>
      <c r="EPU182" s="179"/>
      <c r="EPV182" s="179"/>
      <c r="EPW182" s="179"/>
      <c r="EPX182" s="179"/>
      <c r="EPY182" s="179"/>
      <c r="EPZ182" s="179"/>
      <c r="EQA182" s="179"/>
      <c r="EQB182" s="179"/>
      <c r="EQC182" s="179"/>
      <c r="EQD182" s="179"/>
      <c r="EQE182" s="179"/>
      <c r="EQF182" s="179"/>
      <c r="EQG182" s="179"/>
      <c r="EQH182" s="179"/>
      <c r="EQI182" s="179"/>
      <c r="EQJ182" s="179"/>
      <c r="EQK182" s="179"/>
      <c r="EQL182" s="179"/>
      <c r="EQM182" s="179"/>
      <c r="EQN182" s="179"/>
      <c r="EQO182" s="179"/>
      <c r="EQP182" s="179"/>
      <c r="EQQ182" s="179"/>
      <c r="EQR182" s="179"/>
      <c r="EQS182" s="179"/>
      <c r="EQT182" s="179"/>
      <c r="EQU182" s="179"/>
      <c r="EQV182" s="179"/>
      <c r="EQW182" s="179"/>
      <c r="EQX182" s="179"/>
      <c r="EQY182" s="179"/>
      <c r="EQZ182" s="179"/>
      <c r="ERA182" s="179"/>
      <c r="ERB182" s="179"/>
      <c r="ERC182" s="179"/>
      <c r="ERD182" s="179"/>
      <c r="ERE182" s="179"/>
      <c r="ERF182" s="179"/>
      <c r="ERG182" s="179"/>
      <c r="ERH182" s="179"/>
      <c r="ERI182" s="179"/>
      <c r="ERJ182" s="179"/>
      <c r="ERK182" s="179"/>
      <c r="ERL182" s="179"/>
      <c r="ERM182" s="179"/>
      <c r="ERN182" s="179"/>
      <c r="ERO182" s="179"/>
      <c r="ERP182" s="179"/>
      <c r="ERQ182" s="179"/>
      <c r="ERR182" s="179"/>
      <c r="ERS182" s="179"/>
      <c r="ERT182" s="179"/>
      <c r="ERU182" s="179"/>
      <c r="ERV182" s="179"/>
      <c r="ERW182" s="179"/>
      <c r="ERX182" s="179"/>
      <c r="ERY182" s="179"/>
      <c r="ERZ182" s="179"/>
      <c r="ESA182" s="179"/>
      <c r="ESB182" s="179"/>
      <c r="ESC182" s="179"/>
      <c r="ESD182" s="179"/>
      <c r="ESE182" s="179"/>
      <c r="ESF182" s="179"/>
      <c r="ESG182" s="179"/>
      <c r="ESH182" s="179"/>
      <c r="ESI182" s="179"/>
      <c r="ESJ182" s="179"/>
      <c r="ESK182" s="179"/>
      <c r="ESL182" s="179"/>
      <c r="ESM182" s="179"/>
      <c r="ESN182" s="179"/>
      <c r="ESO182" s="179"/>
      <c r="ESP182" s="179"/>
      <c r="ESQ182" s="179"/>
      <c r="ESR182" s="179"/>
      <c r="ESS182" s="179"/>
      <c r="EST182" s="179"/>
      <c r="ESU182" s="179"/>
      <c r="ESV182" s="179"/>
      <c r="ESW182" s="179"/>
      <c r="ESX182" s="179"/>
      <c r="ESY182" s="179"/>
      <c r="ESZ182" s="179"/>
      <c r="ETA182" s="179"/>
      <c r="ETB182" s="179"/>
      <c r="ETC182" s="179"/>
      <c r="ETD182" s="179"/>
      <c r="ETE182" s="179"/>
      <c r="ETF182" s="179"/>
      <c r="ETG182" s="179"/>
      <c r="ETH182" s="179"/>
      <c r="ETI182" s="179"/>
      <c r="ETJ182" s="179"/>
      <c r="ETK182" s="179"/>
      <c r="ETL182" s="179"/>
      <c r="ETM182" s="179"/>
      <c r="ETN182" s="179"/>
      <c r="ETO182" s="179"/>
      <c r="ETP182" s="179"/>
      <c r="ETQ182" s="179"/>
      <c r="ETR182" s="179"/>
      <c r="ETS182" s="179"/>
      <c r="ETT182" s="179"/>
      <c r="ETU182" s="179"/>
      <c r="ETV182" s="179"/>
      <c r="ETW182" s="179"/>
      <c r="ETX182" s="179"/>
      <c r="ETY182" s="179"/>
      <c r="ETZ182" s="179"/>
      <c r="EUA182" s="179"/>
      <c r="EUB182" s="179"/>
      <c r="EUC182" s="179"/>
      <c r="EUD182" s="179"/>
      <c r="EUE182" s="179"/>
      <c r="EUF182" s="179"/>
      <c r="EUG182" s="179"/>
      <c r="EUH182" s="179"/>
      <c r="EUI182" s="179"/>
      <c r="EUJ182" s="179"/>
      <c r="EUK182" s="179"/>
      <c r="EUL182" s="179"/>
      <c r="EUM182" s="179"/>
      <c r="EUN182" s="179"/>
      <c r="EUO182" s="179"/>
      <c r="EUP182" s="179"/>
      <c r="EUQ182" s="179"/>
      <c r="EUR182" s="179"/>
      <c r="EUS182" s="179"/>
      <c r="EUT182" s="179"/>
      <c r="EUU182" s="179"/>
      <c r="EUV182" s="179"/>
      <c r="EUW182" s="179"/>
      <c r="EUX182" s="179"/>
      <c r="EUY182" s="179"/>
      <c r="EUZ182" s="179"/>
      <c r="EVA182" s="179"/>
      <c r="EVB182" s="179"/>
      <c r="EVC182" s="179"/>
      <c r="EVD182" s="179"/>
      <c r="EVE182" s="179"/>
      <c r="EVF182" s="179"/>
      <c r="EVG182" s="179"/>
      <c r="EVH182" s="179"/>
      <c r="EVI182" s="179"/>
      <c r="EVJ182" s="179"/>
      <c r="EVK182" s="179"/>
      <c r="EVL182" s="179"/>
      <c r="EVM182" s="179"/>
      <c r="EVN182" s="179"/>
      <c r="EVO182" s="179"/>
      <c r="EVP182" s="179"/>
      <c r="EVQ182" s="179"/>
      <c r="EVR182" s="179"/>
      <c r="EVS182" s="179"/>
      <c r="EVT182" s="179"/>
      <c r="EVU182" s="179"/>
      <c r="EVV182" s="179"/>
      <c r="EVW182" s="179"/>
      <c r="EVX182" s="179"/>
      <c r="EVY182" s="179"/>
      <c r="EVZ182" s="179"/>
      <c r="EWA182" s="179"/>
      <c r="EWB182" s="179"/>
      <c r="EWC182" s="179"/>
      <c r="EWD182" s="179"/>
      <c r="EWE182" s="179"/>
      <c r="EWF182" s="179"/>
      <c r="EWG182" s="179"/>
      <c r="EWH182" s="179"/>
      <c r="EWI182" s="179"/>
      <c r="EWJ182" s="179"/>
      <c r="EWK182" s="179"/>
      <c r="EWL182" s="179"/>
      <c r="EWM182" s="179"/>
      <c r="EWN182" s="179"/>
      <c r="EWO182" s="179"/>
      <c r="EWP182" s="179"/>
      <c r="EWQ182" s="179"/>
      <c r="EWR182" s="179"/>
      <c r="EWS182" s="179"/>
      <c r="EWT182" s="179"/>
      <c r="EWU182" s="179"/>
      <c r="EWV182" s="179"/>
      <c r="EWW182" s="179"/>
      <c r="EWX182" s="179"/>
      <c r="EWY182" s="179"/>
      <c r="EWZ182" s="179"/>
      <c r="EXA182" s="179"/>
      <c r="EXB182" s="179"/>
      <c r="EXC182" s="179"/>
      <c r="EXD182" s="179"/>
      <c r="EXE182" s="179"/>
      <c r="EXF182" s="179"/>
      <c r="EXG182" s="179"/>
      <c r="EXH182" s="179"/>
      <c r="EXI182" s="179"/>
      <c r="EXJ182" s="179"/>
      <c r="EXK182" s="179"/>
      <c r="EXL182" s="179"/>
      <c r="EXM182" s="179"/>
      <c r="EXN182" s="179"/>
      <c r="EXO182" s="179"/>
      <c r="EXP182" s="179"/>
      <c r="EXQ182" s="179"/>
      <c r="EXR182" s="179"/>
      <c r="EXS182" s="179"/>
      <c r="EXT182" s="179"/>
      <c r="EXU182" s="179"/>
      <c r="EXV182" s="179"/>
      <c r="EXW182" s="179"/>
      <c r="EXX182" s="179"/>
      <c r="EXY182" s="179"/>
      <c r="EXZ182" s="179"/>
      <c r="EYA182" s="179"/>
      <c r="EYB182" s="179"/>
      <c r="EYC182" s="179"/>
      <c r="EYD182" s="179"/>
      <c r="EYE182" s="179"/>
      <c r="EYF182" s="179"/>
      <c r="EYG182" s="179"/>
      <c r="EYH182" s="179"/>
      <c r="EYI182" s="179"/>
      <c r="EYJ182" s="179"/>
      <c r="EYK182" s="179"/>
      <c r="EYL182" s="179"/>
      <c r="EYM182" s="179"/>
      <c r="EYN182" s="179"/>
      <c r="EYO182" s="179"/>
      <c r="EYP182" s="179"/>
      <c r="EYQ182" s="179"/>
      <c r="EYR182" s="179"/>
      <c r="EYS182" s="179"/>
      <c r="EYT182" s="179"/>
      <c r="EYU182" s="179"/>
      <c r="EYV182" s="179"/>
      <c r="EYW182" s="179"/>
      <c r="EYX182" s="179"/>
      <c r="EYY182" s="179"/>
      <c r="EYZ182" s="179"/>
      <c r="EZA182" s="179"/>
      <c r="EZB182" s="179"/>
      <c r="EZC182" s="179"/>
      <c r="EZD182" s="179"/>
      <c r="EZE182" s="179"/>
      <c r="EZF182" s="179"/>
      <c r="EZG182" s="179"/>
      <c r="EZH182" s="179"/>
      <c r="EZI182" s="179"/>
      <c r="EZJ182" s="179"/>
      <c r="EZK182" s="179"/>
      <c r="EZL182" s="179"/>
      <c r="EZM182" s="179"/>
      <c r="EZN182" s="179"/>
      <c r="EZO182" s="179"/>
      <c r="EZP182" s="179"/>
      <c r="EZQ182" s="179"/>
      <c r="EZR182" s="179"/>
      <c r="EZS182" s="179"/>
      <c r="EZT182" s="179"/>
      <c r="EZU182" s="179"/>
      <c r="EZV182" s="179"/>
      <c r="EZW182" s="179"/>
      <c r="EZX182" s="179"/>
      <c r="EZY182" s="179"/>
      <c r="EZZ182" s="179"/>
      <c r="FAA182" s="179"/>
      <c r="FAB182" s="179"/>
      <c r="FAC182" s="179"/>
      <c r="FAD182" s="179"/>
      <c r="FAE182" s="179"/>
      <c r="FAF182" s="179"/>
      <c r="FAG182" s="179"/>
      <c r="FAH182" s="179"/>
      <c r="FAI182" s="179"/>
      <c r="FAJ182" s="179"/>
      <c r="FAK182" s="179"/>
      <c r="FAL182" s="179"/>
      <c r="FAM182" s="179"/>
      <c r="FAN182" s="179"/>
      <c r="FAO182" s="179"/>
      <c r="FAP182" s="179"/>
      <c r="FAQ182" s="179"/>
      <c r="FAR182" s="179"/>
      <c r="FAS182" s="179"/>
      <c r="FAT182" s="179"/>
      <c r="FAU182" s="179"/>
      <c r="FAV182" s="179"/>
      <c r="FAW182" s="179"/>
      <c r="FAX182" s="179"/>
      <c r="FAY182" s="179"/>
      <c r="FAZ182" s="179"/>
      <c r="FBA182" s="179"/>
      <c r="FBB182" s="179"/>
      <c r="FBC182" s="179"/>
      <c r="FBD182" s="179"/>
      <c r="FBE182" s="179"/>
      <c r="FBF182" s="179"/>
      <c r="FBG182" s="179"/>
      <c r="FBH182" s="179"/>
      <c r="FBI182" s="179"/>
      <c r="FBJ182" s="179"/>
      <c r="FBK182" s="179"/>
      <c r="FBL182" s="179"/>
      <c r="FBM182" s="179"/>
      <c r="FBN182" s="179"/>
      <c r="FBO182" s="179"/>
      <c r="FBP182" s="179"/>
      <c r="FBQ182" s="179"/>
      <c r="FBR182" s="179"/>
      <c r="FBS182" s="179"/>
      <c r="FBT182" s="179"/>
      <c r="FBU182" s="179"/>
      <c r="FBV182" s="179"/>
      <c r="FBW182" s="179"/>
      <c r="FBX182" s="179"/>
      <c r="FBY182" s="179"/>
      <c r="FBZ182" s="179"/>
      <c r="FCA182" s="179"/>
      <c r="FCB182" s="179"/>
      <c r="FCC182" s="179"/>
      <c r="FCD182" s="179"/>
      <c r="FCE182" s="179"/>
      <c r="FCF182" s="179"/>
      <c r="FCG182" s="179"/>
      <c r="FCH182" s="179"/>
      <c r="FCI182" s="179"/>
      <c r="FCJ182" s="179"/>
      <c r="FCK182" s="179"/>
      <c r="FCL182" s="179"/>
      <c r="FCM182" s="179"/>
      <c r="FCN182" s="179"/>
      <c r="FCO182" s="179"/>
      <c r="FCP182" s="179"/>
      <c r="FCQ182" s="179"/>
      <c r="FCR182" s="179"/>
      <c r="FCS182" s="179"/>
      <c r="FCT182" s="179"/>
      <c r="FCU182" s="179"/>
      <c r="FCV182" s="179"/>
      <c r="FCW182" s="179"/>
      <c r="FCX182" s="179"/>
      <c r="FCY182" s="179"/>
      <c r="FCZ182" s="179"/>
      <c r="FDA182" s="179"/>
      <c r="FDB182" s="179"/>
      <c r="FDC182" s="179"/>
      <c r="FDD182" s="179"/>
      <c r="FDE182" s="179"/>
      <c r="FDF182" s="179"/>
      <c r="FDG182" s="179"/>
      <c r="FDH182" s="179"/>
      <c r="FDI182" s="179"/>
      <c r="FDJ182" s="179"/>
      <c r="FDK182" s="179"/>
      <c r="FDL182" s="179"/>
      <c r="FDM182" s="179"/>
      <c r="FDN182" s="179"/>
      <c r="FDO182" s="179"/>
      <c r="FDP182" s="179"/>
      <c r="FDQ182" s="179"/>
      <c r="FDR182" s="179"/>
      <c r="FDS182" s="179"/>
      <c r="FDT182" s="179"/>
      <c r="FDU182" s="179"/>
      <c r="FDV182" s="179"/>
      <c r="FDW182" s="179"/>
      <c r="FDX182" s="179"/>
      <c r="FDY182" s="179"/>
      <c r="FDZ182" s="179"/>
      <c r="FEA182" s="179"/>
      <c r="FEB182" s="179"/>
      <c r="FEC182" s="179"/>
      <c r="FED182" s="179"/>
      <c r="FEE182" s="179"/>
      <c r="FEF182" s="179"/>
      <c r="FEG182" s="179"/>
      <c r="FEH182" s="179"/>
      <c r="FEI182" s="179"/>
      <c r="FEJ182" s="179"/>
      <c r="FEK182" s="179"/>
      <c r="FEL182" s="179"/>
      <c r="FEM182" s="179"/>
      <c r="FEN182" s="179"/>
      <c r="FEO182" s="179"/>
      <c r="FEP182" s="179"/>
      <c r="FEQ182" s="179"/>
      <c r="FER182" s="179"/>
      <c r="FES182" s="179"/>
      <c r="FET182" s="179"/>
      <c r="FEU182" s="179"/>
      <c r="FEV182" s="179"/>
      <c r="FEW182" s="179"/>
      <c r="FEX182" s="179"/>
      <c r="FEY182" s="179"/>
      <c r="FEZ182" s="179"/>
      <c r="FFA182" s="179"/>
      <c r="FFB182" s="179"/>
      <c r="FFC182" s="179"/>
      <c r="FFD182" s="179"/>
      <c r="FFE182" s="179"/>
      <c r="FFF182" s="179"/>
      <c r="FFG182" s="179"/>
      <c r="FFH182" s="179"/>
      <c r="FFI182" s="179"/>
      <c r="FFJ182" s="179"/>
      <c r="FFK182" s="179"/>
      <c r="FFL182" s="179"/>
      <c r="FFM182" s="179"/>
      <c r="FFN182" s="179"/>
      <c r="FFO182" s="179"/>
      <c r="FFP182" s="179"/>
      <c r="FFQ182" s="179"/>
      <c r="FFR182" s="179"/>
      <c r="FFS182" s="179"/>
      <c r="FFT182" s="179"/>
      <c r="FFU182" s="179"/>
      <c r="FFV182" s="179"/>
      <c r="FFW182" s="179"/>
      <c r="FFX182" s="179"/>
      <c r="FFY182" s="179"/>
      <c r="FFZ182" s="179"/>
      <c r="FGA182" s="179"/>
      <c r="FGB182" s="179"/>
      <c r="FGC182" s="179"/>
      <c r="FGD182" s="179"/>
      <c r="FGE182" s="179"/>
      <c r="FGF182" s="179"/>
      <c r="FGG182" s="179"/>
      <c r="FGH182" s="179"/>
      <c r="FGI182" s="179"/>
      <c r="FGJ182" s="179"/>
      <c r="FGK182" s="179"/>
      <c r="FGL182" s="179"/>
      <c r="FGM182" s="179"/>
      <c r="FGN182" s="179"/>
      <c r="FGO182" s="179"/>
      <c r="FGP182" s="179"/>
      <c r="FGQ182" s="179"/>
      <c r="FGR182" s="179"/>
      <c r="FGS182" s="179"/>
      <c r="FGT182" s="179"/>
      <c r="FGU182" s="179"/>
      <c r="FGV182" s="179"/>
      <c r="FGW182" s="179"/>
      <c r="FGX182" s="179"/>
      <c r="FGY182" s="179"/>
      <c r="FGZ182" s="179"/>
      <c r="FHA182" s="179"/>
      <c r="FHB182" s="179"/>
      <c r="FHC182" s="179"/>
      <c r="FHD182" s="179"/>
      <c r="FHE182" s="179"/>
      <c r="FHF182" s="179"/>
      <c r="FHG182" s="179"/>
      <c r="FHH182" s="179"/>
      <c r="FHI182" s="179"/>
      <c r="FHJ182" s="179"/>
      <c r="FHK182" s="179"/>
      <c r="FHL182" s="179"/>
      <c r="FHM182" s="179"/>
      <c r="FHN182" s="179"/>
      <c r="FHO182" s="179"/>
      <c r="FHP182" s="179"/>
      <c r="FHQ182" s="179"/>
      <c r="FHR182" s="179"/>
      <c r="FHS182" s="179"/>
      <c r="FHT182" s="179"/>
      <c r="FHU182" s="179"/>
      <c r="FHV182" s="179"/>
      <c r="FHW182" s="179"/>
      <c r="FHX182" s="179"/>
      <c r="FHY182" s="179"/>
      <c r="FHZ182" s="179"/>
      <c r="FIA182" s="179"/>
      <c r="FIB182" s="179"/>
      <c r="FIC182" s="179"/>
      <c r="FID182" s="179"/>
      <c r="FIE182" s="179"/>
      <c r="FIF182" s="179"/>
      <c r="FIG182" s="179"/>
      <c r="FIH182" s="179"/>
      <c r="FII182" s="179"/>
      <c r="FIJ182" s="179"/>
      <c r="FIK182" s="179"/>
      <c r="FIL182" s="179"/>
      <c r="FIM182" s="179"/>
      <c r="FIN182" s="179"/>
      <c r="FIO182" s="179"/>
      <c r="FIP182" s="179"/>
      <c r="FIQ182" s="179"/>
      <c r="FIR182" s="179"/>
      <c r="FIS182" s="179"/>
      <c r="FIT182" s="179"/>
      <c r="FIU182" s="179"/>
      <c r="FIV182" s="179"/>
      <c r="FIW182" s="179"/>
      <c r="FIX182" s="179"/>
      <c r="FIY182" s="179"/>
      <c r="FIZ182" s="179"/>
      <c r="FJA182" s="179"/>
      <c r="FJB182" s="179"/>
      <c r="FJC182" s="179"/>
      <c r="FJD182" s="179"/>
      <c r="FJE182" s="179"/>
      <c r="FJF182" s="179"/>
      <c r="FJG182" s="179"/>
      <c r="FJH182" s="179"/>
      <c r="FJI182" s="179"/>
      <c r="FJJ182" s="179"/>
      <c r="FJK182" s="179"/>
      <c r="FJL182" s="179"/>
      <c r="FJM182" s="179"/>
      <c r="FJN182" s="179"/>
      <c r="FJO182" s="179"/>
      <c r="FJP182" s="179"/>
      <c r="FJQ182" s="179"/>
      <c r="FJR182" s="179"/>
      <c r="FJS182" s="179"/>
      <c r="FJT182" s="179"/>
      <c r="FJU182" s="179"/>
      <c r="FJV182" s="179"/>
      <c r="FJW182" s="179"/>
      <c r="FJX182" s="179"/>
      <c r="FJY182" s="179"/>
      <c r="FJZ182" s="179"/>
      <c r="FKA182" s="179"/>
      <c r="FKB182" s="179"/>
      <c r="FKC182" s="179"/>
      <c r="FKD182" s="179"/>
      <c r="FKE182" s="179"/>
      <c r="FKF182" s="179"/>
      <c r="FKG182" s="179"/>
      <c r="FKH182" s="179"/>
      <c r="FKI182" s="179"/>
      <c r="FKJ182" s="179"/>
      <c r="FKK182" s="179"/>
      <c r="FKL182" s="179"/>
      <c r="FKM182" s="179"/>
      <c r="FKN182" s="179"/>
      <c r="FKO182" s="179"/>
      <c r="FKP182" s="179"/>
      <c r="FKQ182" s="179"/>
      <c r="FKR182" s="179"/>
      <c r="FKS182" s="179"/>
      <c r="FKT182" s="179"/>
      <c r="FKU182" s="179"/>
      <c r="FKV182" s="179"/>
      <c r="FKW182" s="179"/>
      <c r="FKX182" s="179"/>
      <c r="FKY182" s="179"/>
      <c r="FKZ182" s="179"/>
      <c r="FLA182" s="179"/>
      <c r="FLB182" s="179"/>
      <c r="FLC182" s="179"/>
      <c r="FLD182" s="179"/>
      <c r="FLE182" s="179"/>
      <c r="FLF182" s="179"/>
      <c r="FLG182" s="179"/>
      <c r="FLH182" s="179"/>
      <c r="FLI182" s="179"/>
      <c r="FLJ182" s="179"/>
      <c r="FLK182" s="179"/>
      <c r="FLL182" s="179"/>
      <c r="FLM182" s="179"/>
      <c r="FLN182" s="179"/>
      <c r="FLO182" s="179"/>
      <c r="FLP182" s="179"/>
      <c r="FLQ182" s="179"/>
      <c r="FLR182" s="179"/>
      <c r="FLS182" s="179"/>
      <c r="FLT182" s="179"/>
      <c r="FLU182" s="179"/>
      <c r="FLV182" s="179"/>
      <c r="FLW182" s="179"/>
      <c r="FLX182" s="179"/>
      <c r="FLY182" s="179"/>
      <c r="FLZ182" s="179"/>
      <c r="FMA182" s="179"/>
      <c r="FMB182" s="179"/>
      <c r="FMC182" s="179"/>
      <c r="FMD182" s="179"/>
      <c r="FME182" s="179"/>
      <c r="FMF182" s="179"/>
      <c r="FMG182" s="179"/>
      <c r="FMH182" s="179"/>
      <c r="FMI182" s="179"/>
      <c r="FMJ182" s="179"/>
      <c r="FMK182" s="179"/>
      <c r="FML182" s="179"/>
      <c r="FMM182" s="179"/>
      <c r="FMN182" s="179"/>
      <c r="FMO182" s="179"/>
      <c r="FMP182" s="179"/>
      <c r="FMQ182" s="179"/>
      <c r="FMR182" s="179"/>
      <c r="FMS182" s="179"/>
      <c r="FMT182" s="179"/>
      <c r="FMU182" s="179"/>
      <c r="FMV182" s="179"/>
      <c r="FMW182" s="179"/>
      <c r="FMX182" s="179"/>
      <c r="FMY182" s="179"/>
      <c r="FMZ182" s="179"/>
      <c r="FNA182" s="179"/>
      <c r="FNB182" s="179"/>
      <c r="FNC182" s="179"/>
      <c r="FND182" s="179"/>
      <c r="FNE182" s="179"/>
      <c r="FNF182" s="179"/>
      <c r="FNG182" s="179"/>
      <c r="FNH182" s="179"/>
      <c r="FNI182" s="179"/>
      <c r="FNJ182" s="179"/>
      <c r="FNK182" s="179"/>
      <c r="FNL182" s="179"/>
      <c r="FNM182" s="179"/>
      <c r="FNN182" s="179"/>
      <c r="FNO182" s="179"/>
      <c r="FNP182" s="179"/>
      <c r="FNQ182" s="179"/>
      <c r="FNR182" s="179"/>
      <c r="FNS182" s="179"/>
      <c r="FNT182" s="179"/>
      <c r="FNU182" s="179"/>
      <c r="FNV182" s="179"/>
      <c r="FNW182" s="179"/>
      <c r="FNX182" s="179"/>
      <c r="FNY182" s="179"/>
      <c r="FNZ182" s="179"/>
      <c r="FOA182" s="179"/>
      <c r="FOB182" s="179"/>
      <c r="FOC182" s="179"/>
      <c r="FOD182" s="179"/>
      <c r="FOE182" s="179"/>
      <c r="FOF182" s="179"/>
      <c r="FOG182" s="179"/>
      <c r="FOH182" s="179"/>
      <c r="FOI182" s="179"/>
      <c r="FOJ182" s="179"/>
      <c r="FOK182" s="179"/>
      <c r="FOL182" s="179"/>
      <c r="FOM182" s="179"/>
      <c r="FON182" s="179"/>
      <c r="FOO182" s="179"/>
      <c r="FOP182" s="179"/>
      <c r="FOQ182" s="179"/>
      <c r="FOR182" s="179"/>
      <c r="FOS182" s="179"/>
      <c r="FOT182" s="179"/>
      <c r="FOU182" s="179"/>
      <c r="FOV182" s="179"/>
      <c r="FOW182" s="179"/>
      <c r="FOX182" s="179"/>
      <c r="FOY182" s="179"/>
      <c r="FOZ182" s="179"/>
      <c r="FPA182" s="179"/>
      <c r="FPB182" s="179"/>
      <c r="FPC182" s="179"/>
      <c r="FPD182" s="179"/>
      <c r="FPE182" s="179"/>
      <c r="FPF182" s="179"/>
      <c r="FPG182" s="179"/>
      <c r="FPH182" s="179"/>
      <c r="FPI182" s="179"/>
      <c r="FPJ182" s="179"/>
      <c r="FPK182" s="179"/>
      <c r="FPL182" s="179"/>
      <c r="FPM182" s="179"/>
      <c r="FPN182" s="179"/>
      <c r="FPO182" s="179"/>
      <c r="FPP182" s="179"/>
      <c r="FPQ182" s="179"/>
      <c r="FPR182" s="179"/>
      <c r="FPS182" s="179"/>
      <c r="FPT182" s="179"/>
      <c r="FPU182" s="179"/>
      <c r="FPV182" s="179"/>
      <c r="FPW182" s="179"/>
      <c r="FPX182" s="179"/>
      <c r="FPY182" s="179"/>
      <c r="FPZ182" s="179"/>
      <c r="FQA182" s="179"/>
      <c r="FQB182" s="179"/>
      <c r="FQC182" s="179"/>
      <c r="FQD182" s="179"/>
      <c r="FQE182" s="179"/>
      <c r="FQF182" s="179"/>
      <c r="FQG182" s="179"/>
      <c r="FQH182" s="179"/>
      <c r="FQI182" s="179"/>
      <c r="FQJ182" s="179"/>
      <c r="FQK182" s="179"/>
      <c r="FQL182" s="179"/>
      <c r="FQM182" s="179"/>
      <c r="FQN182" s="179"/>
      <c r="FQO182" s="179"/>
      <c r="FQP182" s="179"/>
      <c r="FQQ182" s="179"/>
      <c r="FQR182" s="179"/>
      <c r="FQS182" s="179"/>
      <c r="FQT182" s="179"/>
      <c r="FQU182" s="179"/>
      <c r="FQV182" s="179"/>
      <c r="FQW182" s="179"/>
      <c r="FQX182" s="179"/>
      <c r="FQY182" s="179"/>
      <c r="FQZ182" s="179"/>
      <c r="FRA182" s="179"/>
      <c r="FRB182" s="179"/>
      <c r="FRC182" s="179"/>
      <c r="FRD182" s="179"/>
      <c r="FRE182" s="179"/>
      <c r="FRF182" s="179"/>
      <c r="FRG182" s="179"/>
      <c r="FRH182" s="179"/>
      <c r="FRI182" s="179"/>
      <c r="FRJ182" s="179"/>
      <c r="FRK182" s="179"/>
      <c r="FRL182" s="179"/>
      <c r="FRM182" s="179"/>
      <c r="FRN182" s="179"/>
      <c r="FRO182" s="179"/>
      <c r="FRP182" s="179"/>
      <c r="FRQ182" s="179"/>
      <c r="FRR182" s="179"/>
      <c r="FRS182" s="179"/>
      <c r="FRT182" s="179"/>
      <c r="FRU182" s="179"/>
      <c r="FRV182" s="179"/>
      <c r="FRW182" s="179"/>
      <c r="FRX182" s="179"/>
      <c r="FRY182" s="179"/>
      <c r="FRZ182" s="179"/>
      <c r="FSA182" s="179"/>
      <c r="FSB182" s="179"/>
      <c r="FSC182" s="179"/>
      <c r="FSD182" s="179"/>
      <c r="FSE182" s="179"/>
      <c r="FSF182" s="179"/>
      <c r="FSG182" s="179"/>
      <c r="FSH182" s="179"/>
      <c r="FSI182" s="179"/>
      <c r="FSJ182" s="179"/>
      <c r="FSK182" s="179"/>
      <c r="FSL182" s="179"/>
      <c r="FSM182" s="179"/>
      <c r="FSN182" s="179"/>
      <c r="FSO182" s="179"/>
      <c r="FSP182" s="179"/>
      <c r="FSQ182" s="179"/>
      <c r="FSR182" s="179"/>
      <c r="FSS182" s="179"/>
      <c r="FST182" s="179"/>
      <c r="FSU182" s="179"/>
      <c r="FSV182" s="179"/>
      <c r="FSW182" s="179"/>
      <c r="FSX182" s="179"/>
      <c r="FSY182" s="179"/>
      <c r="FSZ182" s="179"/>
      <c r="FTA182" s="179"/>
      <c r="FTB182" s="179"/>
      <c r="FTC182" s="179"/>
      <c r="FTD182" s="179"/>
      <c r="FTE182" s="179"/>
      <c r="FTF182" s="179"/>
      <c r="FTG182" s="179"/>
      <c r="FTH182" s="179"/>
      <c r="FTI182" s="179"/>
      <c r="FTJ182" s="179"/>
      <c r="FTK182" s="179"/>
      <c r="FTL182" s="179"/>
      <c r="FTM182" s="179"/>
      <c r="FTN182" s="179"/>
      <c r="FTO182" s="179"/>
      <c r="FTP182" s="179"/>
      <c r="FTQ182" s="179"/>
      <c r="FTR182" s="179"/>
      <c r="FTS182" s="179"/>
      <c r="FTT182" s="179"/>
      <c r="FTU182" s="179"/>
      <c r="FTV182" s="179"/>
      <c r="FTW182" s="179"/>
      <c r="FTX182" s="179"/>
      <c r="FTY182" s="179"/>
      <c r="FTZ182" s="179"/>
      <c r="FUA182" s="179"/>
      <c r="FUB182" s="179"/>
      <c r="FUC182" s="179"/>
      <c r="FUD182" s="179"/>
      <c r="FUE182" s="179"/>
      <c r="FUF182" s="179"/>
      <c r="FUG182" s="179"/>
      <c r="FUH182" s="179"/>
      <c r="FUI182" s="179"/>
      <c r="FUJ182" s="179"/>
      <c r="FUK182" s="179"/>
      <c r="FUL182" s="179"/>
      <c r="FUM182" s="179"/>
      <c r="FUN182" s="179"/>
      <c r="FUO182" s="179"/>
      <c r="FUP182" s="179"/>
      <c r="FUQ182" s="179"/>
      <c r="FUR182" s="179"/>
      <c r="FUS182" s="179"/>
      <c r="FUT182" s="179"/>
      <c r="FUU182" s="179"/>
      <c r="FUV182" s="179"/>
      <c r="FUW182" s="179"/>
      <c r="FUX182" s="179"/>
      <c r="FUY182" s="179"/>
      <c r="FUZ182" s="179"/>
      <c r="FVA182" s="179"/>
      <c r="FVB182" s="179"/>
      <c r="FVC182" s="179"/>
      <c r="FVD182" s="179"/>
      <c r="FVE182" s="179"/>
      <c r="FVF182" s="179"/>
      <c r="FVG182" s="179"/>
      <c r="FVH182" s="179"/>
      <c r="FVI182" s="179"/>
      <c r="FVJ182" s="179"/>
      <c r="FVK182" s="179"/>
      <c r="FVL182" s="179"/>
      <c r="FVM182" s="179"/>
      <c r="FVN182" s="179"/>
      <c r="FVO182" s="179"/>
      <c r="FVP182" s="179"/>
      <c r="FVQ182" s="179"/>
      <c r="FVR182" s="179"/>
      <c r="FVS182" s="179"/>
      <c r="FVT182" s="179"/>
      <c r="FVU182" s="179"/>
      <c r="FVV182" s="179"/>
      <c r="FVW182" s="179"/>
      <c r="FVX182" s="179"/>
      <c r="FVY182" s="179"/>
      <c r="FVZ182" s="179"/>
      <c r="FWA182" s="179"/>
      <c r="FWB182" s="179"/>
      <c r="FWC182" s="179"/>
      <c r="FWD182" s="179"/>
      <c r="FWE182" s="179"/>
      <c r="FWF182" s="179"/>
      <c r="FWG182" s="179"/>
      <c r="FWH182" s="179"/>
      <c r="FWI182" s="179"/>
      <c r="FWJ182" s="179"/>
      <c r="FWK182" s="179"/>
      <c r="FWL182" s="179"/>
      <c r="FWM182" s="179"/>
      <c r="FWN182" s="179"/>
      <c r="FWO182" s="179"/>
      <c r="FWP182" s="179"/>
      <c r="FWQ182" s="179"/>
      <c r="FWR182" s="179"/>
      <c r="FWS182" s="179"/>
      <c r="FWT182" s="179"/>
      <c r="FWU182" s="179"/>
      <c r="FWV182" s="179"/>
      <c r="FWW182" s="179"/>
      <c r="FWX182" s="179"/>
      <c r="FWY182" s="179"/>
      <c r="FWZ182" s="179"/>
      <c r="FXA182" s="179"/>
      <c r="FXB182" s="179"/>
      <c r="FXC182" s="179"/>
      <c r="FXD182" s="179"/>
      <c r="FXE182" s="179"/>
      <c r="FXF182" s="179"/>
      <c r="FXG182" s="179"/>
      <c r="FXH182" s="179"/>
      <c r="FXI182" s="179"/>
      <c r="FXJ182" s="179"/>
      <c r="FXK182" s="179"/>
      <c r="FXL182" s="179"/>
      <c r="FXM182" s="179"/>
      <c r="FXN182" s="179"/>
      <c r="FXO182" s="179"/>
      <c r="FXP182" s="179"/>
      <c r="FXQ182" s="179"/>
      <c r="FXR182" s="179"/>
      <c r="FXS182" s="179"/>
      <c r="FXT182" s="179"/>
      <c r="FXU182" s="179"/>
      <c r="FXV182" s="179"/>
      <c r="FXW182" s="179"/>
      <c r="FXX182" s="179"/>
      <c r="FXY182" s="179"/>
      <c r="FXZ182" s="179"/>
      <c r="FYA182" s="179"/>
      <c r="FYB182" s="179"/>
      <c r="FYC182" s="179"/>
      <c r="FYD182" s="179"/>
      <c r="FYE182" s="179"/>
      <c r="FYF182" s="179"/>
      <c r="FYG182" s="179"/>
      <c r="FYH182" s="179"/>
      <c r="FYI182" s="179"/>
      <c r="FYJ182" s="179"/>
      <c r="FYK182" s="179"/>
      <c r="FYL182" s="179"/>
      <c r="FYM182" s="179"/>
      <c r="FYN182" s="179"/>
      <c r="FYO182" s="179"/>
      <c r="FYP182" s="179"/>
      <c r="FYQ182" s="179"/>
      <c r="FYR182" s="179"/>
      <c r="FYS182" s="179"/>
      <c r="FYT182" s="179"/>
      <c r="FYU182" s="179"/>
      <c r="FYV182" s="179"/>
      <c r="FYW182" s="179"/>
      <c r="FYX182" s="179"/>
      <c r="FYY182" s="179"/>
      <c r="FYZ182" s="179"/>
      <c r="FZA182" s="179"/>
      <c r="FZB182" s="179"/>
      <c r="FZC182" s="179"/>
      <c r="FZD182" s="179"/>
      <c r="FZE182" s="179"/>
      <c r="FZF182" s="179"/>
      <c r="FZG182" s="179"/>
      <c r="FZH182" s="179"/>
      <c r="FZI182" s="179"/>
      <c r="FZJ182" s="179"/>
      <c r="FZK182" s="179"/>
      <c r="FZL182" s="179"/>
      <c r="FZM182" s="179"/>
      <c r="FZN182" s="179"/>
      <c r="FZO182" s="179"/>
      <c r="FZP182" s="179"/>
      <c r="FZQ182" s="179"/>
      <c r="FZR182" s="179"/>
      <c r="FZS182" s="179"/>
      <c r="FZT182" s="179"/>
      <c r="FZU182" s="179"/>
      <c r="FZV182" s="179"/>
      <c r="FZW182" s="179"/>
      <c r="FZX182" s="179"/>
      <c r="FZY182" s="179"/>
      <c r="FZZ182" s="179"/>
      <c r="GAA182" s="179"/>
      <c r="GAB182" s="179"/>
      <c r="GAC182" s="179"/>
      <c r="GAD182" s="179"/>
      <c r="GAE182" s="179"/>
      <c r="GAF182" s="179"/>
      <c r="GAG182" s="179"/>
      <c r="GAH182" s="179"/>
      <c r="GAI182" s="179"/>
      <c r="GAJ182" s="179"/>
      <c r="GAK182" s="179"/>
      <c r="GAL182" s="179"/>
      <c r="GAM182" s="179"/>
      <c r="GAN182" s="179"/>
      <c r="GAO182" s="179"/>
      <c r="GAP182" s="179"/>
      <c r="GAQ182" s="179"/>
      <c r="GAR182" s="179"/>
      <c r="GAS182" s="179"/>
      <c r="GAT182" s="179"/>
      <c r="GAU182" s="179"/>
      <c r="GAV182" s="179"/>
      <c r="GAW182" s="179"/>
      <c r="GAX182" s="179"/>
      <c r="GAY182" s="179"/>
      <c r="GAZ182" s="179"/>
      <c r="GBA182" s="179"/>
      <c r="GBB182" s="179"/>
      <c r="GBC182" s="179"/>
      <c r="GBD182" s="179"/>
      <c r="GBE182" s="179"/>
      <c r="GBF182" s="179"/>
      <c r="GBG182" s="179"/>
      <c r="GBH182" s="179"/>
      <c r="GBI182" s="179"/>
      <c r="GBJ182" s="179"/>
      <c r="GBK182" s="179"/>
      <c r="GBL182" s="179"/>
      <c r="GBM182" s="179"/>
      <c r="GBN182" s="179"/>
      <c r="GBO182" s="179"/>
      <c r="GBP182" s="179"/>
      <c r="GBQ182" s="179"/>
      <c r="GBR182" s="179"/>
      <c r="GBS182" s="179"/>
      <c r="GBT182" s="179"/>
      <c r="GBU182" s="179"/>
      <c r="GBV182" s="179"/>
      <c r="GBW182" s="179"/>
      <c r="GBX182" s="179"/>
      <c r="GBY182" s="179"/>
      <c r="GBZ182" s="179"/>
      <c r="GCA182" s="179"/>
      <c r="GCB182" s="179"/>
      <c r="GCC182" s="179"/>
      <c r="GCD182" s="179"/>
      <c r="GCE182" s="179"/>
      <c r="GCF182" s="179"/>
      <c r="GCG182" s="179"/>
      <c r="GCH182" s="179"/>
      <c r="GCI182" s="179"/>
      <c r="GCJ182" s="179"/>
      <c r="GCK182" s="179"/>
      <c r="GCL182" s="179"/>
      <c r="GCM182" s="179"/>
      <c r="GCN182" s="179"/>
      <c r="GCO182" s="179"/>
      <c r="GCP182" s="179"/>
      <c r="GCQ182" s="179"/>
      <c r="GCR182" s="179"/>
      <c r="GCS182" s="179"/>
      <c r="GCT182" s="179"/>
      <c r="GCU182" s="179"/>
      <c r="GCV182" s="179"/>
      <c r="GCW182" s="179"/>
      <c r="GCX182" s="179"/>
      <c r="GCY182" s="179"/>
      <c r="GCZ182" s="179"/>
      <c r="GDA182" s="179"/>
      <c r="GDB182" s="179"/>
      <c r="GDC182" s="179"/>
      <c r="GDD182" s="179"/>
      <c r="GDE182" s="179"/>
      <c r="GDF182" s="179"/>
      <c r="GDG182" s="179"/>
      <c r="GDH182" s="179"/>
      <c r="GDI182" s="179"/>
      <c r="GDJ182" s="179"/>
      <c r="GDK182" s="179"/>
      <c r="GDL182" s="179"/>
      <c r="GDM182" s="179"/>
      <c r="GDN182" s="179"/>
      <c r="GDO182" s="179"/>
      <c r="GDP182" s="179"/>
      <c r="GDQ182" s="179"/>
      <c r="GDR182" s="179"/>
      <c r="GDS182" s="179"/>
      <c r="GDT182" s="179"/>
      <c r="GDU182" s="179"/>
      <c r="GDV182" s="179"/>
      <c r="GDW182" s="179"/>
      <c r="GDX182" s="179"/>
      <c r="GDY182" s="179"/>
      <c r="GDZ182" s="179"/>
      <c r="GEA182" s="179"/>
      <c r="GEB182" s="179"/>
      <c r="GEC182" s="179"/>
      <c r="GED182" s="179"/>
      <c r="GEE182" s="179"/>
      <c r="GEF182" s="179"/>
      <c r="GEG182" s="179"/>
      <c r="GEH182" s="179"/>
      <c r="GEI182" s="179"/>
      <c r="GEJ182" s="179"/>
      <c r="GEK182" s="179"/>
      <c r="GEL182" s="179"/>
      <c r="GEM182" s="179"/>
      <c r="GEN182" s="179"/>
      <c r="GEO182" s="179"/>
      <c r="GEP182" s="179"/>
      <c r="GEQ182" s="179"/>
      <c r="GER182" s="179"/>
      <c r="GES182" s="179"/>
      <c r="GET182" s="179"/>
      <c r="GEU182" s="179"/>
      <c r="GEV182" s="179"/>
      <c r="GEW182" s="179"/>
      <c r="GEX182" s="179"/>
      <c r="GEY182" s="179"/>
      <c r="GEZ182" s="179"/>
      <c r="GFA182" s="179"/>
      <c r="GFB182" s="179"/>
      <c r="GFC182" s="179"/>
      <c r="GFD182" s="179"/>
      <c r="GFE182" s="179"/>
      <c r="GFF182" s="179"/>
      <c r="GFG182" s="179"/>
      <c r="GFH182" s="179"/>
      <c r="GFI182" s="179"/>
      <c r="GFJ182" s="179"/>
      <c r="GFK182" s="179"/>
      <c r="GFL182" s="179"/>
      <c r="GFM182" s="179"/>
      <c r="GFN182" s="179"/>
      <c r="GFO182" s="179"/>
      <c r="GFP182" s="179"/>
      <c r="GFQ182" s="179"/>
      <c r="GFR182" s="179"/>
      <c r="GFS182" s="179"/>
      <c r="GFT182" s="179"/>
      <c r="GFU182" s="179"/>
      <c r="GFV182" s="179"/>
      <c r="GFW182" s="179"/>
      <c r="GFX182" s="179"/>
      <c r="GFY182" s="179"/>
      <c r="GFZ182" s="179"/>
      <c r="GGA182" s="179"/>
      <c r="GGB182" s="179"/>
      <c r="GGC182" s="179"/>
      <c r="GGD182" s="179"/>
      <c r="GGE182" s="179"/>
      <c r="GGF182" s="179"/>
      <c r="GGG182" s="179"/>
      <c r="GGH182" s="179"/>
      <c r="GGI182" s="179"/>
      <c r="GGJ182" s="179"/>
      <c r="GGK182" s="179"/>
      <c r="GGL182" s="179"/>
      <c r="GGM182" s="179"/>
      <c r="GGN182" s="179"/>
      <c r="GGO182" s="179"/>
      <c r="GGP182" s="179"/>
      <c r="GGQ182" s="179"/>
      <c r="GGR182" s="179"/>
      <c r="GGS182" s="179"/>
      <c r="GGT182" s="179"/>
      <c r="GGU182" s="179"/>
      <c r="GGV182" s="179"/>
      <c r="GGW182" s="179"/>
      <c r="GGX182" s="179"/>
      <c r="GGY182" s="179"/>
      <c r="GGZ182" s="179"/>
      <c r="GHA182" s="179"/>
      <c r="GHB182" s="179"/>
      <c r="GHC182" s="179"/>
      <c r="GHD182" s="179"/>
      <c r="GHE182" s="179"/>
      <c r="GHF182" s="179"/>
      <c r="GHG182" s="179"/>
      <c r="GHH182" s="179"/>
      <c r="GHI182" s="179"/>
      <c r="GHJ182" s="179"/>
      <c r="GHK182" s="179"/>
      <c r="GHL182" s="179"/>
      <c r="GHM182" s="179"/>
      <c r="GHN182" s="179"/>
      <c r="GHO182" s="179"/>
      <c r="GHP182" s="179"/>
      <c r="GHQ182" s="179"/>
      <c r="GHR182" s="179"/>
      <c r="GHS182" s="179"/>
      <c r="GHT182" s="179"/>
      <c r="GHU182" s="179"/>
      <c r="GHV182" s="179"/>
      <c r="GHW182" s="179"/>
      <c r="GHX182" s="179"/>
      <c r="GHY182" s="179"/>
      <c r="GHZ182" s="179"/>
      <c r="GIA182" s="179"/>
      <c r="GIB182" s="179"/>
      <c r="GIC182" s="179"/>
      <c r="GID182" s="179"/>
      <c r="GIE182" s="179"/>
      <c r="GIF182" s="179"/>
      <c r="GIG182" s="179"/>
      <c r="GIH182" s="179"/>
      <c r="GII182" s="179"/>
      <c r="GIJ182" s="179"/>
      <c r="GIK182" s="179"/>
      <c r="GIL182" s="179"/>
      <c r="GIM182" s="179"/>
      <c r="GIN182" s="179"/>
      <c r="GIO182" s="179"/>
      <c r="GIP182" s="179"/>
      <c r="GIQ182" s="179"/>
      <c r="GIR182" s="179"/>
      <c r="GIS182" s="179"/>
      <c r="GIT182" s="179"/>
      <c r="GIU182" s="179"/>
      <c r="GIV182" s="179"/>
      <c r="GIW182" s="179"/>
      <c r="GIX182" s="179"/>
      <c r="GIY182" s="179"/>
      <c r="GIZ182" s="179"/>
      <c r="GJA182" s="179"/>
      <c r="GJB182" s="179"/>
      <c r="GJC182" s="179"/>
      <c r="GJD182" s="179"/>
      <c r="GJE182" s="179"/>
      <c r="GJF182" s="179"/>
      <c r="GJG182" s="179"/>
      <c r="GJH182" s="179"/>
      <c r="GJI182" s="179"/>
      <c r="GJJ182" s="179"/>
      <c r="GJK182" s="179"/>
      <c r="GJL182" s="179"/>
      <c r="GJM182" s="179"/>
      <c r="GJN182" s="179"/>
      <c r="GJO182" s="179"/>
      <c r="GJP182" s="179"/>
      <c r="GJQ182" s="179"/>
      <c r="GJR182" s="179"/>
      <c r="GJS182" s="179"/>
      <c r="GJT182" s="179"/>
      <c r="GJU182" s="179"/>
      <c r="GJV182" s="179"/>
      <c r="GJW182" s="179"/>
      <c r="GJX182" s="179"/>
      <c r="GJY182" s="179"/>
      <c r="GJZ182" s="179"/>
      <c r="GKA182" s="179"/>
      <c r="GKB182" s="179"/>
      <c r="GKC182" s="179"/>
      <c r="GKD182" s="179"/>
      <c r="GKE182" s="179"/>
      <c r="GKF182" s="179"/>
      <c r="GKG182" s="179"/>
      <c r="GKH182" s="179"/>
      <c r="GKI182" s="179"/>
      <c r="GKJ182" s="179"/>
      <c r="GKK182" s="179"/>
      <c r="GKL182" s="179"/>
      <c r="GKM182" s="179"/>
      <c r="GKN182" s="179"/>
      <c r="GKO182" s="179"/>
      <c r="GKP182" s="179"/>
      <c r="GKQ182" s="179"/>
      <c r="GKR182" s="179"/>
      <c r="GKS182" s="179"/>
      <c r="GKT182" s="179"/>
      <c r="GKU182" s="179"/>
      <c r="GKV182" s="179"/>
      <c r="GKW182" s="179"/>
      <c r="GKX182" s="179"/>
      <c r="GKY182" s="179"/>
      <c r="GKZ182" s="179"/>
      <c r="GLA182" s="179"/>
      <c r="GLB182" s="179"/>
      <c r="GLC182" s="179"/>
      <c r="GLD182" s="179"/>
      <c r="GLE182" s="179"/>
      <c r="GLF182" s="179"/>
      <c r="GLG182" s="179"/>
      <c r="GLH182" s="179"/>
      <c r="GLI182" s="179"/>
      <c r="GLJ182" s="179"/>
      <c r="GLK182" s="179"/>
      <c r="GLL182" s="179"/>
      <c r="GLM182" s="179"/>
      <c r="GLN182" s="179"/>
      <c r="GLO182" s="179"/>
      <c r="GLP182" s="179"/>
      <c r="GLQ182" s="179"/>
      <c r="GLR182" s="179"/>
      <c r="GLS182" s="179"/>
      <c r="GLT182" s="179"/>
      <c r="GLU182" s="179"/>
      <c r="GLV182" s="179"/>
      <c r="GLW182" s="179"/>
      <c r="GLX182" s="179"/>
      <c r="GLY182" s="179"/>
      <c r="GLZ182" s="179"/>
      <c r="GMA182" s="179"/>
      <c r="GMB182" s="179"/>
      <c r="GMC182" s="179"/>
      <c r="GMD182" s="179"/>
      <c r="GME182" s="179"/>
      <c r="GMF182" s="179"/>
      <c r="GMG182" s="179"/>
      <c r="GMH182" s="179"/>
      <c r="GMI182" s="179"/>
      <c r="GMJ182" s="179"/>
      <c r="GMK182" s="179"/>
      <c r="GML182" s="179"/>
      <c r="GMM182" s="179"/>
      <c r="GMN182" s="179"/>
      <c r="GMO182" s="179"/>
      <c r="GMP182" s="179"/>
      <c r="GMQ182" s="179"/>
      <c r="GMR182" s="179"/>
      <c r="GMS182" s="179"/>
      <c r="GMT182" s="179"/>
      <c r="GMU182" s="179"/>
      <c r="GMV182" s="179"/>
      <c r="GMW182" s="179"/>
      <c r="GMX182" s="179"/>
      <c r="GMY182" s="179"/>
      <c r="GMZ182" s="179"/>
      <c r="GNA182" s="179"/>
      <c r="GNB182" s="179"/>
      <c r="GNC182" s="179"/>
      <c r="GND182" s="179"/>
      <c r="GNE182" s="179"/>
      <c r="GNF182" s="179"/>
      <c r="GNG182" s="179"/>
      <c r="GNH182" s="179"/>
      <c r="GNI182" s="179"/>
      <c r="GNJ182" s="179"/>
      <c r="GNK182" s="179"/>
      <c r="GNL182" s="179"/>
      <c r="GNM182" s="179"/>
      <c r="GNN182" s="179"/>
      <c r="GNO182" s="179"/>
      <c r="GNP182" s="179"/>
      <c r="GNQ182" s="179"/>
      <c r="GNR182" s="179"/>
      <c r="GNS182" s="179"/>
      <c r="GNT182" s="179"/>
      <c r="GNU182" s="179"/>
      <c r="GNV182" s="179"/>
      <c r="GNW182" s="179"/>
      <c r="GNX182" s="179"/>
      <c r="GNY182" s="179"/>
      <c r="GNZ182" s="179"/>
      <c r="GOA182" s="179"/>
      <c r="GOB182" s="179"/>
      <c r="GOC182" s="179"/>
      <c r="GOD182" s="179"/>
      <c r="GOE182" s="179"/>
      <c r="GOF182" s="179"/>
      <c r="GOG182" s="179"/>
      <c r="GOH182" s="179"/>
      <c r="GOI182" s="179"/>
      <c r="GOJ182" s="179"/>
      <c r="GOK182" s="179"/>
      <c r="GOL182" s="179"/>
      <c r="GOM182" s="179"/>
      <c r="GON182" s="179"/>
      <c r="GOO182" s="179"/>
      <c r="GOP182" s="179"/>
      <c r="GOQ182" s="179"/>
      <c r="GOR182" s="179"/>
      <c r="GOS182" s="179"/>
      <c r="GOT182" s="179"/>
      <c r="GOU182" s="179"/>
      <c r="GOV182" s="179"/>
      <c r="GOW182" s="179"/>
      <c r="GOX182" s="179"/>
      <c r="GOY182" s="179"/>
      <c r="GOZ182" s="179"/>
      <c r="GPA182" s="179"/>
      <c r="GPB182" s="179"/>
      <c r="GPC182" s="179"/>
      <c r="GPD182" s="179"/>
      <c r="GPE182" s="179"/>
      <c r="GPF182" s="179"/>
      <c r="GPG182" s="179"/>
      <c r="GPH182" s="179"/>
      <c r="GPI182" s="179"/>
      <c r="GPJ182" s="179"/>
      <c r="GPK182" s="179"/>
      <c r="GPL182" s="179"/>
      <c r="GPM182" s="179"/>
      <c r="GPN182" s="179"/>
      <c r="GPO182" s="179"/>
      <c r="GPP182" s="179"/>
      <c r="GPQ182" s="179"/>
      <c r="GPR182" s="179"/>
      <c r="GPS182" s="179"/>
      <c r="GPT182" s="179"/>
      <c r="GPU182" s="179"/>
      <c r="GPV182" s="179"/>
      <c r="GPW182" s="179"/>
      <c r="GPX182" s="179"/>
      <c r="GPY182" s="179"/>
      <c r="GPZ182" s="179"/>
      <c r="GQA182" s="179"/>
      <c r="GQB182" s="179"/>
      <c r="GQC182" s="179"/>
      <c r="GQD182" s="179"/>
      <c r="GQE182" s="179"/>
      <c r="GQF182" s="179"/>
      <c r="GQG182" s="179"/>
      <c r="GQH182" s="179"/>
      <c r="GQI182" s="179"/>
      <c r="GQJ182" s="179"/>
      <c r="GQK182" s="179"/>
      <c r="GQL182" s="179"/>
      <c r="GQM182" s="179"/>
      <c r="GQN182" s="179"/>
      <c r="GQO182" s="179"/>
      <c r="GQP182" s="179"/>
      <c r="GQQ182" s="179"/>
      <c r="GQR182" s="179"/>
      <c r="GQS182" s="179"/>
      <c r="GQT182" s="179"/>
      <c r="GQU182" s="179"/>
      <c r="GQV182" s="179"/>
      <c r="GQW182" s="179"/>
      <c r="GQX182" s="179"/>
      <c r="GQY182" s="179"/>
      <c r="GQZ182" s="179"/>
      <c r="GRA182" s="179"/>
      <c r="GRB182" s="179"/>
      <c r="GRC182" s="179"/>
      <c r="GRD182" s="179"/>
      <c r="GRE182" s="179"/>
      <c r="GRF182" s="179"/>
      <c r="GRG182" s="179"/>
      <c r="GRH182" s="179"/>
      <c r="GRI182" s="179"/>
      <c r="GRJ182" s="179"/>
      <c r="GRK182" s="179"/>
      <c r="GRL182" s="179"/>
      <c r="GRM182" s="179"/>
      <c r="GRN182" s="179"/>
      <c r="GRO182" s="179"/>
      <c r="GRP182" s="179"/>
      <c r="GRQ182" s="179"/>
      <c r="GRR182" s="179"/>
      <c r="GRS182" s="179"/>
      <c r="GRT182" s="179"/>
      <c r="GRU182" s="179"/>
      <c r="GRV182" s="179"/>
      <c r="GRW182" s="179"/>
      <c r="GRX182" s="179"/>
      <c r="GRY182" s="179"/>
      <c r="GRZ182" s="179"/>
      <c r="GSA182" s="179"/>
      <c r="GSB182" s="179"/>
      <c r="GSC182" s="179"/>
      <c r="GSD182" s="179"/>
      <c r="GSE182" s="179"/>
      <c r="GSF182" s="179"/>
      <c r="GSG182" s="179"/>
      <c r="GSH182" s="179"/>
      <c r="GSI182" s="179"/>
      <c r="GSJ182" s="179"/>
      <c r="GSK182" s="179"/>
      <c r="GSL182" s="179"/>
      <c r="GSM182" s="179"/>
      <c r="GSN182" s="179"/>
      <c r="GSO182" s="179"/>
      <c r="GSP182" s="179"/>
      <c r="GSQ182" s="179"/>
      <c r="GSR182" s="179"/>
      <c r="GSS182" s="179"/>
      <c r="GST182" s="179"/>
      <c r="GSU182" s="179"/>
      <c r="GSV182" s="179"/>
      <c r="GSW182" s="179"/>
      <c r="GSX182" s="179"/>
      <c r="GSY182" s="179"/>
      <c r="GSZ182" s="179"/>
      <c r="GTA182" s="179"/>
      <c r="GTB182" s="179"/>
      <c r="GTC182" s="179"/>
      <c r="GTD182" s="179"/>
      <c r="GTE182" s="179"/>
      <c r="GTF182" s="179"/>
      <c r="GTG182" s="179"/>
      <c r="GTH182" s="179"/>
      <c r="GTI182" s="179"/>
      <c r="GTJ182" s="179"/>
      <c r="GTK182" s="179"/>
      <c r="GTL182" s="179"/>
      <c r="GTM182" s="179"/>
      <c r="GTN182" s="179"/>
      <c r="GTO182" s="179"/>
      <c r="GTP182" s="179"/>
      <c r="GTQ182" s="179"/>
      <c r="GTR182" s="179"/>
      <c r="GTS182" s="179"/>
      <c r="GTT182" s="179"/>
      <c r="GTU182" s="179"/>
      <c r="GTV182" s="179"/>
      <c r="GTW182" s="179"/>
      <c r="GTX182" s="179"/>
      <c r="GTY182" s="179"/>
      <c r="GTZ182" s="179"/>
      <c r="GUA182" s="179"/>
      <c r="GUB182" s="179"/>
      <c r="GUC182" s="179"/>
      <c r="GUD182" s="179"/>
      <c r="GUE182" s="179"/>
      <c r="GUF182" s="179"/>
      <c r="GUG182" s="179"/>
      <c r="GUH182" s="179"/>
      <c r="GUI182" s="179"/>
      <c r="GUJ182" s="179"/>
      <c r="GUK182" s="179"/>
      <c r="GUL182" s="179"/>
      <c r="GUM182" s="179"/>
      <c r="GUN182" s="179"/>
      <c r="GUO182" s="179"/>
      <c r="GUP182" s="179"/>
      <c r="GUQ182" s="179"/>
      <c r="GUR182" s="179"/>
      <c r="GUS182" s="179"/>
      <c r="GUT182" s="179"/>
      <c r="GUU182" s="179"/>
      <c r="GUV182" s="179"/>
      <c r="GUW182" s="179"/>
      <c r="GUX182" s="179"/>
      <c r="GUY182" s="179"/>
      <c r="GUZ182" s="179"/>
      <c r="GVA182" s="179"/>
      <c r="GVB182" s="179"/>
      <c r="GVC182" s="179"/>
      <c r="GVD182" s="179"/>
      <c r="GVE182" s="179"/>
      <c r="GVF182" s="179"/>
      <c r="GVG182" s="179"/>
      <c r="GVH182" s="179"/>
      <c r="GVI182" s="179"/>
      <c r="GVJ182" s="179"/>
      <c r="GVK182" s="179"/>
      <c r="GVL182" s="179"/>
      <c r="GVM182" s="179"/>
      <c r="GVN182" s="179"/>
      <c r="GVO182" s="179"/>
      <c r="GVP182" s="179"/>
      <c r="GVQ182" s="179"/>
      <c r="GVR182" s="179"/>
      <c r="GVS182" s="179"/>
      <c r="GVT182" s="179"/>
      <c r="GVU182" s="179"/>
      <c r="GVV182" s="179"/>
      <c r="GVW182" s="179"/>
      <c r="GVX182" s="179"/>
      <c r="GVY182" s="179"/>
      <c r="GVZ182" s="179"/>
      <c r="GWA182" s="179"/>
      <c r="GWB182" s="179"/>
      <c r="GWC182" s="179"/>
      <c r="GWD182" s="179"/>
      <c r="GWE182" s="179"/>
      <c r="GWF182" s="179"/>
      <c r="GWG182" s="179"/>
      <c r="GWH182" s="179"/>
      <c r="GWI182" s="179"/>
      <c r="GWJ182" s="179"/>
      <c r="GWK182" s="179"/>
      <c r="GWL182" s="179"/>
      <c r="GWM182" s="179"/>
      <c r="GWN182" s="179"/>
      <c r="GWO182" s="179"/>
      <c r="GWP182" s="179"/>
      <c r="GWQ182" s="179"/>
      <c r="GWR182" s="179"/>
      <c r="GWS182" s="179"/>
      <c r="GWT182" s="179"/>
      <c r="GWU182" s="179"/>
      <c r="GWV182" s="179"/>
      <c r="GWW182" s="179"/>
      <c r="GWX182" s="179"/>
      <c r="GWY182" s="179"/>
      <c r="GWZ182" s="179"/>
      <c r="GXA182" s="179"/>
      <c r="GXB182" s="179"/>
      <c r="GXC182" s="179"/>
      <c r="GXD182" s="179"/>
      <c r="GXE182" s="179"/>
      <c r="GXF182" s="179"/>
      <c r="GXG182" s="179"/>
      <c r="GXH182" s="179"/>
      <c r="GXI182" s="179"/>
      <c r="GXJ182" s="179"/>
      <c r="GXK182" s="179"/>
      <c r="GXL182" s="179"/>
      <c r="GXM182" s="179"/>
      <c r="GXN182" s="179"/>
      <c r="GXO182" s="179"/>
      <c r="GXP182" s="179"/>
      <c r="GXQ182" s="179"/>
      <c r="GXR182" s="179"/>
      <c r="GXS182" s="179"/>
      <c r="GXT182" s="179"/>
      <c r="GXU182" s="179"/>
      <c r="GXV182" s="179"/>
      <c r="GXW182" s="179"/>
      <c r="GXX182" s="179"/>
      <c r="GXY182" s="179"/>
      <c r="GXZ182" s="179"/>
      <c r="GYA182" s="179"/>
      <c r="GYB182" s="179"/>
      <c r="GYC182" s="179"/>
      <c r="GYD182" s="179"/>
      <c r="GYE182" s="179"/>
      <c r="GYF182" s="179"/>
      <c r="GYG182" s="179"/>
      <c r="GYH182" s="179"/>
      <c r="GYI182" s="179"/>
      <c r="GYJ182" s="179"/>
      <c r="GYK182" s="179"/>
      <c r="GYL182" s="179"/>
      <c r="GYM182" s="179"/>
      <c r="GYN182" s="179"/>
      <c r="GYO182" s="179"/>
      <c r="GYP182" s="179"/>
      <c r="GYQ182" s="179"/>
      <c r="GYR182" s="179"/>
      <c r="GYS182" s="179"/>
      <c r="GYT182" s="179"/>
      <c r="GYU182" s="179"/>
      <c r="GYV182" s="179"/>
      <c r="GYW182" s="179"/>
      <c r="GYX182" s="179"/>
      <c r="GYY182" s="179"/>
      <c r="GYZ182" s="179"/>
      <c r="GZA182" s="179"/>
      <c r="GZB182" s="179"/>
      <c r="GZC182" s="179"/>
      <c r="GZD182" s="179"/>
      <c r="GZE182" s="179"/>
      <c r="GZF182" s="179"/>
      <c r="GZG182" s="179"/>
      <c r="GZH182" s="179"/>
      <c r="GZI182" s="179"/>
      <c r="GZJ182" s="179"/>
      <c r="GZK182" s="179"/>
      <c r="GZL182" s="179"/>
      <c r="GZM182" s="179"/>
      <c r="GZN182" s="179"/>
      <c r="GZO182" s="179"/>
      <c r="GZP182" s="179"/>
      <c r="GZQ182" s="179"/>
      <c r="GZR182" s="179"/>
      <c r="GZS182" s="179"/>
      <c r="GZT182" s="179"/>
      <c r="GZU182" s="179"/>
      <c r="GZV182" s="179"/>
      <c r="GZW182" s="179"/>
      <c r="GZX182" s="179"/>
      <c r="GZY182" s="179"/>
      <c r="GZZ182" s="179"/>
      <c r="HAA182" s="179"/>
      <c r="HAB182" s="179"/>
      <c r="HAC182" s="179"/>
      <c r="HAD182" s="179"/>
      <c r="HAE182" s="179"/>
      <c r="HAF182" s="179"/>
      <c r="HAG182" s="179"/>
      <c r="HAH182" s="179"/>
      <c r="HAI182" s="179"/>
      <c r="HAJ182" s="179"/>
      <c r="HAK182" s="179"/>
      <c r="HAL182" s="179"/>
      <c r="HAM182" s="179"/>
      <c r="HAN182" s="179"/>
      <c r="HAO182" s="179"/>
      <c r="HAP182" s="179"/>
      <c r="HAQ182" s="179"/>
      <c r="HAR182" s="179"/>
      <c r="HAS182" s="179"/>
      <c r="HAT182" s="179"/>
      <c r="HAU182" s="179"/>
      <c r="HAV182" s="179"/>
      <c r="HAW182" s="179"/>
      <c r="HAX182" s="179"/>
      <c r="HAY182" s="179"/>
      <c r="HAZ182" s="179"/>
      <c r="HBA182" s="179"/>
      <c r="HBB182" s="179"/>
      <c r="HBC182" s="179"/>
      <c r="HBD182" s="179"/>
      <c r="HBE182" s="179"/>
      <c r="HBF182" s="179"/>
      <c r="HBG182" s="179"/>
      <c r="HBH182" s="179"/>
      <c r="HBI182" s="179"/>
      <c r="HBJ182" s="179"/>
      <c r="HBK182" s="179"/>
      <c r="HBL182" s="179"/>
      <c r="HBM182" s="179"/>
      <c r="HBN182" s="179"/>
      <c r="HBO182" s="179"/>
      <c r="HBP182" s="179"/>
      <c r="HBQ182" s="179"/>
      <c r="HBR182" s="179"/>
      <c r="HBS182" s="179"/>
      <c r="HBT182" s="179"/>
      <c r="HBU182" s="179"/>
      <c r="HBV182" s="179"/>
      <c r="HBW182" s="179"/>
      <c r="HBX182" s="179"/>
      <c r="HBY182" s="179"/>
      <c r="HBZ182" s="179"/>
      <c r="HCA182" s="179"/>
      <c r="HCB182" s="179"/>
      <c r="HCC182" s="179"/>
      <c r="HCD182" s="179"/>
      <c r="HCE182" s="179"/>
      <c r="HCF182" s="179"/>
      <c r="HCG182" s="179"/>
      <c r="HCH182" s="179"/>
      <c r="HCI182" s="179"/>
      <c r="HCJ182" s="179"/>
      <c r="HCK182" s="179"/>
      <c r="HCL182" s="179"/>
      <c r="HCM182" s="179"/>
      <c r="HCN182" s="179"/>
      <c r="HCO182" s="179"/>
      <c r="HCP182" s="179"/>
      <c r="HCQ182" s="179"/>
      <c r="HCR182" s="179"/>
      <c r="HCS182" s="179"/>
      <c r="HCT182" s="179"/>
      <c r="HCU182" s="179"/>
      <c r="HCV182" s="179"/>
      <c r="HCW182" s="179"/>
      <c r="HCX182" s="179"/>
      <c r="HCY182" s="179"/>
      <c r="HCZ182" s="179"/>
      <c r="HDA182" s="179"/>
      <c r="HDB182" s="179"/>
      <c r="HDC182" s="179"/>
      <c r="HDD182" s="179"/>
      <c r="HDE182" s="179"/>
      <c r="HDF182" s="179"/>
      <c r="HDG182" s="179"/>
      <c r="HDH182" s="179"/>
      <c r="HDI182" s="179"/>
      <c r="HDJ182" s="179"/>
      <c r="HDK182" s="179"/>
      <c r="HDL182" s="179"/>
      <c r="HDM182" s="179"/>
      <c r="HDN182" s="179"/>
      <c r="HDO182" s="179"/>
      <c r="HDP182" s="179"/>
      <c r="HDQ182" s="179"/>
      <c r="HDR182" s="179"/>
      <c r="HDS182" s="179"/>
      <c r="HDT182" s="179"/>
      <c r="HDU182" s="179"/>
      <c r="HDV182" s="179"/>
      <c r="HDW182" s="179"/>
      <c r="HDX182" s="179"/>
      <c r="HDY182" s="179"/>
      <c r="HDZ182" s="179"/>
      <c r="HEA182" s="179"/>
      <c r="HEB182" s="179"/>
      <c r="HEC182" s="179"/>
      <c r="HED182" s="179"/>
      <c r="HEE182" s="179"/>
      <c r="HEF182" s="179"/>
      <c r="HEG182" s="179"/>
      <c r="HEH182" s="179"/>
      <c r="HEI182" s="179"/>
      <c r="HEJ182" s="179"/>
      <c r="HEK182" s="179"/>
      <c r="HEL182" s="179"/>
      <c r="HEM182" s="179"/>
      <c r="HEN182" s="179"/>
      <c r="HEO182" s="179"/>
      <c r="HEP182" s="179"/>
      <c r="HEQ182" s="179"/>
      <c r="HER182" s="179"/>
      <c r="HES182" s="179"/>
      <c r="HET182" s="179"/>
      <c r="HEU182" s="179"/>
      <c r="HEV182" s="179"/>
      <c r="HEW182" s="179"/>
      <c r="HEX182" s="179"/>
      <c r="HEY182" s="179"/>
      <c r="HEZ182" s="179"/>
      <c r="HFA182" s="179"/>
      <c r="HFB182" s="179"/>
      <c r="HFC182" s="179"/>
      <c r="HFD182" s="179"/>
      <c r="HFE182" s="179"/>
      <c r="HFF182" s="179"/>
      <c r="HFG182" s="179"/>
      <c r="HFH182" s="179"/>
      <c r="HFI182" s="179"/>
      <c r="HFJ182" s="179"/>
      <c r="HFK182" s="179"/>
      <c r="HFL182" s="179"/>
      <c r="HFM182" s="179"/>
      <c r="HFN182" s="179"/>
      <c r="HFO182" s="179"/>
      <c r="HFP182" s="179"/>
      <c r="HFQ182" s="179"/>
      <c r="HFR182" s="179"/>
      <c r="HFS182" s="179"/>
      <c r="HFT182" s="179"/>
      <c r="HFU182" s="179"/>
      <c r="HFV182" s="179"/>
      <c r="HFW182" s="179"/>
      <c r="HFX182" s="179"/>
      <c r="HFY182" s="179"/>
      <c r="HFZ182" s="179"/>
      <c r="HGA182" s="179"/>
      <c r="HGB182" s="179"/>
      <c r="HGC182" s="179"/>
      <c r="HGD182" s="179"/>
      <c r="HGE182" s="179"/>
      <c r="HGF182" s="179"/>
      <c r="HGG182" s="179"/>
      <c r="HGH182" s="179"/>
      <c r="HGI182" s="179"/>
      <c r="HGJ182" s="179"/>
      <c r="HGK182" s="179"/>
      <c r="HGL182" s="179"/>
      <c r="HGM182" s="179"/>
      <c r="HGN182" s="179"/>
      <c r="HGO182" s="179"/>
      <c r="HGP182" s="179"/>
      <c r="HGQ182" s="179"/>
      <c r="HGR182" s="179"/>
      <c r="HGS182" s="179"/>
      <c r="HGT182" s="179"/>
      <c r="HGU182" s="179"/>
      <c r="HGV182" s="179"/>
      <c r="HGW182" s="179"/>
      <c r="HGX182" s="179"/>
      <c r="HGY182" s="179"/>
      <c r="HGZ182" s="179"/>
      <c r="HHA182" s="179"/>
      <c r="HHB182" s="179"/>
      <c r="HHC182" s="179"/>
      <c r="HHD182" s="179"/>
      <c r="HHE182" s="179"/>
      <c r="HHF182" s="179"/>
      <c r="HHG182" s="179"/>
      <c r="HHH182" s="179"/>
      <c r="HHI182" s="179"/>
      <c r="HHJ182" s="179"/>
      <c r="HHK182" s="179"/>
      <c r="HHL182" s="179"/>
      <c r="HHM182" s="179"/>
      <c r="HHN182" s="179"/>
      <c r="HHO182" s="179"/>
      <c r="HHP182" s="179"/>
      <c r="HHQ182" s="179"/>
      <c r="HHR182" s="179"/>
      <c r="HHS182" s="179"/>
      <c r="HHT182" s="179"/>
      <c r="HHU182" s="179"/>
      <c r="HHV182" s="179"/>
      <c r="HHW182" s="179"/>
      <c r="HHX182" s="179"/>
      <c r="HHY182" s="179"/>
      <c r="HHZ182" s="179"/>
      <c r="HIA182" s="179"/>
      <c r="HIB182" s="179"/>
      <c r="HIC182" s="179"/>
      <c r="HID182" s="179"/>
      <c r="HIE182" s="179"/>
      <c r="HIF182" s="179"/>
      <c r="HIG182" s="179"/>
      <c r="HIH182" s="179"/>
      <c r="HII182" s="179"/>
      <c r="HIJ182" s="179"/>
      <c r="HIK182" s="179"/>
      <c r="HIL182" s="179"/>
      <c r="HIM182" s="179"/>
      <c r="HIN182" s="179"/>
      <c r="HIO182" s="179"/>
      <c r="HIP182" s="179"/>
      <c r="HIQ182" s="179"/>
      <c r="HIR182" s="179"/>
      <c r="HIS182" s="179"/>
      <c r="HIT182" s="179"/>
      <c r="HIU182" s="179"/>
      <c r="HIV182" s="179"/>
      <c r="HIW182" s="179"/>
      <c r="HIX182" s="179"/>
      <c r="HIY182" s="179"/>
      <c r="HIZ182" s="179"/>
      <c r="HJA182" s="179"/>
      <c r="HJB182" s="179"/>
      <c r="HJC182" s="179"/>
      <c r="HJD182" s="179"/>
      <c r="HJE182" s="179"/>
      <c r="HJF182" s="179"/>
      <c r="HJG182" s="179"/>
      <c r="HJH182" s="179"/>
      <c r="HJI182" s="179"/>
      <c r="HJJ182" s="179"/>
      <c r="HJK182" s="179"/>
      <c r="HJL182" s="179"/>
      <c r="HJM182" s="179"/>
      <c r="HJN182" s="179"/>
      <c r="HJO182" s="179"/>
      <c r="HJP182" s="179"/>
      <c r="HJQ182" s="179"/>
      <c r="HJR182" s="179"/>
      <c r="HJS182" s="179"/>
      <c r="HJT182" s="179"/>
      <c r="HJU182" s="179"/>
      <c r="HJV182" s="179"/>
      <c r="HJW182" s="179"/>
      <c r="HJX182" s="179"/>
      <c r="HJY182" s="179"/>
      <c r="HJZ182" s="179"/>
      <c r="HKA182" s="179"/>
      <c r="HKB182" s="179"/>
      <c r="HKC182" s="179"/>
      <c r="HKD182" s="179"/>
      <c r="HKE182" s="179"/>
      <c r="HKF182" s="179"/>
      <c r="HKG182" s="179"/>
      <c r="HKH182" s="179"/>
      <c r="HKI182" s="179"/>
      <c r="HKJ182" s="179"/>
      <c r="HKK182" s="179"/>
      <c r="HKL182" s="179"/>
      <c r="HKM182" s="179"/>
      <c r="HKN182" s="179"/>
      <c r="HKO182" s="179"/>
      <c r="HKP182" s="179"/>
      <c r="HKQ182" s="179"/>
      <c r="HKR182" s="179"/>
      <c r="HKS182" s="179"/>
      <c r="HKT182" s="179"/>
      <c r="HKU182" s="179"/>
      <c r="HKV182" s="179"/>
      <c r="HKW182" s="179"/>
      <c r="HKX182" s="179"/>
      <c r="HKY182" s="179"/>
      <c r="HKZ182" s="179"/>
      <c r="HLA182" s="179"/>
      <c r="HLB182" s="179"/>
      <c r="HLC182" s="179"/>
      <c r="HLD182" s="179"/>
      <c r="HLE182" s="179"/>
      <c r="HLF182" s="179"/>
      <c r="HLG182" s="179"/>
      <c r="HLH182" s="179"/>
      <c r="HLI182" s="179"/>
      <c r="HLJ182" s="179"/>
      <c r="HLK182" s="179"/>
      <c r="HLL182" s="179"/>
      <c r="HLM182" s="179"/>
      <c r="HLN182" s="179"/>
      <c r="HLO182" s="179"/>
      <c r="HLP182" s="179"/>
      <c r="HLQ182" s="179"/>
      <c r="HLR182" s="179"/>
      <c r="HLS182" s="179"/>
      <c r="HLT182" s="179"/>
      <c r="HLU182" s="179"/>
      <c r="HLV182" s="179"/>
      <c r="HLW182" s="179"/>
      <c r="HLX182" s="179"/>
      <c r="HLY182" s="179"/>
      <c r="HLZ182" s="179"/>
      <c r="HMA182" s="179"/>
      <c r="HMB182" s="179"/>
      <c r="HMC182" s="179"/>
      <c r="HMD182" s="179"/>
      <c r="HME182" s="179"/>
      <c r="HMF182" s="179"/>
      <c r="HMG182" s="179"/>
      <c r="HMH182" s="179"/>
      <c r="HMI182" s="179"/>
      <c r="HMJ182" s="179"/>
      <c r="HMK182" s="179"/>
      <c r="HML182" s="179"/>
      <c r="HMM182" s="179"/>
      <c r="HMN182" s="179"/>
      <c r="HMO182" s="179"/>
      <c r="HMP182" s="179"/>
      <c r="HMQ182" s="179"/>
      <c r="HMR182" s="179"/>
      <c r="HMS182" s="179"/>
      <c r="HMT182" s="179"/>
      <c r="HMU182" s="179"/>
      <c r="HMV182" s="179"/>
      <c r="HMW182" s="179"/>
      <c r="HMX182" s="179"/>
      <c r="HMY182" s="179"/>
      <c r="HMZ182" s="179"/>
      <c r="HNA182" s="179"/>
      <c r="HNB182" s="179"/>
      <c r="HNC182" s="179"/>
      <c r="HND182" s="179"/>
      <c r="HNE182" s="179"/>
      <c r="HNF182" s="179"/>
      <c r="HNG182" s="179"/>
      <c r="HNH182" s="179"/>
      <c r="HNI182" s="179"/>
      <c r="HNJ182" s="179"/>
      <c r="HNK182" s="179"/>
      <c r="HNL182" s="179"/>
      <c r="HNM182" s="179"/>
      <c r="HNN182" s="179"/>
      <c r="HNO182" s="179"/>
      <c r="HNP182" s="179"/>
      <c r="HNQ182" s="179"/>
      <c r="HNR182" s="179"/>
      <c r="HNS182" s="179"/>
      <c r="HNT182" s="179"/>
      <c r="HNU182" s="179"/>
      <c r="HNV182" s="179"/>
      <c r="HNW182" s="179"/>
      <c r="HNX182" s="179"/>
      <c r="HNY182" s="179"/>
      <c r="HNZ182" s="179"/>
      <c r="HOA182" s="179"/>
      <c r="HOB182" s="179"/>
      <c r="HOC182" s="179"/>
      <c r="HOD182" s="179"/>
      <c r="HOE182" s="179"/>
      <c r="HOF182" s="179"/>
      <c r="HOG182" s="179"/>
      <c r="HOH182" s="179"/>
      <c r="HOI182" s="179"/>
      <c r="HOJ182" s="179"/>
      <c r="HOK182" s="179"/>
      <c r="HOL182" s="179"/>
      <c r="HOM182" s="179"/>
      <c r="HON182" s="179"/>
      <c r="HOO182" s="179"/>
      <c r="HOP182" s="179"/>
      <c r="HOQ182" s="179"/>
      <c r="HOR182" s="179"/>
      <c r="HOS182" s="179"/>
      <c r="HOT182" s="179"/>
      <c r="HOU182" s="179"/>
      <c r="HOV182" s="179"/>
      <c r="HOW182" s="179"/>
      <c r="HOX182" s="179"/>
      <c r="HOY182" s="179"/>
      <c r="HOZ182" s="179"/>
      <c r="HPA182" s="179"/>
      <c r="HPB182" s="179"/>
      <c r="HPC182" s="179"/>
      <c r="HPD182" s="179"/>
      <c r="HPE182" s="179"/>
      <c r="HPF182" s="179"/>
      <c r="HPG182" s="179"/>
      <c r="HPH182" s="179"/>
      <c r="HPI182" s="179"/>
      <c r="HPJ182" s="179"/>
      <c r="HPK182" s="179"/>
      <c r="HPL182" s="179"/>
      <c r="HPM182" s="179"/>
      <c r="HPN182" s="179"/>
      <c r="HPO182" s="179"/>
      <c r="HPP182" s="179"/>
      <c r="HPQ182" s="179"/>
      <c r="HPR182" s="179"/>
      <c r="HPS182" s="179"/>
      <c r="HPT182" s="179"/>
      <c r="HPU182" s="179"/>
      <c r="HPV182" s="179"/>
      <c r="HPW182" s="179"/>
      <c r="HPX182" s="179"/>
      <c r="HPY182" s="179"/>
      <c r="HPZ182" s="179"/>
      <c r="HQA182" s="179"/>
      <c r="HQB182" s="179"/>
      <c r="HQC182" s="179"/>
      <c r="HQD182" s="179"/>
      <c r="HQE182" s="179"/>
      <c r="HQF182" s="179"/>
      <c r="HQG182" s="179"/>
      <c r="HQH182" s="179"/>
      <c r="HQI182" s="179"/>
      <c r="HQJ182" s="179"/>
      <c r="HQK182" s="179"/>
      <c r="HQL182" s="179"/>
      <c r="HQM182" s="179"/>
      <c r="HQN182" s="179"/>
      <c r="HQO182" s="179"/>
      <c r="HQP182" s="179"/>
      <c r="HQQ182" s="179"/>
      <c r="HQR182" s="179"/>
      <c r="HQS182" s="179"/>
      <c r="HQT182" s="179"/>
      <c r="HQU182" s="179"/>
      <c r="HQV182" s="179"/>
      <c r="HQW182" s="179"/>
      <c r="HQX182" s="179"/>
      <c r="HQY182" s="179"/>
      <c r="HQZ182" s="179"/>
      <c r="HRA182" s="179"/>
      <c r="HRB182" s="179"/>
      <c r="HRC182" s="179"/>
      <c r="HRD182" s="179"/>
      <c r="HRE182" s="179"/>
      <c r="HRF182" s="179"/>
      <c r="HRG182" s="179"/>
      <c r="HRH182" s="179"/>
      <c r="HRI182" s="179"/>
      <c r="HRJ182" s="179"/>
      <c r="HRK182" s="179"/>
      <c r="HRL182" s="179"/>
      <c r="HRM182" s="179"/>
      <c r="HRN182" s="179"/>
      <c r="HRO182" s="179"/>
      <c r="HRP182" s="179"/>
      <c r="HRQ182" s="179"/>
      <c r="HRR182" s="179"/>
      <c r="HRS182" s="179"/>
      <c r="HRT182" s="179"/>
      <c r="HRU182" s="179"/>
      <c r="HRV182" s="179"/>
      <c r="HRW182" s="179"/>
      <c r="HRX182" s="179"/>
      <c r="HRY182" s="179"/>
      <c r="HRZ182" s="179"/>
      <c r="HSA182" s="179"/>
      <c r="HSB182" s="179"/>
      <c r="HSC182" s="179"/>
      <c r="HSD182" s="179"/>
      <c r="HSE182" s="179"/>
      <c r="HSF182" s="179"/>
      <c r="HSG182" s="179"/>
      <c r="HSH182" s="179"/>
      <c r="HSI182" s="179"/>
      <c r="HSJ182" s="179"/>
      <c r="HSK182" s="179"/>
      <c r="HSL182" s="179"/>
      <c r="HSM182" s="179"/>
      <c r="HSN182" s="179"/>
      <c r="HSO182" s="179"/>
      <c r="HSP182" s="179"/>
      <c r="HSQ182" s="179"/>
      <c r="HSR182" s="179"/>
      <c r="HSS182" s="179"/>
      <c r="HST182" s="179"/>
      <c r="HSU182" s="179"/>
      <c r="HSV182" s="179"/>
      <c r="HSW182" s="179"/>
      <c r="HSX182" s="179"/>
      <c r="HSY182" s="179"/>
      <c r="HSZ182" s="179"/>
      <c r="HTA182" s="179"/>
      <c r="HTB182" s="179"/>
      <c r="HTC182" s="179"/>
      <c r="HTD182" s="179"/>
      <c r="HTE182" s="179"/>
      <c r="HTF182" s="179"/>
      <c r="HTG182" s="179"/>
      <c r="HTH182" s="179"/>
      <c r="HTI182" s="179"/>
      <c r="HTJ182" s="179"/>
      <c r="HTK182" s="179"/>
      <c r="HTL182" s="179"/>
      <c r="HTM182" s="179"/>
      <c r="HTN182" s="179"/>
      <c r="HTO182" s="179"/>
      <c r="HTP182" s="179"/>
      <c r="HTQ182" s="179"/>
      <c r="HTR182" s="179"/>
      <c r="HTS182" s="179"/>
      <c r="HTT182" s="179"/>
      <c r="HTU182" s="179"/>
      <c r="HTV182" s="179"/>
      <c r="HTW182" s="179"/>
      <c r="HTX182" s="179"/>
      <c r="HTY182" s="179"/>
      <c r="HTZ182" s="179"/>
      <c r="HUA182" s="179"/>
      <c r="HUB182" s="179"/>
      <c r="HUC182" s="179"/>
      <c r="HUD182" s="179"/>
      <c r="HUE182" s="179"/>
      <c r="HUF182" s="179"/>
      <c r="HUG182" s="179"/>
      <c r="HUH182" s="179"/>
      <c r="HUI182" s="179"/>
      <c r="HUJ182" s="179"/>
      <c r="HUK182" s="179"/>
      <c r="HUL182" s="179"/>
      <c r="HUM182" s="179"/>
      <c r="HUN182" s="179"/>
      <c r="HUO182" s="179"/>
      <c r="HUP182" s="179"/>
      <c r="HUQ182" s="179"/>
      <c r="HUR182" s="179"/>
      <c r="HUS182" s="179"/>
      <c r="HUT182" s="179"/>
      <c r="HUU182" s="179"/>
      <c r="HUV182" s="179"/>
      <c r="HUW182" s="179"/>
      <c r="HUX182" s="179"/>
      <c r="HUY182" s="179"/>
      <c r="HUZ182" s="179"/>
      <c r="HVA182" s="179"/>
      <c r="HVB182" s="179"/>
      <c r="HVC182" s="179"/>
      <c r="HVD182" s="179"/>
      <c r="HVE182" s="179"/>
      <c r="HVF182" s="179"/>
      <c r="HVG182" s="179"/>
      <c r="HVH182" s="179"/>
      <c r="HVI182" s="179"/>
      <c r="HVJ182" s="179"/>
      <c r="HVK182" s="179"/>
      <c r="HVL182" s="179"/>
      <c r="HVM182" s="179"/>
      <c r="HVN182" s="179"/>
      <c r="HVO182" s="179"/>
      <c r="HVP182" s="179"/>
      <c r="HVQ182" s="179"/>
      <c r="HVR182" s="179"/>
      <c r="HVS182" s="179"/>
      <c r="HVT182" s="179"/>
      <c r="HVU182" s="179"/>
      <c r="HVV182" s="179"/>
      <c r="HVW182" s="179"/>
      <c r="HVX182" s="179"/>
      <c r="HVY182" s="179"/>
      <c r="HVZ182" s="179"/>
      <c r="HWA182" s="179"/>
      <c r="HWB182" s="179"/>
      <c r="HWC182" s="179"/>
      <c r="HWD182" s="179"/>
      <c r="HWE182" s="179"/>
      <c r="HWF182" s="179"/>
      <c r="HWG182" s="179"/>
      <c r="HWH182" s="179"/>
      <c r="HWI182" s="179"/>
      <c r="HWJ182" s="179"/>
      <c r="HWK182" s="179"/>
      <c r="HWL182" s="179"/>
      <c r="HWM182" s="179"/>
      <c r="HWN182" s="179"/>
      <c r="HWO182" s="179"/>
      <c r="HWP182" s="179"/>
      <c r="HWQ182" s="179"/>
      <c r="HWR182" s="179"/>
      <c r="HWS182" s="179"/>
      <c r="HWT182" s="179"/>
      <c r="HWU182" s="179"/>
      <c r="HWV182" s="179"/>
      <c r="HWW182" s="179"/>
      <c r="HWX182" s="179"/>
      <c r="HWY182" s="179"/>
      <c r="HWZ182" s="179"/>
      <c r="HXA182" s="179"/>
      <c r="HXB182" s="179"/>
      <c r="HXC182" s="179"/>
      <c r="HXD182" s="179"/>
      <c r="HXE182" s="179"/>
      <c r="HXF182" s="179"/>
      <c r="HXG182" s="179"/>
      <c r="HXH182" s="179"/>
      <c r="HXI182" s="179"/>
      <c r="HXJ182" s="179"/>
      <c r="HXK182" s="179"/>
      <c r="HXL182" s="179"/>
      <c r="HXM182" s="179"/>
      <c r="HXN182" s="179"/>
      <c r="HXO182" s="179"/>
      <c r="HXP182" s="179"/>
      <c r="HXQ182" s="179"/>
      <c r="HXR182" s="179"/>
      <c r="HXS182" s="179"/>
      <c r="HXT182" s="179"/>
      <c r="HXU182" s="179"/>
      <c r="HXV182" s="179"/>
      <c r="HXW182" s="179"/>
      <c r="HXX182" s="179"/>
      <c r="HXY182" s="179"/>
      <c r="HXZ182" s="179"/>
      <c r="HYA182" s="179"/>
      <c r="HYB182" s="179"/>
      <c r="HYC182" s="179"/>
      <c r="HYD182" s="179"/>
      <c r="HYE182" s="179"/>
      <c r="HYF182" s="179"/>
      <c r="HYG182" s="179"/>
      <c r="HYH182" s="179"/>
      <c r="HYI182" s="179"/>
      <c r="HYJ182" s="179"/>
      <c r="HYK182" s="179"/>
      <c r="HYL182" s="179"/>
      <c r="HYM182" s="179"/>
      <c r="HYN182" s="179"/>
      <c r="HYO182" s="179"/>
      <c r="HYP182" s="179"/>
      <c r="HYQ182" s="179"/>
      <c r="HYR182" s="179"/>
      <c r="HYS182" s="179"/>
      <c r="HYT182" s="179"/>
      <c r="HYU182" s="179"/>
      <c r="HYV182" s="179"/>
      <c r="HYW182" s="179"/>
      <c r="HYX182" s="179"/>
      <c r="HYY182" s="179"/>
      <c r="HYZ182" s="179"/>
      <c r="HZA182" s="179"/>
      <c r="HZB182" s="179"/>
      <c r="HZC182" s="179"/>
      <c r="HZD182" s="179"/>
      <c r="HZE182" s="179"/>
      <c r="HZF182" s="179"/>
      <c r="HZG182" s="179"/>
      <c r="HZH182" s="179"/>
      <c r="HZI182" s="179"/>
      <c r="HZJ182" s="179"/>
      <c r="HZK182" s="179"/>
      <c r="HZL182" s="179"/>
      <c r="HZM182" s="179"/>
      <c r="HZN182" s="179"/>
      <c r="HZO182" s="179"/>
      <c r="HZP182" s="179"/>
      <c r="HZQ182" s="179"/>
      <c r="HZR182" s="179"/>
      <c r="HZS182" s="179"/>
      <c r="HZT182" s="179"/>
      <c r="HZU182" s="179"/>
      <c r="HZV182" s="179"/>
      <c r="HZW182" s="179"/>
      <c r="HZX182" s="179"/>
      <c r="HZY182" s="179"/>
      <c r="HZZ182" s="179"/>
      <c r="IAA182" s="179"/>
      <c r="IAB182" s="179"/>
      <c r="IAC182" s="179"/>
      <c r="IAD182" s="179"/>
      <c r="IAE182" s="179"/>
      <c r="IAF182" s="179"/>
      <c r="IAG182" s="179"/>
      <c r="IAH182" s="179"/>
      <c r="IAI182" s="179"/>
      <c r="IAJ182" s="179"/>
      <c r="IAK182" s="179"/>
      <c r="IAL182" s="179"/>
      <c r="IAM182" s="179"/>
      <c r="IAN182" s="179"/>
      <c r="IAO182" s="179"/>
      <c r="IAP182" s="179"/>
      <c r="IAQ182" s="179"/>
      <c r="IAR182" s="179"/>
      <c r="IAS182" s="179"/>
      <c r="IAT182" s="179"/>
      <c r="IAU182" s="179"/>
      <c r="IAV182" s="179"/>
      <c r="IAW182" s="179"/>
      <c r="IAX182" s="179"/>
      <c r="IAY182" s="179"/>
      <c r="IAZ182" s="179"/>
      <c r="IBA182" s="179"/>
      <c r="IBB182" s="179"/>
      <c r="IBC182" s="179"/>
      <c r="IBD182" s="179"/>
      <c r="IBE182" s="179"/>
      <c r="IBF182" s="179"/>
      <c r="IBG182" s="179"/>
      <c r="IBH182" s="179"/>
      <c r="IBI182" s="179"/>
      <c r="IBJ182" s="179"/>
      <c r="IBK182" s="179"/>
      <c r="IBL182" s="179"/>
      <c r="IBM182" s="179"/>
      <c r="IBN182" s="179"/>
      <c r="IBO182" s="179"/>
      <c r="IBP182" s="179"/>
      <c r="IBQ182" s="179"/>
      <c r="IBR182" s="179"/>
      <c r="IBS182" s="179"/>
      <c r="IBT182" s="179"/>
      <c r="IBU182" s="179"/>
      <c r="IBV182" s="179"/>
      <c r="IBW182" s="179"/>
      <c r="IBX182" s="179"/>
      <c r="IBY182" s="179"/>
      <c r="IBZ182" s="179"/>
      <c r="ICA182" s="179"/>
      <c r="ICB182" s="179"/>
      <c r="ICC182" s="179"/>
      <c r="ICD182" s="179"/>
      <c r="ICE182" s="179"/>
      <c r="ICF182" s="179"/>
      <c r="ICG182" s="179"/>
      <c r="ICH182" s="179"/>
      <c r="ICI182" s="179"/>
      <c r="ICJ182" s="179"/>
      <c r="ICK182" s="179"/>
      <c r="ICL182" s="179"/>
      <c r="ICM182" s="179"/>
      <c r="ICN182" s="179"/>
      <c r="ICO182" s="179"/>
      <c r="ICP182" s="179"/>
      <c r="ICQ182" s="179"/>
      <c r="ICR182" s="179"/>
      <c r="ICS182" s="179"/>
      <c r="ICT182" s="179"/>
      <c r="ICU182" s="179"/>
      <c r="ICV182" s="179"/>
      <c r="ICW182" s="179"/>
      <c r="ICX182" s="179"/>
      <c r="ICY182" s="179"/>
      <c r="ICZ182" s="179"/>
      <c r="IDA182" s="179"/>
      <c r="IDB182" s="179"/>
      <c r="IDC182" s="179"/>
      <c r="IDD182" s="179"/>
      <c r="IDE182" s="179"/>
      <c r="IDF182" s="179"/>
      <c r="IDG182" s="179"/>
      <c r="IDH182" s="179"/>
      <c r="IDI182" s="179"/>
      <c r="IDJ182" s="179"/>
      <c r="IDK182" s="179"/>
      <c r="IDL182" s="179"/>
      <c r="IDM182" s="179"/>
      <c r="IDN182" s="179"/>
      <c r="IDO182" s="179"/>
      <c r="IDP182" s="179"/>
      <c r="IDQ182" s="179"/>
      <c r="IDR182" s="179"/>
      <c r="IDS182" s="179"/>
      <c r="IDT182" s="179"/>
      <c r="IDU182" s="179"/>
      <c r="IDV182" s="179"/>
      <c r="IDW182" s="179"/>
      <c r="IDX182" s="179"/>
      <c r="IDY182" s="179"/>
      <c r="IDZ182" s="179"/>
      <c r="IEA182" s="179"/>
      <c r="IEB182" s="179"/>
      <c r="IEC182" s="179"/>
      <c r="IED182" s="179"/>
      <c r="IEE182" s="179"/>
      <c r="IEF182" s="179"/>
      <c r="IEG182" s="179"/>
      <c r="IEH182" s="179"/>
      <c r="IEI182" s="179"/>
      <c r="IEJ182" s="179"/>
      <c r="IEK182" s="179"/>
      <c r="IEL182" s="179"/>
      <c r="IEM182" s="179"/>
      <c r="IEN182" s="179"/>
      <c r="IEO182" s="179"/>
      <c r="IEP182" s="179"/>
      <c r="IEQ182" s="179"/>
      <c r="IER182" s="179"/>
      <c r="IES182" s="179"/>
      <c r="IET182" s="179"/>
      <c r="IEU182" s="179"/>
      <c r="IEV182" s="179"/>
      <c r="IEW182" s="179"/>
      <c r="IEX182" s="179"/>
      <c r="IEY182" s="179"/>
      <c r="IEZ182" s="179"/>
      <c r="IFA182" s="179"/>
      <c r="IFB182" s="179"/>
      <c r="IFC182" s="179"/>
      <c r="IFD182" s="179"/>
      <c r="IFE182" s="179"/>
      <c r="IFF182" s="179"/>
      <c r="IFG182" s="179"/>
      <c r="IFH182" s="179"/>
      <c r="IFI182" s="179"/>
      <c r="IFJ182" s="179"/>
      <c r="IFK182" s="179"/>
      <c r="IFL182" s="179"/>
      <c r="IFM182" s="179"/>
      <c r="IFN182" s="179"/>
      <c r="IFO182" s="179"/>
      <c r="IFP182" s="179"/>
      <c r="IFQ182" s="179"/>
      <c r="IFR182" s="179"/>
      <c r="IFS182" s="179"/>
      <c r="IFT182" s="179"/>
      <c r="IFU182" s="179"/>
      <c r="IFV182" s="179"/>
      <c r="IFW182" s="179"/>
      <c r="IFX182" s="179"/>
      <c r="IFY182" s="179"/>
      <c r="IFZ182" s="179"/>
      <c r="IGA182" s="179"/>
      <c r="IGB182" s="179"/>
      <c r="IGC182" s="179"/>
      <c r="IGD182" s="179"/>
      <c r="IGE182" s="179"/>
      <c r="IGF182" s="179"/>
      <c r="IGG182" s="179"/>
      <c r="IGH182" s="179"/>
      <c r="IGI182" s="179"/>
      <c r="IGJ182" s="179"/>
      <c r="IGK182" s="179"/>
      <c r="IGL182" s="179"/>
      <c r="IGM182" s="179"/>
      <c r="IGN182" s="179"/>
      <c r="IGO182" s="179"/>
      <c r="IGP182" s="179"/>
      <c r="IGQ182" s="179"/>
      <c r="IGR182" s="179"/>
      <c r="IGS182" s="179"/>
      <c r="IGT182" s="179"/>
      <c r="IGU182" s="179"/>
      <c r="IGV182" s="179"/>
      <c r="IGW182" s="179"/>
      <c r="IGX182" s="179"/>
      <c r="IGY182" s="179"/>
      <c r="IGZ182" s="179"/>
      <c r="IHA182" s="179"/>
      <c r="IHB182" s="179"/>
      <c r="IHC182" s="179"/>
      <c r="IHD182" s="179"/>
      <c r="IHE182" s="179"/>
      <c r="IHF182" s="179"/>
      <c r="IHG182" s="179"/>
      <c r="IHH182" s="179"/>
      <c r="IHI182" s="179"/>
      <c r="IHJ182" s="179"/>
      <c r="IHK182" s="179"/>
      <c r="IHL182" s="179"/>
      <c r="IHM182" s="179"/>
      <c r="IHN182" s="179"/>
      <c r="IHO182" s="179"/>
      <c r="IHP182" s="179"/>
      <c r="IHQ182" s="179"/>
      <c r="IHR182" s="179"/>
      <c r="IHS182" s="179"/>
      <c r="IHT182" s="179"/>
      <c r="IHU182" s="179"/>
      <c r="IHV182" s="179"/>
      <c r="IHW182" s="179"/>
      <c r="IHX182" s="179"/>
      <c r="IHY182" s="179"/>
      <c r="IHZ182" s="179"/>
      <c r="IIA182" s="179"/>
      <c r="IIB182" s="179"/>
      <c r="IIC182" s="179"/>
      <c r="IID182" s="179"/>
      <c r="IIE182" s="179"/>
      <c r="IIF182" s="179"/>
      <c r="IIG182" s="179"/>
      <c r="IIH182" s="179"/>
      <c r="III182" s="179"/>
      <c r="IIJ182" s="179"/>
      <c r="IIK182" s="179"/>
      <c r="IIL182" s="179"/>
      <c r="IIM182" s="179"/>
      <c r="IIN182" s="179"/>
      <c r="IIO182" s="179"/>
      <c r="IIP182" s="179"/>
      <c r="IIQ182" s="179"/>
      <c r="IIR182" s="179"/>
      <c r="IIS182" s="179"/>
      <c r="IIT182" s="179"/>
      <c r="IIU182" s="179"/>
      <c r="IIV182" s="179"/>
      <c r="IIW182" s="179"/>
      <c r="IIX182" s="179"/>
      <c r="IIY182" s="179"/>
      <c r="IIZ182" s="179"/>
      <c r="IJA182" s="179"/>
      <c r="IJB182" s="179"/>
      <c r="IJC182" s="179"/>
      <c r="IJD182" s="179"/>
      <c r="IJE182" s="179"/>
      <c r="IJF182" s="179"/>
      <c r="IJG182" s="179"/>
      <c r="IJH182" s="179"/>
      <c r="IJI182" s="179"/>
      <c r="IJJ182" s="179"/>
      <c r="IJK182" s="179"/>
      <c r="IJL182" s="179"/>
      <c r="IJM182" s="179"/>
      <c r="IJN182" s="179"/>
      <c r="IJO182" s="179"/>
      <c r="IJP182" s="179"/>
      <c r="IJQ182" s="179"/>
      <c r="IJR182" s="179"/>
      <c r="IJS182" s="179"/>
      <c r="IJT182" s="179"/>
      <c r="IJU182" s="179"/>
      <c r="IJV182" s="179"/>
      <c r="IJW182" s="179"/>
      <c r="IJX182" s="179"/>
      <c r="IJY182" s="179"/>
      <c r="IJZ182" s="179"/>
      <c r="IKA182" s="179"/>
      <c r="IKB182" s="179"/>
      <c r="IKC182" s="179"/>
      <c r="IKD182" s="179"/>
      <c r="IKE182" s="179"/>
      <c r="IKF182" s="179"/>
      <c r="IKG182" s="179"/>
      <c r="IKH182" s="179"/>
      <c r="IKI182" s="179"/>
      <c r="IKJ182" s="179"/>
      <c r="IKK182" s="179"/>
      <c r="IKL182" s="179"/>
      <c r="IKM182" s="179"/>
      <c r="IKN182" s="179"/>
      <c r="IKO182" s="179"/>
      <c r="IKP182" s="179"/>
      <c r="IKQ182" s="179"/>
      <c r="IKR182" s="179"/>
      <c r="IKS182" s="179"/>
      <c r="IKT182" s="179"/>
      <c r="IKU182" s="179"/>
      <c r="IKV182" s="179"/>
      <c r="IKW182" s="179"/>
      <c r="IKX182" s="179"/>
      <c r="IKY182" s="179"/>
      <c r="IKZ182" s="179"/>
      <c r="ILA182" s="179"/>
      <c r="ILB182" s="179"/>
      <c r="ILC182" s="179"/>
      <c r="ILD182" s="179"/>
      <c r="ILE182" s="179"/>
      <c r="ILF182" s="179"/>
      <c r="ILG182" s="179"/>
      <c r="ILH182" s="179"/>
      <c r="ILI182" s="179"/>
      <c r="ILJ182" s="179"/>
      <c r="ILK182" s="179"/>
      <c r="ILL182" s="179"/>
      <c r="ILM182" s="179"/>
      <c r="ILN182" s="179"/>
      <c r="ILO182" s="179"/>
      <c r="ILP182" s="179"/>
      <c r="ILQ182" s="179"/>
      <c r="ILR182" s="179"/>
      <c r="ILS182" s="179"/>
      <c r="ILT182" s="179"/>
      <c r="ILU182" s="179"/>
      <c r="ILV182" s="179"/>
      <c r="ILW182" s="179"/>
      <c r="ILX182" s="179"/>
      <c r="ILY182" s="179"/>
      <c r="ILZ182" s="179"/>
      <c r="IMA182" s="179"/>
      <c r="IMB182" s="179"/>
      <c r="IMC182" s="179"/>
      <c r="IMD182" s="179"/>
      <c r="IME182" s="179"/>
      <c r="IMF182" s="179"/>
      <c r="IMG182" s="179"/>
      <c r="IMH182" s="179"/>
      <c r="IMI182" s="179"/>
      <c r="IMJ182" s="179"/>
      <c r="IMK182" s="179"/>
      <c r="IML182" s="179"/>
      <c r="IMM182" s="179"/>
      <c r="IMN182" s="179"/>
      <c r="IMO182" s="179"/>
      <c r="IMP182" s="179"/>
      <c r="IMQ182" s="179"/>
      <c r="IMR182" s="179"/>
      <c r="IMS182" s="179"/>
      <c r="IMT182" s="179"/>
      <c r="IMU182" s="179"/>
      <c r="IMV182" s="179"/>
      <c r="IMW182" s="179"/>
      <c r="IMX182" s="179"/>
      <c r="IMY182" s="179"/>
      <c r="IMZ182" s="179"/>
      <c r="INA182" s="179"/>
      <c r="INB182" s="179"/>
      <c r="INC182" s="179"/>
      <c r="IND182" s="179"/>
      <c r="INE182" s="179"/>
      <c r="INF182" s="179"/>
      <c r="ING182" s="179"/>
      <c r="INH182" s="179"/>
      <c r="INI182" s="179"/>
      <c r="INJ182" s="179"/>
      <c r="INK182" s="179"/>
      <c r="INL182" s="179"/>
      <c r="INM182" s="179"/>
      <c r="INN182" s="179"/>
      <c r="INO182" s="179"/>
      <c r="INP182" s="179"/>
      <c r="INQ182" s="179"/>
      <c r="INR182" s="179"/>
      <c r="INS182" s="179"/>
      <c r="INT182" s="179"/>
      <c r="INU182" s="179"/>
      <c r="INV182" s="179"/>
      <c r="INW182" s="179"/>
      <c r="INX182" s="179"/>
      <c r="INY182" s="179"/>
      <c r="INZ182" s="179"/>
      <c r="IOA182" s="179"/>
      <c r="IOB182" s="179"/>
      <c r="IOC182" s="179"/>
      <c r="IOD182" s="179"/>
      <c r="IOE182" s="179"/>
      <c r="IOF182" s="179"/>
      <c r="IOG182" s="179"/>
      <c r="IOH182" s="179"/>
      <c r="IOI182" s="179"/>
      <c r="IOJ182" s="179"/>
      <c r="IOK182" s="179"/>
      <c r="IOL182" s="179"/>
      <c r="IOM182" s="179"/>
      <c r="ION182" s="179"/>
      <c r="IOO182" s="179"/>
      <c r="IOP182" s="179"/>
      <c r="IOQ182" s="179"/>
      <c r="IOR182" s="179"/>
      <c r="IOS182" s="179"/>
      <c r="IOT182" s="179"/>
      <c r="IOU182" s="179"/>
      <c r="IOV182" s="179"/>
      <c r="IOW182" s="179"/>
      <c r="IOX182" s="179"/>
      <c r="IOY182" s="179"/>
      <c r="IOZ182" s="179"/>
      <c r="IPA182" s="179"/>
      <c r="IPB182" s="179"/>
      <c r="IPC182" s="179"/>
      <c r="IPD182" s="179"/>
      <c r="IPE182" s="179"/>
      <c r="IPF182" s="179"/>
      <c r="IPG182" s="179"/>
      <c r="IPH182" s="179"/>
      <c r="IPI182" s="179"/>
      <c r="IPJ182" s="179"/>
      <c r="IPK182" s="179"/>
      <c r="IPL182" s="179"/>
      <c r="IPM182" s="179"/>
      <c r="IPN182" s="179"/>
      <c r="IPO182" s="179"/>
      <c r="IPP182" s="179"/>
      <c r="IPQ182" s="179"/>
      <c r="IPR182" s="179"/>
      <c r="IPS182" s="179"/>
      <c r="IPT182" s="179"/>
      <c r="IPU182" s="179"/>
      <c r="IPV182" s="179"/>
      <c r="IPW182" s="179"/>
      <c r="IPX182" s="179"/>
      <c r="IPY182" s="179"/>
      <c r="IPZ182" s="179"/>
      <c r="IQA182" s="179"/>
      <c r="IQB182" s="179"/>
      <c r="IQC182" s="179"/>
      <c r="IQD182" s="179"/>
      <c r="IQE182" s="179"/>
      <c r="IQF182" s="179"/>
      <c r="IQG182" s="179"/>
      <c r="IQH182" s="179"/>
      <c r="IQI182" s="179"/>
      <c r="IQJ182" s="179"/>
      <c r="IQK182" s="179"/>
      <c r="IQL182" s="179"/>
      <c r="IQM182" s="179"/>
      <c r="IQN182" s="179"/>
      <c r="IQO182" s="179"/>
      <c r="IQP182" s="179"/>
      <c r="IQQ182" s="179"/>
      <c r="IQR182" s="179"/>
      <c r="IQS182" s="179"/>
      <c r="IQT182" s="179"/>
      <c r="IQU182" s="179"/>
      <c r="IQV182" s="179"/>
      <c r="IQW182" s="179"/>
      <c r="IQX182" s="179"/>
      <c r="IQY182" s="179"/>
      <c r="IQZ182" s="179"/>
      <c r="IRA182" s="179"/>
      <c r="IRB182" s="179"/>
      <c r="IRC182" s="179"/>
      <c r="IRD182" s="179"/>
      <c r="IRE182" s="179"/>
      <c r="IRF182" s="179"/>
      <c r="IRG182" s="179"/>
      <c r="IRH182" s="179"/>
      <c r="IRI182" s="179"/>
      <c r="IRJ182" s="179"/>
      <c r="IRK182" s="179"/>
      <c r="IRL182" s="179"/>
      <c r="IRM182" s="179"/>
      <c r="IRN182" s="179"/>
      <c r="IRO182" s="179"/>
      <c r="IRP182" s="179"/>
      <c r="IRQ182" s="179"/>
      <c r="IRR182" s="179"/>
      <c r="IRS182" s="179"/>
      <c r="IRT182" s="179"/>
      <c r="IRU182" s="179"/>
      <c r="IRV182" s="179"/>
      <c r="IRW182" s="179"/>
      <c r="IRX182" s="179"/>
      <c r="IRY182" s="179"/>
      <c r="IRZ182" s="179"/>
      <c r="ISA182" s="179"/>
      <c r="ISB182" s="179"/>
      <c r="ISC182" s="179"/>
      <c r="ISD182" s="179"/>
      <c r="ISE182" s="179"/>
      <c r="ISF182" s="179"/>
      <c r="ISG182" s="179"/>
      <c r="ISH182" s="179"/>
      <c r="ISI182" s="179"/>
      <c r="ISJ182" s="179"/>
      <c r="ISK182" s="179"/>
      <c r="ISL182" s="179"/>
      <c r="ISM182" s="179"/>
      <c r="ISN182" s="179"/>
      <c r="ISO182" s="179"/>
      <c r="ISP182" s="179"/>
      <c r="ISQ182" s="179"/>
      <c r="ISR182" s="179"/>
      <c r="ISS182" s="179"/>
      <c r="IST182" s="179"/>
      <c r="ISU182" s="179"/>
      <c r="ISV182" s="179"/>
      <c r="ISW182" s="179"/>
      <c r="ISX182" s="179"/>
      <c r="ISY182" s="179"/>
      <c r="ISZ182" s="179"/>
      <c r="ITA182" s="179"/>
      <c r="ITB182" s="179"/>
      <c r="ITC182" s="179"/>
      <c r="ITD182" s="179"/>
      <c r="ITE182" s="179"/>
      <c r="ITF182" s="179"/>
      <c r="ITG182" s="179"/>
      <c r="ITH182" s="179"/>
      <c r="ITI182" s="179"/>
      <c r="ITJ182" s="179"/>
      <c r="ITK182" s="179"/>
      <c r="ITL182" s="179"/>
      <c r="ITM182" s="179"/>
      <c r="ITN182" s="179"/>
      <c r="ITO182" s="179"/>
      <c r="ITP182" s="179"/>
      <c r="ITQ182" s="179"/>
      <c r="ITR182" s="179"/>
      <c r="ITS182" s="179"/>
      <c r="ITT182" s="179"/>
      <c r="ITU182" s="179"/>
      <c r="ITV182" s="179"/>
      <c r="ITW182" s="179"/>
      <c r="ITX182" s="179"/>
      <c r="ITY182" s="179"/>
      <c r="ITZ182" s="179"/>
      <c r="IUA182" s="179"/>
      <c r="IUB182" s="179"/>
      <c r="IUC182" s="179"/>
      <c r="IUD182" s="179"/>
      <c r="IUE182" s="179"/>
      <c r="IUF182" s="179"/>
      <c r="IUG182" s="179"/>
      <c r="IUH182" s="179"/>
      <c r="IUI182" s="179"/>
      <c r="IUJ182" s="179"/>
      <c r="IUK182" s="179"/>
      <c r="IUL182" s="179"/>
      <c r="IUM182" s="179"/>
      <c r="IUN182" s="179"/>
      <c r="IUO182" s="179"/>
      <c r="IUP182" s="179"/>
      <c r="IUQ182" s="179"/>
      <c r="IUR182" s="179"/>
      <c r="IUS182" s="179"/>
      <c r="IUT182" s="179"/>
      <c r="IUU182" s="179"/>
      <c r="IUV182" s="179"/>
      <c r="IUW182" s="179"/>
      <c r="IUX182" s="179"/>
      <c r="IUY182" s="179"/>
      <c r="IUZ182" s="179"/>
      <c r="IVA182" s="179"/>
      <c r="IVB182" s="179"/>
      <c r="IVC182" s="179"/>
      <c r="IVD182" s="179"/>
      <c r="IVE182" s="179"/>
      <c r="IVF182" s="179"/>
      <c r="IVG182" s="179"/>
      <c r="IVH182" s="179"/>
      <c r="IVI182" s="179"/>
      <c r="IVJ182" s="179"/>
      <c r="IVK182" s="179"/>
      <c r="IVL182" s="179"/>
      <c r="IVM182" s="179"/>
      <c r="IVN182" s="179"/>
      <c r="IVO182" s="179"/>
      <c r="IVP182" s="179"/>
      <c r="IVQ182" s="179"/>
      <c r="IVR182" s="179"/>
      <c r="IVS182" s="179"/>
      <c r="IVT182" s="179"/>
      <c r="IVU182" s="179"/>
      <c r="IVV182" s="179"/>
      <c r="IVW182" s="179"/>
      <c r="IVX182" s="179"/>
      <c r="IVY182" s="179"/>
      <c r="IVZ182" s="179"/>
      <c r="IWA182" s="179"/>
      <c r="IWB182" s="179"/>
      <c r="IWC182" s="179"/>
      <c r="IWD182" s="179"/>
      <c r="IWE182" s="179"/>
      <c r="IWF182" s="179"/>
      <c r="IWG182" s="179"/>
      <c r="IWH182" s="179"/>
      <c r="IWI182" s="179"/>
      <c r="IWJ182" s="179"/>
      <c r="IWK182" s="179"/>
      <c r="IWL182" s="179"/>
      <c r="IWM182" s="179"/>
      <c r="IWN182" s="179"/>
      <c r="IWO182" s="179"/>
      <c r="IWP182" s="179"/>
      <c r="IWQ182" s="179"/>
      <c r="IWR182" s="179"/>
      <c r="IWS182" s="179"/>
      <c r="IWT182" s="179"/>
      <c r="IWU182" s="179"/>
      <c r="IWV182" s="179"/>
      <c r="IWW182" s="179"/>
      <c r="IWX182" s="179"/>
      <c r="IWY182" s="179"/>
      <c r="IWZ182" s="179"/>
      <c r="IXA182" s="179"/>
      <c r="IXB182" s="179"/>
      <c r="IXC182" s="179"/>
      <c r="IXD182" s="179"/>
      <c r="IXE182" s="179"/>
      <c r="IXF182" s="179"/>
      <c r="IXG182" s="179"/>
      <c r="IXH182" s="179"/>
      <c r="IXI182" s="179"/>
      <c r="IXJ182" s="179"/>
      <c r="IXK182" s="179"/>
      <c r="IXL182" s="179"/>
      <c r="IXM182" s="179"/>
      <c r="IXN182" s="179"/>
      <c r="IXO182" s="179"/>
      <c r="IXP182" s="179"/>
      <c r="IXQ182" s="179"/>
      <c r="IXR182" s="179"/>
      <c r="IXS182" s="179"/>
      <c r="IXT182" s="179"/>
      <c r="IXU182" s="179"/>
      <c r="IXV182" s="179"/>
      <c r="IXW182" s="179"/>
      <c r="IXX182" s="179"/>
      <c r="IXY182" s="179"/>
      <c r="IXZ182" s="179"/>
      <c r="IYA182" s="179"/>
      <c r="IYB182" s="179"/>
      <c r="IYC182" s="179"/>
      <c r="IYD182" s="179"/>
      <c r="IYE182" s="179"/>
      <c r="IYF182" s="179"/>
      <c r="IYG182" s="179"/>
      <c r="IYH182" s="179"/>
      <c r="IYI182" s="179"/>
      <c r="IYJ182" s="179"/>
      <c r="IYK182" s="179"/>
      <c r="IYL182" s="179"/>
      <c r="IYM182" s="179"/>
      <c r="IYN182" s="179"/>
      <c r="IYO182" s="179"/>
      <c r="IYP182" s="179"/>
      <c r="IYQ182" s="179"/>
      <c r="IYR182" s="179"/>
      <c r="IYS182" s="179"/>
      <c r="IYT182" s="179"/>
      <c r="IYU182" s="179"/>
      <c r="IYV182" s="179"/>
      <c r="IYW182" s="179"/>
      <c r="IYX182" s="179"/>
      <c r="IYY182" s="179"/>
      <c r="IYZ182" s="179"/>
      <c r="IZA182" s="179"/>
      <c r="IZB182" s="179"/>
      <c r="IZC182" s="179"/>
      <c r="IZD182" s="179"/>
      <c r="IZE182" s="179"/>
      <c r="IZF182" s="179"/>
      <c r="IZG182" s="179"/>
      <c r="IZH182" s="179"/>
      <c r="IZI182" s="179"/>
      <c r="IZJ182" s="179"/>
      <c r="IZK182" s="179"/>
      <c r="IZL182" s="179"/>
      <c r="IZM182" s="179"/>
      <c r="IZN182" s="179"/>
      <c r="IZO182" s="179"/>
      <c r="IZP182" s="179"/>
      <c r="IZQ182" s="179"/>
      <c r="IZR182" s="179"/>
      <c r="IZS182" s="179"/>
      <c r="IZT182" s="179"/>
      <c r="IZU182" s="179"/>
      <c r="IZV182" s="179"/>
      <c r="IZW182" s="179"/>
      <c r="IZX182" s="179"/>
      <c r="IZY182" s="179"/>
      <c r="IZZ182" s="179"/>
      <c r="JAA182" s="179"/>
      <c r="JAB182" s="179"/>
      <c r="JAC182" s="179"/>
      <c r="JAD182" s="179"/>
      <c r="JAE182" s="179"/>
      <c r="JAF182" s="179"/>
      <c r="JAG182" s="179"/>
      <c r="JAH182" s="179"/>
      <c r="JAI182" s="179"/>
      <c r="JAJ182" s="179"/>
      <c r="JAK182" s="179"/>
      <c r="JAL182" s="179"/>
      <c r="JAM182" s="179"/>
      <c r="JAN182" s="179"/>
      <c r="JAO182" s="179"/>
      <c r="JAP182" s="179"/>
      <c r="JAQ182" s="179"/>
      <c r="JAR182" s="179"/>
      <c r="JAS182" s="179"/>
      <c r="JAT182" s="179"/>
      <c r="JAU182" s="179"/>
      <c r="JAV182" s="179"/>
      <c r="JAW182" s="179"/>
      <c r="JAX182" s="179"/>
      <c r="JAY182" s="179"/>
      <c r="JAZ182" s="179"/>
      <c r="JBA182" s="179"/>
      <c r="JBB182" s="179"/>
      <c r="JBC182" s="179"/>
      <c r="JBD182" s="179"/>
      <c r="JBE182" s="179"/>
      <c r="JBF182" s="179"/>
      <c r="JBG182" s="179"/>
      <c r="JBH182" s="179"/>
      <c r="JBI182" s="179"/>
      <c r="JBJ182" s="179"/>
      <c r="JBK182" s="179"/>
      <c r="JBL182" s="179"/>
      <c r="JBM182" s="179"/>
      <c r="JBN182" s="179"/>
      <c r="JBO182" s="179"/>
      <c r="JBP182" s="179"/>
      <c r="JBQ182" s="179"/>
      <c r="JBR182" s="179"/>
      <c r="JBS182" s="179"/>
      <c r="JBT182" s="179"/>
      <c r="JBU182" s="179"/>
      <c r="JBV182" s="179"/>
      <c r="JBW182" s="179"/>
      <c r="JBX182" s="179"/>
      <c r="JBY182" s="179"/>
      <c r="JBZ182" s="179"/>
      <c r="JCA182" s="179"/>
      <c r="JCB182" s="179"/>
      <c r="JCC182" s="179"/>
      <c r="JCD182" s="179"/>
      <c r="JCE182" s="179"/>
      <c r="JCF182" s="179"/>
      <c r="JCG182" s="179"/>
      <c r="JCH182" s="179"/>
      <c r="JCI182" s="179"/>
      <c r="JCJ182" s="179"/>
      <c r="JCK182" s="179"/>
      <c r="JCL182" s="179"/>
      <c r="JCM182" s="179"/>
      <c r="JCN182" s="179"/>
      <c r="JCO182" s="179"/>
      <c r="JCP182" s="179"/>
      <c r="JCQ182" s="179"/>
      <c r="JCR182" s="179"/>
      <c r="JCS182" s="179"/>
      <c r="JCT182" s="179"/>
      <c r="JCU182" s="179"/>
      <c r="JCV182" s="179"/>
      <c r="JCW182" s="179"/>
      <c r="JCX182" s="179"/>
      <c r="JCY182" s="179"/>
      <c r="JCZ182" s="179"/>
      <c r="JDA182" s="179"/>
      <c r="JDB182" s="179"/>
      <c r="JDC182" s="179"/>
      <c r="JDD182" s="179"/>
      <c r="JDE182" s="179"/>
      <c r="JDF182" s="179"/>
      <c r="JDG182" s="179"/>
      <c r="JDH182" s="179"/>
      <c r="JDI182" s="179"/>
      <c r="JDJ182" s="179"/>
      <c r="JDK182" s="179"/>
      <c r="JDL182" s="179"/>
      <c r="JDM182" s="179"/>
      <c r="JDN182" s="179"/>
      <c r="JDO182" s="179"/>
      <c r="JDP182" s="179"/>
      <c r="JDQ182" s="179"/>
      <c r="JDR182" s="179"/>
      <c r="JDS182" s="179"/>
      <c r="JDT182" s="179"/>
      <c r="JDU182" s="179"/>
      <c r="JDV182" s="179"/>
      <c r="JDW182" s="179"/>
      <c r="JDX182" s="179"/>
      <c r="JDY182" s="179"/>
      <c r="JDZ182" s="179"/>
      <c r="JEA182" s="179"/>
      <c r="JEB182" s="179"/>
      <c r="JEC182" s="179"/>
      <c r="JED182" s="179"/>
      <c r="JEE182" s="179"/>
      <c r="JEF182" s="179"/>
      <c r="JEG182" s="179"/>
      <c r="JEH182" s="179"/>
      <c r="JEI182" s="179"/>
      <c r="JEJ182" s="179"/>
      <c r="JEK182" s="179"/>
      <c r="JEL182" s="179"/>
      <c r="JEM182" s="179"/>
      <c r="JEN182" s="179"/>
      <c r="JEO182" s="179"/>
      <c r="JEP182" s="179"/>
      <c r="JEQ182" s="179"/>
      <c r="JER182" s="179"/>
      <c r="JES182" s="179"/>
      <c r="JET182" s="179"/>
      <c r="JEU182" s="179"/>
      <c r="JEV182" s="179"/>
      <c r="JEW182" s="179"/>
      <c r="JEX182" s="179"/>
      <c r="JEY182" s="179"/>
      <c r="JEZ182" s="179"/>
      <c r="JFA182" s="179"/>
      <c r="JFB182" s="179"/>
      <c r="JFC182" s="179"/>
      <c r="JFD182" s="179"/>
      <c r="JFE182" s="179"/>
      <c r="JFF182" s="179"/>
      <c r="JFG182" s="179"/>
      <c r="JFH182" s="179"/>
      <c r="JFI182" s="179"/>
      <c r="JFJ182" s="179"/>
      <c r="JFK182" s="179"/>
      <c r="JFL182" s="179"/>
      <c r="JFM182" s="179"/>
      <c r="JFN182" s="179"/>
      <c r="JFO182" s="179"/>
      <c r="JFP182" s="179"/>
      <c r="JFQ182" s="179"/>
      <c r="JFR182" s="179"/>
      <c r="JFS182" s="179"/>
      <c r="JFT182" s="179"/>
      <c r="JFU182" s="179"/>
      <c r="JFV182" s="179"/>
      <c r="JFW182" s="179"/>
      <c r="JFX182" s="179"/>
      <c r="JFY182" s="179"/>
      <c r="JFZ182" s="179"/>
      <c r="JGA182" s="179"/>
      <c r="JGB182" s="179"/>
      <c r="JGC182" s="179"/>
      <c r="JGD182" s="179"/>
      <c r="JGE182" s="179"/>
      <c r="JGF182" s="179"/>
      <c r="JGG182" s="179"/>
      <c r="JGH182" s="179"/>
      <c r="JGI182" s="179"/>
      <c r="JGJ182" s="179"/>
      <c r="JGK182" s="179"/>
      <c r="JGL182" s="179"/>
      <c r="JGM182" s="179"/>
      <c r="JGN182" s="179"/>
      <c r="JGO182" s="179"/>
      <c r="JGP182" s="179"/>
      <c r="JGQ182" s="179"/>
      <c r="JGR182" s="179"/>
      <c r="JGS182" s="179"/>
      <c r="JGT182" s="179"/>
      <c r="JGU182" s="179"/>
      <c r="JGV182" s="179"/>
      <c r="JGW182" s="179"/>
      <c r="JGX182" s="179"/>
      <c r="JGY182" s="179"/>
      <c r="JGZ182" s="179"/>
      <c r="JHA182" s="179"/>
      <c r="JHB182" s="179"/>
      <c r="JHC182" s="179"/>
      <c r="JHD182" s="179"/>
      <c r="JHE182" s="179"/>
      <c r="JHF182" s="179"/>
      <c r="JHG182" s="179"/>
      <c r="JHH182" s="179"/>
      <c r="JHI182" s="179"/>
      <c r="JHJ182" s="179"/>
      <c r="JHK182" s="179"/>
      <c r="JHL182" s="179"/>
      <c r="JHM182" s="179"/>
      <c r="JHN182" s="179"/>
      <c r="JHO182" s="179"/>
      <c r="JHP182" s="179"/>
      <c r="JHQ182" s="179"/>
      <c r="JHR182" s="179"/>
      <c r="JHS182" s="179"/>
      <c r="JHT182" s="179"/>
      <c r="JHU182" s="179"/>
      <c r="JHV182" s="179"/>
      <c r="JHW182" s="179"/>
      <c r="JHX182" s="179"/>
      <c r="JHY182" s="179"/>
      <c r="JHZ182" s="179"/>
      <c r="JIA182" s="179"/>
      <c r="JIB182" s="179"/>
      <c r="JIC182" s="179"/>
      <c r="JID182" s="179"/>
      <c r="JIE182" s="179"/>
      <c r="JIF182" s="179"/>
      <c r="JIG182" s="179"/>
      <c r="JIH182" s="179"/>
      <c r="JII182" s="179"/>
      <c r="JIJ182" s="179"/>
      <c r="JIK182" s="179"/>
      <c r="JIL182" s="179"/>
      <c r="JIM182" s="179"/>
      <c r="JIN182" s="179"/>
      <c r="JIO182" s="179"/>
      <c r="JIP182" s="179"/>
      <c r="JIQ182" s="179"/>
      <c r="JIR182" s="179"/>
      <c r="JIS182" s="179"/>
      <c r="JIT182" s="179"/>
      <c r="JIU182" s="179"/>
      <c r="JIV182" s="179"/>
      <c r="JIW182" s="179"/>
      <c r="JIX182" s="179"/>
      <c r="JIY182" s="179"/>
      <c r="JIZ182" s="179"/>
      <c r="JJA182" s="179"/>
      <c r="JJB182" s="179"/>
      <c r="JJC182" s="179"/>
      <c r="JJD182" s="179"/>
      <c r="JJE182" s="179"/>
      <c r="JJF182" s="179"/>
      <c r="JJG182" s="179"/>
      <c r="JJH182" s="179"/>
      <c r="JJI182" s="179"/>
      <c r="JJJ182" s="179"/>
      <c r="JJK182" s="179"/>
      <c r="JJL182" s="179"/>
      <c r="JJM182" s="179"/>
      <c r="JJN182" s="179"/>
      <c r="JJO182" s="179"/>
      <c r="JJP182" s="179"/>
      <c r="JJQ182" s="179"/>
      <c r="JJR182" s="179"/>
      <c r="JJS182" s="179"/>
      <c r="JJT182" s="179"/>
      <c r="JJU182" s="179"/>
      <c r="JJV182" s="179"/>
      <c r="JJW182" s="179"/>
      <c r="JJX182" s="179"/>
      <c r="JJY182" s="179"/>
      <c r="JJZ182" s="179"/>
      <c r="JKA182" s="179"/>
      <c r="JKB182" s="179"/>
      <c r="JKC182" s="179"/>
      <c r="JKD182" s="179"/>
      <c r="JKE182" s="179"/>
      <c r="JKF182" s="179"/>
      <c r="JKG182" s="179"/>
      <c r="JKH182" s="179"/>
      <c r="JKI182" s="179"/>
      <c r="JKJ182" s="179"/>
      <c r="JKK182" s="179"/>
      <c r="JKL182" s="179"/>
      <c r="JKM182" s="179"/>
      <c r="JKN182" s="179"/>
      <c r="JKO182" s="179"/>
      <c r="JKP182" s="179"/>
      <c r="JKQ182" s="179"/>
      <c r="JKR182" s="179"/>
      <c r="JKS182" s="179"/>
      <c r="JKT182" s="179"/>
      <c r="JKU182" s="179"/>
      <c r="JKV182" s="179"/>
      <c r="JKW182" s="179"/>
      <c r="JKX182" s="179"/>
      <c r="JKY182" s="179"/>
      <c r="JKZ182" s="179"/>
      <c r="JLA182" s="179"/>
      <c r="JLB182" s="179"/>
      <c r="JLC182" s="179"/>
      <c r="JLD182" s="179"/>
      <c r="JLE182" s="179"/>
      <c r="JLF182" s="179"/>
      <c r="JLG182" s="179"/>
      <c r="JLH182" s="179"/>
      <c r="JLI182" s="179"/>
      <c r="JLJ182" s="179"/>
      <c r="JLK182" s="179"/>
      <c r="JLL182" s="179"/>
      <c r="JLM182" s="179"/>
      <c r="JLN182" s="179"/>
      <c r="JLO182" s="179"/>
      <c r="JLP182" s="179"/>
      <c r="JLQ182" s="179"/>
      <c r="JLR182" s="179"/>
      <c r="JLS182" s="179"/>
      <c r="JLT182" s="179"/>
      <c r="JLU182" s="179"/>
      <c r="JLV182" s="179"/>
      <c r="JLW182" s="179"/>
      <c r="JLX182" s="179"/>
      <c r="JLY182" s="179"/>
      <c r="JLZ182" s="179"/>
      <c r="JMA182" s="179"/>
      <c r="JMB182" s="179"/>
      <c r="JMC182" s="179"/>
      <c r="JMD182" s="179"/>
      <c r="JME182" s="179"/>
      <c r="JMF182" s="179"/>
      <c r="JMG182" s="179"/>
      <c r="JMH182" s="179"/>
      <c r="JMI182" s="179"/>
      <c r="JMJ182" s="179"/>
      <c r="JMK182" s="179"/>
      <c r="JML182" s="179"/>
      <c r="JMM182" s="179"/>
      <c r="JMN182" s="179"/>
      <c r="JMO182" s="179"/>
      <c r="JMP182" s="179"/>
      <c r="JMQ182" s="179"/>
      <c r="JMR182" s="179"/>
      <c r="JMS182" s="179"/>
      <c r="JMT182" s="179"/>
      <c r="JMU182" s="179"/>
      <c r="JMV182" s="179"/>
      <c r="JMW182" s="179"/>
      <c r="JMX182" s="179"/>
      <c r="JMY182" s="179"/>
      <c r="JMZ182" s="179"/>
      <c r="JNA182" s="179"/>
      <c r="JNB182" s="179"/>
      <c r="JNC182" s="179"/>
      <c r="JND182" s="179"/>
      <c r="JNE182" s="179"/>
      <c r="JNF182" s="179"/>
      <c r="JNG182" s="179"/>
      <c r="JNH182" s="179"/>
      <c r="JNI182" s="179"/>
      <c r="JNJ182" s="179"/>
      <c r="JNK182" s="179"/>
      <c r="JNL182" s="179"/>
      <c r="JNM182" s="179"/>
      <c r="JNN182" s="179"/>
      <c r="JNO182" s="179"/>
      <c r="JNP182" s="179"/>
      <c r="JNQ182" s="179"/>
      <c r="JNR182" s="179"/>
      <c r="JNS182" s="179"/>
      <c r="JNT182" s="179"/>
      <c r="JNU182" s="179"/>
      <c r="JNV182" s="179"/>
      <c r="JNW182" s="179"/>
      <c r="JNX182" s="179"/>
      <c r="JNY182" s="179"/>
      <c r="JNZ182" s="179"/>
      <c r="JOA182" s="179"/>
      <c r="JOB182" s="179"/>
      <c r="JOC182" s="179"/>
      <c r="JOD182" s="179"/>
      <c r="JOE182" s="179"/>
      <c r="JOF182" s="179"/>
      <c r="JOG182" s="179"/>
      <c r="JOH182" s="179"/>
      <c r="JOI182" s="179"/>
      <c r="JOJ182" s="179"/>
      <c r="JOK182" s="179"/>
      <c r="JOL182" s="179"/>
      <c r="JOM182" s="179"/>
      <c r="JON182" s="179"/>
      <c r="JOO182" s="179"/>
      <c r="JOP182" s="179"/>
      <c r="JOQ182" s="179"/>
      <c r="JOR182" s="179"/>
      <c r="JOS182" s="179"/>
      <c r="JOT182" s="179"/>
      <c r="JOU182" s="179"/>
      <c r="JOV182" s="179"/>
      <c r="JOW182" s="179"/>
      <c r="JOX182" s="179"/>
      <c r="JOY182" s="179"/>
      <c r="JOZ182" s="179"/>
      <c r="JPA182" s="179"/>
      <c r="JPB182" s="179"/>
      <c r="JPC182" s="179"/>
      <c r="JPD182" s="179"/>
      <c r="JPE182" s="179"/>
      <c r="JPF182" s="179"/>
      <c r="JPG182" s="179"/>
      <c r="JPH182" s="179"/>
      <c r="JPI182" s="179"/>
      <c r="JPJ182" s="179"/>
      <c r="JPK182" s="179"/>
      <c r="JPL182" s="179"/>
      <c r="JPM182" s="179"/>
      <c r="JPN182" s="179"/>
      <c r="JPO182" s="179"/>
      <c r="JPP182" s="179"/>
      <c r="JPQ182" s="179"/>
      <c r="JPR182" s="179"/>
      <c r="JPS182" s="179"/>
      <c r="JPT182" s="179"/>
      <c r="JPU182" s="179"/>
      <c r="JPV182" s="179"/>
      <c r="JPW182" s="179"/>
      <c r="JPX182" s="179"/>
      <c r="JPY182" s="179"/>
      <c r="JPZ182" s="179"/>
      <c r="JQA182" s="179"/>
      <c r="JQB182" s="179"/>
      <c r="JQC182" s="179"/>
      <c r="JQD182" s="179"/>
      <c r="JQE182" s="179"/>
      <c r="JQF182" s="179"/>
      <c r="JQG182" s="179"/>
      <c r="JQH182" s="179"/>
      <c r="JQI182" s="179"/>
      <c r="JQJ182" s="179"/>
      <c r="JQK182" s="179"/>
      <c r="JQL182" s="179"/>
      <c r="JQM182" s="179"/>
      <c r="JQN182" s="179"/>
      <c r="JQO182" s="179"/>
      <c r="JQP182" s="179"/>
      <c r="JQQ182" s="179"/>
      <c r="JQR182" s="179"/>
      <c r="JQS182" s="179"/>
      <c r="JQT182" s="179"/>
      <c r="JQU182" s="179"/>
      <c r="JQV182" s="179"/>
      <c r="JQW182" s="179"/>
      <c r="JQX182" s="179"/>
      <c r="JQY182" s="179"/>
      <c r="JQZ182" s="179"/>
      <c r="JRA182" s="179"/>
      <c r="JRB182" s="179"/>
      <c r="JRC182" s="179"/>
      <c r="JRD182" s="179"/>
      <c r="JRE182" s="179"/>
      <c r="JRF182" s="179"/>
      <c r="JRG182" s="179"/>
      <c r="JRH182" s="179"/>
      <c r="JRI182" s="179"/>
      <c r="JRJ182" s="179"/>
      <c r="JRK182" s="179"/>
      <c r="JRL182" s="179"/>
      <c r="JRM182" s="179"/>
      <c r="JRN182" s="179"/>
      <c r="JRO182" s="179"/>
      <c r="JRP182" s="179"/>
      <c r="JRQ182" s="179"/>
      <c r="JRR182" s="179"/>
      <c r="JRS182" s="179"/>
      <c r="JRT182" s="179"/>
      <c r="JRU182" s="179"/>
      <c r="JRV182" s="179"/>
      <c r="JRW182" s="179"/>
      <c r="JRX182" s="179"/>
      <c r="JRY182" s="179"/>
      <c r="JRZ182" s="179"/>
      <c r="JSA182" s="179"/>
      <c r="JSB182" s="179"/>
      <c r="JSC182" s="179"/>
      <c r="JSD182" s="179"/>
      <c r="JSE182" s="179"/>
      <c r="JSF182" s="179"/>
      <c r="JSG182" s="179"/>
      <c r="JSH182" s="179"/>
      <c r="JSI182" s="179"/>
      <c r="JSJ182" s="179"/>
      <c r="JSK182" s="179"/>
      <c r="JSL182" s="179"/>
      <c r="JSM182" s="179"/>
      <c r="JSN182" s="179"/>
      <c r="JSO182" s="179"/>
      <c r="JSP182" s="179"/>
      <c r="JSQ182" s="179"/>
      <c r="JSR182" s="179"/>
      <c r="JSS182" s="179"/>
      <c r="JST182" s="179"/>
      <c r="JSU182" s="179"/>
      <c r="JSV182" s="179"/>
      <c r="JSW182" s="179"/>
      <c r="JSX182" s="179"/>
      <c r="JSY182" s="179"/>
      <c r="JSZ182" s="179"/>
      <c r="JTA182" s="179"/>
      <c r="JTB182" s="179"/>
      <c r="JTC182" s="179"/>
      <c r="JTD182" s="179"/>
      <c r="JTE182" s="179"/>
      <c r="JTF182" s="179"/>
      <c r="JTG182" s="179"/>
      <c r="JTH182" s="179"/>
      <c r="JTI182" s="179"/>
      <c r="JTJ182" s="179"/>
      <c r="JTK182" s="179"/>
      <c r="JTL182" s="179"/>
      <c r="JTM182" s="179"/>
      <c r="JTN182" s="179"/>
      <c r="JTO182" s="179"/>
      <c r="JTP182" s="179"/>
      <c r="JTQ182" s="179"/>
      <c r="JTR182" s="179"/>
      <c r="JTS182" s="179"/>
      <c r="JTT182" s="179"/>
      <c r="JTU182" s="179"/>
      <c r="JTV182" s="179"/>
      <c r="JTW182" s="179"/>
      <c r="JTX182" s="179"/>
      <c r="JTY182" s="179"/>
      <c r="JTZ182" s="179"/>
      <c r="JUA182" s="179"/>
      <c r="JUB182" s="179"/>
      <c r="JUC182" s="179"/>
      <c r="JUD182" s="179"/>
      <c r="JUE182" s="179"/>
      <c r="JUF182" s="179"/>
      <c r="JUG182" s="179"/>
      <c r="JUH182" s="179"/>
      <c r="JUI182" s="179"/>
      <c r="JUJ182" s="179"/>
      <c r="JUK182" s="179"/>
      <c r="JUL182" s="179"/>
      <c r="JUM182" s="179"/>
      <c r="JUN182" s="179"/>
      <c r="JUO182" s="179"/>
      <c r="JUP182" s="179"/>
      <c r="JUQ182" s="179"/>
      <c r="JUR182" s="179"/>
      <c r="JUS182" s="179"/>
      <c r="JUT182" s="179"/>
      <c r="JUU182" s="179"/>
      <c r="JUV182" s="179"/>
      <c r="JUW182" s="179"/>
      <c r="JUX182" s="179"/>
      <c r="JUY182" s="179"/>
      <c r="JUZ182" s="179"/>
      <c r="JVA182" s="179"/>
      <c r="JVB182" s="179"/>
      <c r="JVC182" s="179"/>
      <c r="JVD182" s="179"/>
      <c r="JVE182" s="179"/>
      <c r="JVF182" s="179"/>
      <c r="JVG182" s="179"/>
      <c r="JVH182" s="179"/>
      <c r="JVI182" s="179"/>
      <c r="JVJ182" s="179"/>
      <c r="JVK182" s="179"/>
      <c r="JVL182" s="179"/>
      <c r="JVM182" s="179"/>
      <c r="JVN182" s="179"/>
      <c r="JVO182" s="179"/>
      <c r="JVP182" s="179"/>
      <c r="JVQ182" s="179"/>
      <c r="JVR182" s="179"/>
      <c r="JVS182" s="179"/>
      <c r="JVT182" s="179"/>
      <c r="JVU182" s="179"/>
      <c r="JVV182" s="179"/>
      <c r="JVW182" s="179"/>
      <c r="JVX182" s="179"/>
      <c r="JVY182" s="179"/>
      <c r="JVZ182" s="179"/>
      <c r="JWA182" s="179"/>
      <c r="JWB182" s="179"/>
      <c r="JWC182" s="179"/>
      <c r="JWD182" s="179"/>
      <c r="JWE182" s="179"/>
      <c r="JWF182" s="179"/>
      <c r="JWG182" s="179"/>
      <c r="JWH182" s="179"/>
      <c r="JWI182" s="179"/>
      <c r="JWJ182" s="179"/>
      <c r="JWK182" s="179"/>
      <c r="JWL182" s="179"/>
      <c r="JWM182" s="179"/>
      <c r="JWN182" s="179"/>
      <c r="JWO182" s="179"/>
      <c r="JWP182" s="179"/>
      <c r="JWQ182" s="179"/>
      <c r="JWR182" s="179"/>
      <c r="JWS182" s="179"/>
      <c r="JWT182" s="179"/>
      <c r="JWU182" s="179"/>
      <c r="JWV182" s="179"/>
      <c r="JWW182" s="179"/>
      <c r="JWX182" s="179"/>
      <c r="JWY182" s="179"/>
      <c r="JWZ182" s="179"/>
      <c r="JXA182" s="179"/>
      <c r="JXB182" s="179"/>
      <c r="JXC182" s="179"/>
      <c r="JXD182" s="179"/>
      <c r="JXE182" s="179"/>
      <c r="JXF182" s="179"/>
      <c r="JXG182" s="179"/>
      <c r="JXH182" s="179"/>
      <c r="JXI182" s="179"/>
      <c r="JXJ182" s="179"/>
      <c r="JXK182" s="179"/>
      <c r="JXL182" s="179"/>
      <c r="JXM182" s="179"/>
      <c r="JXN182" s="179"/>
      <c r="JXO182" s="179"/>
      <c r="JXP182" s="179"/>
      <c r="JXQ182" s="179"/>
      <c r="JXR182" s="179"/>
      <c r="JXS182" s="179"/>
      <c r="JXT182" s="179"/>
      <c r="JXU182" s="179"/>
      <c r="JXV182" s="179"/>
      <c r="JXW182" s="179"/>
      <c r="JXX182" s="179"/>
      <c r="JXY182" s="179"/>
      <c r="JXZ182" s="179"/>
      <c r="JYA182" s="179"/>
      <c r="JYB182" s="179"/>
      <c r="JYC182" s="179"/>
      <c r="JYD182" s="179"/>
      <c r="JYE182" s="179"/>
      <c r="JYF182" s="179"/>
      <c r="JYG182" s="179"/>
      <c r="JYH182" s="179"/>
      <c r="JYI182" s="179"/>
      <c r="JYJ182" s="179"/>
      <c r="JYK182" s="179"/>
      <c r="JYL182" s="179"/>
      <c r="JYM182" s="179"/>
      <c r="JYN182" s="179"/>
      <c r="JYO182" s="179"/>
      <c r="JYP182" s="179"/>
      <c r="JYQ182" s="179"/>
      <c r="JYR182" s="179"/>
      <c r="JYS182" s="179"/>
      <c r="JYT182" s="179"/>
      <c r="JYU182" s="179"/>
      <c r="JYV182" s="179"/>
      <c r="JYW182" s="179"/>
      <c r="JYX182" s="179"/>
      <c r="JYY182" s="179"/>
      <c r="JYZ182" s="179"/>
      <c r="JZA182" s="179"/>
      <c r="JZB182" s="179"/>
      <c r="JZC182" s="179"/>
      <c r="JZD182" s="179"/>
      <c r="JZE182" s="179"/>
      <c r="JZF182" s="179"/>
      <c r="JZG182" s="179"/>
      <c r="JZH182" s="179"/>
      <c r="JZI182" s="179"/>
      <c r="JZJ182" s="179"/>
      <c r="JZK182" s="179"/>
      <c r="JZL182" s="179"/>
      <c r="JZM182" s="179"/>
      <c r="JZN182" s="179"/>
      <c r="JZO182" s="179"/>
      <c r="JZP182" s="179"/>
      <c r="JZQ182" s="179"/>
      <c r="JZR182" s="179"/>
      <c r="JZS182" s="179"/>
      <c r="JZT182" s="179"/>
      <c r="JZU182" s="179"/>
      <c r="JZV182" s="179"/>
      <c r="JZW182" s="179"/>
      <c r="JZX182" s="179"/>
      <c r="JZY182" s="179"/>
      <c r="JZZ182" s="179"/>
      <c r="KAA182" s="179"/>
      <c r="KAB182" s="179"/>
      <c r="KAC182" s="179"/>
      <c r="KAD182" s="179"/>
      <c r="KAE182" s="179"/>
      <c r="KAF182" s="179"/>
      <c r="KAG182" s="179"/>
      <c r="KAH182" s="179"/>
      <c r="KAI182" s="179"/>
      <c r="KAJ182" s="179"/>
      <c r="KAK182" s="179"/>
      <c r="KAL182" s="179"/>
      <c r="KAM182" s="179"/>
      <c r="KAN182" s="179"/>
      <c r="KAO182" s="179"/>
      <c r="KAP182" s="179"/>
      <c r="KAQ182" s="179"/>
      <c r="KAR182" s="179"/>
      <c r="KAS182" s="179"/>
      <c r="KAT182" s="179"/>
      <c r="KAU182" s="179"/>
      <c r="KAV182" s="179"/>
      <c r="KAW182" s="179"/>
      <c r="KAX182" s="179"/>
      <c r="KAY182" s="179"/>
      <c r="KAZ182" s="179"/>
      <c r="KBA182" s="179"/>
      <c r="KBB182" s="179"/>
      <c r="KBC182" s="179"/>
      <c r="KBD182" s="179"/>
      <c r="KBE182" s="179"/>
      <c r="KBF182" s="179"/>
      <c r="KBG182" s="179"/>
      <c r="KBH182" s="179"/>
      <c r="KBI182" s="179"/>
      <c r="KBJ182" s="179"/>
      <c r="KBK182" s="179"/>
      <c r="KBL182" s="179"/>
      <c r="KBM182" s="179"/>
      <c r="KBN182" s="179"/>
      <c r="KBO182" s="179"/>
      <c r="KBP182" s="179"/>
      <c r="KBQ182" s="179"/>
      <c r="KBR182" s="179"/>
      <c r="KBS182" s="179"/>
      <c r="KBT182" s="179"/>
      <c r="KBU182" s="179"/>
      <c r="KBV182" s="179"/>
      <c r="KBW182" s="179"/>
      <c r="KBX182" s="179"/>
      <c r="KBY182" s="179"/>
      <c r="KBZ182" s="179"/>
      <c r="KCA182" s="179"/>
      <c r="KCB182" s="179"/>
      <c r="KCC182" s="179"/>
      <c r="KCD182" s="179"/>
      <c r="KCE182" s="179"/>
      <c r="KCF182" s="179"/>
      <c r="KCG182" s="179"/>
      <c r="KCH182" s="179"/>
      <c r="KCI182" s="179"/>
      <c r="KCJ182" s="179"/>
      <c r="KCK182" s="179"/>
      <c r="KCL182" s="179"/>
      <c r="KCM182" s="179"/>
      <c r="KCN182" s="179"/>
      <c r="KCO182" s="179"/>
      <c r="KCP182" s="179"/>
      <c r="KCQ182" s="179"/>
      <c r="KCR182" s="179"/>
      <c r="KCS182" s="179"/>
      <c r="KCT182" s="179"/>
      <c r="KCU182" s="179"/>
      <c r="KCV182" s="179"/>
      <c r="KCW182" s="179"/>
      <c r="KCX182" s="179"/>
      <c r="KCY182" s="179"/>
      <c r="KCZ182" s="179"/>
      <c r="KDA182" s="179"/>
      <c r="KDB182" s="179"/>
      <c r="KDC182" s="179"/>
      <c r="KDD182" s="179"/>
      <c r="KDE182" s="179"/>
      <c r="KDF182" s="179"/>
      <c r="KDG182" s="179"/>
      <c r="KDH182" s="179"/>
      <c r="KDI182" s="179"/>
      <c r="KDJ182" s="179"/>
      <c r="KDK182" s="179"/>
      <c r="KDL182" s="179"/>
      <c r="KDM182" s="179"/>
      <c r="KDN182" s="179"/>
      <c r="KDO182" s="179"/>
      <c r="KDP182" s="179"/>
      <c r="KDQ182" s="179"/>
      <c r="KDR182" s="179"/>
      <c r="KDS182" s="179"/>
      <c r="KDT182" s="179"/>
      <c r="KDU182" s="179"/>
      <c r="KDV182" s="179"/>
      <c r="KDW182" s="179"/>
      <c r="KDX182" s="179"/>
      <c r="KDY182" s="179"/>
      <c r="KDZ182" s="179"/>
      <c r="KEA182" s="179"/>
      <c r="KEB182" s="179"/>
      <c r="KEC182" s="179"/>
      <c r="KED182" s="179"/>
      <c r="KEE182" s="179"/>
      <c r="KEF182" s="179"/>
      <c r="KEG182" s="179"/>
      <c r="KEH182" s="179"/>
      <c r="KEI182" s="179"/>
      <c r="KEJ182" s="179"/>
      <c r="KEK182" s="179"/>
      <c r="KEL182" s="179"/>
      <c r="KEM182" s="179"/>
      <c r="KEN182" s="179"/>
      <c r="KEO182" s="179"/>
      <c r="KEP182" s="179"/>
      <c r="KEQ182" s="179"/>
      <c r="KER182" s="179"/>
      <c r="KES182" s="179"/>
      <c r="KET182" s="179"/>
      <c r="KEU182" s="179"/>
      <c r="KEV182" s="179"/>
      <c r="KEW182" s="179"/>
      <c r="KEX182" s="179"/>
      <c r="KEY182" s="179"/>
      <c r="KEZ182" s="179"/>
      <c r="KFA182" s="179"/>
      <c r="KFB182" s="179"/>
      <c r="KFC182" s="179"/>
      <c r="KFD182" s="179"/>
      <c r="KFE182" s="179"/>
      <c r="KFF182" s="179"/>
      <c r="KFG182" s="179"/>
      <c r="KFH182" s="179"/>
      <c r="KFI182" s="179"/>
      <c r="KFJ182" s="179"/>
      <c r="KFK182" s="179"/>
      <c r="KFL182" s="179"/>
      <c r="KFM182" s="179"/>
      <c r="KFN182" s="179"/>
      <c r="KFO182" s="179"/>
      <c r="KFP182" s="179"/>
      <c r="KFQ182" s="179"/>
      <c r="KFR182" s="179"/>
      <c r="KFS182" s="179"/>
      <c r="KFT182" s="179"/>
      <c r="KFU182" s="179"/>
      <c r="KFV182" s="179"/>
      <c r="KFW182" s="179"/>
      <c r="KFX182" s="179"/>
      <c r="KFY182" s="179"/>
      <c r="KFZ182" s="179"/>
      <c r="KGA182" s="179"/>
      <c r="KGB182" s="179"/>
      <c r="KGC182" s="179"/>
      <c r="KGD182" s="179"/>
      <c r="KGE182" s="179"/>
      <c r="KGF182" s="179"/>
      <c r="KGG182" s="179"/>
      <c r="KGH182" s="179"/>
      <c r="KGI182" s="179"/>
      <c r="KGJ182" s="179"/>
      <c r="KGK182" s="179"/>
      <c r="KGL182" s="179"/>
      <c r="KGM182" s="179"/>
      <c r="KGN182" s="179"/>
      <c r="KGO182" s="179"/>
      <c r="KGP182" s="179"/>
      <c r="KGQ182" s="179"/>
      <c r="KGR182" s="179"/>
      <c r="KGS182" s="179"/>
      <c r="KGT182" s="179"/>
      <c r="KGU182" s="179"/>
      <c r="KGV182" s="179"/>
      <c r="KGW182" s="179"/>
      <c r="KGX182" s="179"/>
      <c r="KGY182" s="179"/>
      <c r="KGZ182" s="179"/>
      <c r="KHA182" s="179"/>
      <c r="KHB182" s="179"/>
      <c r="KHC182" s="179"/>
      <c r="KHD182" s="179"/>
      <c r="KHE182" s="179"/>
      <c r="KHF182" s="179"/>
      <c r="KHG182" s="179"/>
      <c r="KHH182" s="179"/>
      <c r="KHI182" s="179"/>
      <c r="KHJ182" s="179"/>
      <c r="KHK182" s="179"/>
      <c r="KHL182" s="179"/>
      <c r="KHM182" s="179"/>
      <c r="KHN182" s="179"/>
      <c r="KHO182" s="179"/>
      <c r="KHP182" s="179"/>
      <c r="KHQ182" s="179"/>
      <c r="KHR182" s="179"/>
      <c r="KHS182" s="179"/>
      <c r="KHT182" s="179"/>
      <c r="KHU182" s="179"/>
      <c r="KHV182" s="179"/>
      <c r="KHW182" s="179"/>
      <c r="KHX182" s="179"/>
      <c r="KHY182" s="179"/>
      <c r="KHZ182" s="179"/>
      <c r="KIA182" s="179"/>
      <c r="KIB182" s="179"/>
      <c r="KIC182" s="179"/>
      <c r="KID182" s="179"/>
      <c r="KIE182" s="179"/>
      <c r="KIF182" s="179"/>
      <c r="KIG182" s="179"/>
      <c r="KIH182" s="179"/>
      <c r="KII182" s="179"/>
      <c r="KIJ182" s="179"/>
      <c r="KIK182" s="179"/>
      <c r="KIL182" s="179"/>
      <c r="KIM182" s="179"/>
      <c r="KIN182" s="179"/>
      <c r="KIO182" s="179"/>
      <c r="KIP182" s="179"/>
      <c r="KIQ182" s="179"/>
      <c r="KIR182" s="179"/>
      <c r="KIS182" s="179"/>
      <c r="KIT182" s="179"/>
      <c r="KIU182" s="179"/>
      <c r="KIV182" s="179"/>
      <c r="KIW182" s="179"/>
      <c r="KIX182" s="179"/>
      <c r="KIY182" s="179"/>
      <c r="KIZ182" s="179"/>
      <c r="KJA182" s="179"/>
      <c r="KJB182" s="179"/>
      <c r="KJC182" s="179"/>
      <c r="KJD182" s="179"/>
      <c r="KJE182" s="179"/>
      <c r="KJF182" s="179"/>
      <c r="KJG182" s="179"/>
      <c r="KJH182" s="179"/>
      <c r="KJI182" s="179"/>
      <c r="KJJ182" s="179"/>
      <c r="KJK182" s="179"/>
      <c r="KJL182" s="179"/>
      <c r="KJM182" s="179"/>
      <c r="KJN182" s="179"/>
      <c r="KJO182" s="179"/>
      <c r="KJP182" s="179"/>
      <c r="KJQ182" s="179"/>
      <c r="KJR182" s="179"/>
      <c r="KJS182" s="179"/>
      <c r="KJT182" s="179"/>
      <c r="KJU182" s="179"/>
      <c r="KJV182" s="179"/>
      <c r="KJW182" s="179"/>
      <c r="KJX182" s="179"/>
      <c r="KJY182" s="179"/>
      <c r="KJZ182" s="179"/>
      <c r="KKA182" s="179"/>
      <c r="KKB182" s="179"/>
      <c r="KKC182" s="179"/>
      <c r="KKD182" s="179"/>
      <c r="KKE182" s="179"/>
      <c r="KKF182" s="179"/>
      <c r="KKG182" s="179"/>
      <c r="KKH182" s="179"/>
      <c r="KKI182" s="179"/>
      <c r="KKJ182" s="179"/>
      <c r="KKK182" s="179"/>
      <c r="KKL182" s="179"/>
      <c r="KKM182" s="179"/>
      <c r="KKN182" s="179"/>
      <c r="KKO182" s="179"/>
      <c r="KKP182" s="179"/>
      <c r="KKQ182" s="179"/>
      <c r="KKR182" s="179"/>
      <c r="KKS182" s="179"/>
      <c r="KKT182" s="179"/>
      <c r="KKU182" s="179"/>
      <c r="KKV182" s="179"/>
      <c r="KKW182" s="179"/>
      <c r="KKX182" s="179"/>
      <c r="KKY182" s="179"/>
      <c r="KKZ182" s="179"/>
      <c r="KLA182" s="179"/>
      <c r="KLB182" s="179"/>
      <c r="KLC182" s="179"/>
      <c r="KLD182" s="179"/>
      <c r="KLE182" s="179"/>
      <c r="KLF182" s="179"/>
      <c r="KLG182" s="179"/>
      <c r="KLH182" s="179"/>
      <c r="KLI182" s="179"/>
      <c r="KLJ182" s="179"/>
      <c r="KLK182" s="179"/>
      <c r="KLL182" s="179"/>
      <c r="KLM182" s="179"/>
      <c r="KLN182" s="179"/>
      <c r="KLO182" s="179"/>
      <c r="KLP182" s="179"/>
      <c r="KLQ182" s="179"/>
      <c r="KLR182" s="179"/>
      <c r="KLS182" s="179"/>
      <c r="KLT182" s="179"/>
      <c r="KLU182" s="179"/>
      <c r="KLV182" s="179"/>
      <c r="KLW182" s="179"/>
      <c r="KLX182" s="179"/>
      <c r="KLY182" s="179"/>
      <c r="KLZ182" s="179"/>
      <c r="KMA182" s="179"/>
      <c r="KMB182" s="179"/>
      <c r="KMC182" s="179"/>
      <c r="KMD182" s="179"/>
      <c r="KME182" s="179"/>
      <c r="KMF182" s="179"/>
      <c r="KMG182" s="179"/>
      <c r="KMH182" s="179"/>
      <c r="KMI182" s="179"/>
      <c r="KMJ182" s="179"/>
      <c r="KMK182" s="179"/>
      <c r="KML182" s="179"/>
      <c r="KMM182" s="179"/>
      <c r="KMN182" s="179"/>
      <c r="KMO182" s="179"/>
      <c r="KMP182" s="179"/>
      <c r="KMQ182" s="179"/>
      <c r="KMR182" s="179"/>
      <c r="KMS182" s="179"/>
      <c r="KMT182" s="179"/>
      <c r="KMU182" s="179"/>
      <c r="KMV182" s="179"/>
      <c r="KMW182" s="179"/>
      <c r="KMX182" s="179"/>
      <c r="KMY182" s="179"/>
      <c r="KMZ182" s="179"/>
      <c r="KNA182" s="179"/>
      <c r="KNB182" s="179"/>
      <c r="KNC182" s="179"/>
      <c r="KND182" s="179"/>
      <c r="KNE182" s="179"/>
      <c r="KNF182" s="179"/>
      <c r="KNG182" s="179"/>
      <c r="KNH182" s="179"/>
      <c r="KNI182" s="179"/>
      <c r="KNJ182" s="179"/>
      <c r="KNK182" s="179"/>
      <c r="KNL182" s="179"/>
      <c r="KNM182" s="179"/>
      <c r="KNN182" s="179"/>
      <c r="KNO182" s="179"/>
      <c r="KNP182" s="179"/>
      <c r="KNQ182" s="179"/>
      <c r="KNR182" s="179"/>
      <c r="KNS182" s="179"/>
      <c r="KNT182" s="179"/>
      <c r="KNU182" s="179"/>
      <c r="KNV182" s="179"/>
      <c r="KNW182" s="179"/>
      <c r="KNX182" s="179"/>
      <c r="KNY182" s="179"/>
      <c r="KNZ182" s="179"/>
      <c r="KOA182" s="179"/>
      <c r="KOB182" s="179"/>
      <c r="KOC182" s="179"/>
      <c r="KOD182" s="179"/>
      <c r="KOE182" s="179"/>
      <c r="KOF182" s="179"/>
      <c r="KOG182" s="179"/>
      <c r="KOH182" s="179"/>
      <c r="KOI182" s="179"/>
      <c r="KOJ182" s="179"/>
      <c r="KOK182" s="179"/>
      <c r="KOL182" s="179"/>
      <c r="KOM182" s="179"/>
      <c r="KON182" s="179"/>
      <c r="KOO182" s="179"/>
      <c r="KOP182" s="179"/>
      <c r="KOQ182" s="179"/>
      <c r="KOR182" s="179"/>
      <c r="KOS182" s="179"/>
      <c r="KOT182" s="179"/>
      <c r="KOU182" s="179"/>
      <c r="KOV182" s="179"/>
      <c r="KOW182" s="179"/>
      <c r="KOX182" s="179"/>
      <c r="KOY182" s="179"/>
      <c r="KOZ182" s="179"/>
      <c r="KPA182" s="179"/>
      <c r="KPB182" s="179"/>
      <c r="KPC182" s="179"/>
      <c r="KPD182" s="179"/>
      <c r="KPE182" s="179"/>
      <c r="KPF182" s="179"/>
      <c r="KPG182" s="179"/>
      <c r="KPH182" s="179"/>
      <c r="KPI182" s="179"/>
      <c r="KPJ182" s="179"/>
      <c r="KPK182" s="179"/>
      <c r="KPL182" s="179"/>
      <c r="KPM182" s="179"/>
      <c r="KPN182" s="179"/>
      <c r="KPO182" s="179"/>
      <c r="KPP182" s="179"/>
      <c r="KPQ182" s="179"/>
      <c r="KPR182" s="179"/>
      <c r="KPS182" s="179"/>
      <c r="KPT182" s="179"/>
      <c r="KPU182" s="179"/>
      <c r="KPV182" s="179"/>
      <c r="KPW182" s="179"/>
      <c r="KPX182" s="179"/>
      <c r="KPY182" s="179"/>
      <c r="KPZ182" s="179"/>
      <c r="KQA182" s="179"/>
      <c r="KQB182" s="179"/>
      <c r="KQC182" s="179"/>
      <c r="KQD182" s="179"/>
      <c r="KQE182" s="179"/>
      <c r="KQF182" s="179"/>
      <c r="KQG182" s="179"/>
      <c r="KQH182" s="179"/>
      <c r="KQI182" s="179"/>
      <c r="KQJ182" s="179"/>
      <c r="KQK182" s="179"/>
      <c r="KQL182" s="179"/>
      <c r="KQM182" s="179"/>
      <c r="KQN182" s="179"/>
      <c r="KQO182" s="179"/>
      <c r="KQP182" s="179"/>
      <c r="KQQ182" s="179"/>
      <c r="KQR182" s="179"/>
      <c r="KQS182" s="179"/>
      <c r="KQT182" s="179"/>
      <c r="KQU182" s="179"/>
      <c r="KQV182" s="179"/>
      <c r="KQW182" s="179"/>
      <c r="KQX182" s="179"/>
      <c r="KQY182" s="179"/>
      <c r="KQZ182" s="179"/>
      <c r="KRA182" s="179"/>
      <c r="KRB182" s="179"/>
      <c r="KRC182" s="179"/>
      <c r="KRD182" s="179"/>
      <c r="KRE182" s="179"/>
      <c r="KRF182" s="179"/>
      <c r="KRG182" s="179"/>
      <c r="KRH182" s="179"/>
      <c r="KRI182" s="179"/>
      <c r="KRJ182" s="179"/>
      <c r="KRK182" s="179"/>
      <c r="KRL182" s="179"/>
      <c r="KRM182" s="179"/>
      <c r="KRN182" s="179"/>
      <c r="KRO182" s="179"/>
      <c r="KRP182" s="179"/>
      <c r="KRQ182" s="179"/>
      <c r="KRR182" s="179"/>
      <c r="KRS182" s="179"/>
      <c r="KRT182" s="179"/>
      <c r="KRU182" s="179"/>
      <c r="KRV182" s="179"/>
      <c r="KRW182" s="179"/>
      <c r="KRX182" s="179"/>
      <c r="KRY182" s="179"/>
      <c r="KRZ182" s="179"/>
      <c r="KSA182" s="179"/>
      <c r="KSB182" s="179"/>
      <c r="KSC182" s="179"/>
      <c r="KSD182" s="179"/>
      <c r="KSE182" s="179"/>
      <c r="KSF182" s="179"/>
      <c r="KSG182" s="179"/>
      <c r="KSH182" s="179"/>
      <c r="KSI182" s="179"/>
      <c r="KSJ182" s="179"/>
      <c r="KSK182" s="179"/>
      <c r="KSL182" s="179"/>
      <c r="KSM182" s="179"/>
      <c r="KSN182" s="179"/>
      <c r="KSO182" s="179"/>
      <c r="KSP182" s="179"/>
      <c r="KSQ182" s="179"/>
      <c r="KSR182" s="179"/>
      <c r="KSS182" s="179"/>
      <c r="KST182" s="179"/>
      <c r="KSU182" s="179"/>
      <c r="KSV182" s="179"/>
      <c r="KSW182" s="179"/>
      <c r="KSX182" s="179"/>
      <c r="KSY182" s="179"/>
      <c r="KSZ182" s="179"/>
      <c r="KTA182" s="179"/>
      <c r="KTB182" s="179"/>
      <c r="KTC182" s="179"/>
      <c r="KTD182" s="179"/>
      <c r="KTE182" s="179"/>
      <c r="KTF182" s="179"/>
      <c r="KTG182" s="179"/>
      <c r="KTH182" s="179"/>
      <c r="KTI182" s="179"/>
      <c r="KTJ182" s="179"/>
      <c r="KTK182" s="179"/>
      <c r="KTL182" s="179"/>
      <c r="KTM182" s="179"/>
      <c r="KTN182" s="179"/>
      <c r="KTO182" s="179"/>
      <c r="KTP182" s="179"/>
      <c r="KTQ182" s="179"/>
      <c r="KTR182" s="179"/>
      <c r="KTS182" s="179"/>
      <c r="KTT182" s="179"/>
      <c r="KTU182" s="179"/>
      <c r="KTV182" s="179"/>
      <c r="KTW182" s="179"/>
      <c r="KTX182" s="179"/>
      <c r="KTY182" s="179"/>
      <c r="KTZ182" s="179"/>
      <c r="KUA182" s="179"/>
      <c r="KUB182" s="179"/>
      <c r="KUC182" s="179"/>
      <c r="KUD182" s="179"/>
      <c r="KUE182" s="179"/>
      <c r="KUF182" s="179"/>
      <c r="KUG182" s="179"/>
      <c r="KUH182" s="179"/>
      <c r="KUI182" s="179"/>
      <c r="KUJ182" s="179"/>
      <c r="KUK182" s="179"/>
      <c r="KUL182" s="179"/>
      <c r="KUM182" s="179"/>
      <c r="KUN182" s="179"/>
      <c r="KUO182" s="179"/>
      <c r="KUP182" s="179"/>
      <c r="KUQ182" s="179"/>
      <c r="KUR182" s="179"/>
      <c r="KUS182" s="179"/>
      <c r="KUT182" s="179"/>
      <c r="KUU182" s="179"/>
      <c r="KUV182" s="179"/>
      <c r="KUW182" s="179"/>
      <c r="KUX182" s="179"/>
      <c r="KUY182" s="179"/>
      <c r="KUZ182" s="179"/>
      <c r="KVA182" s="179"/>
      <c r="KVB182" s="179"/>
      <c r="KVC182" s="179"/>
      <c r="KVD182" s="179"/>
      <c r="KVE182" s="179"/>
      <c r="KVF182" s="179"/>
      <c r="KVG182" s="179"/>
      <c r="KVH182" s="179"/>
      <c r="KVI182" s="179"/>
      <c r="KVJ182" s="179"/>
      <c r="KVK182" s="179"/>
      <c r="KVL182" s="179"/>
      <c r="KVM182" s="179"/>
      <c r="KVN182" s="179"/>
      <c r="KVO182" s="179"/>
      <c r="KVP182" s="179"/>
      <c r="KVQ182" s="179"/>
      <c r="KVR182" s="179"/>
      <c r="KVS182" s="179"/>
      <c r="KVT182" s="179"/>
      <c r="KVU182" s="179"/>
      <c r="KVV182" s="179"/>
      <c r="KVW182" s="179"/>
      <c r="KVX182" s="179"/>
      <c r="KVY182" s="179"/>
      <c r="KVZ182" s="179"/>
      <c r="KWA182" s="179"/>
      <c r="KWB182" s="179"/>
      <c r="KWC182" s="179"/>
      <c r="KWD182" s="179"/>
      <c r="KWE182" s="179"/>
      <c r="KWF182" s="179"/>
      <c r="KWG182" s="179"/>
      <c r="KWH182" s="179"/>
      <c r="KWI182" s="179"/>
      <c r="KWJ182" s="179"/>
      <c r="KWK182" s="179"/>
      <c r="KWL182" s="179"/>
      <c r="KWM182" s="179"/>
      <c r="KWN182" s="179"/>
      <c r="KWO182" s="179"/>
      <c r="KWP182" s="179"/>
      <c r="KWQ182" s="179"/>
      <c r="KWR182" s="179"/>
      <c r="KWS182" s="179"/>
      <c r="KWT182" s="179"/>
      <c r="KWU182" s="179"/>
      <c r="KWV182" s="179"/>
      <c r="KWW182" s="179"/>
      <c r="KWX182" s="179"/>
      <c r="KWY182" s="179"/>
      <c r="KWZ182" s="179"/>
      <c r="KXA182" s="179"/>
      <c r="KXB182" s="179"/>
      <c r="KXC182" s="179"/>
      <c r="KXD182" s="179"/>
      <c r="KXE182" s="179"/>
      <c r="KXF182" s="179"/>
      <c r="KXG182" s="179"/>
      <c r="KXH182" s="179"/>
      <c r="KXI182" s="179"/>
      <c r="KXJ182" s="179"/>
      <c r="KXK182" s="179"/>
      <c r="KXL182" s="179"/>
      <c r="KXM182" s="179"/>
      <c r="KXN182" s="179"/>
      <c r="KXO182" s="179"/>
      <c r="KXP182" s="179"/>
      <c r="KXQ182" s="179"/>
      <c r="KXR182" s="179"/>
      <c r="KXS182" s="179"/>
      <c r="KXT182" s="179"/>
      <c r="KXU182" s="179"/>
      <c r="KXV182" s="179"/>
      <c r="KXW182" s="179"/>
      <c r="KXX182" s="179"/>
      <c r="KXY182" s="179"/>
      <c r="KXZ182" s="179"/>
      <c r="KYA182" s="179"/>
      <c r="KYB182" s="179"/>
      <c r="KYC182" s="179"/>
      <c r="KYD182" s="179"/>
      <c r="KYE182" s="179"/>
      <c r="KYF182" s="179"/>
      <c r="KYG182" s="179"/>
      <c r="KYH182" s="179"/>
      <c r="KYI182" s="179"/>
      <c r="KYJ182" s="179"/>
      <c r="KYK182" s="179"/>
      <c r="KYL182" s="179"/>
      <c r="KYM182" s="179"/>
      <c r="KYN182" s="179"/>
      <c r="KYO182" s="179"/>
      <c r="KYP182" s="179"/>
      <c r="KYQ182" s="179"/>
      <c r="KYR182" s="179"/>
      <c r="KYS182" s="179"/>
      <c r="KYT182" s="179"/>
      <c r="KYU182" s="179"/>
      <c r="KYV182" s="179"/>
      <c r="KYW182" s="179"/>
      <c r="KYX182" s="179"/>
      <c r="KYY182" s="179"/>
      <c r="KYZ182" s="179"/>
      <c r="KZA182" s="179"/>
      <c r="KZB182" s="179"/>
      <c r="KZC182" s="179"/>
      <c r="KZD182" s="179"/>
      <c r="KZE182" s="179"/>
      <c r="KZF182" s="179"/>
      <c r="KZG182" s="179"/>
      <c r="KZH182" s="179"/>
      <c r="KZI182" s="179"/>
      <c r="KZJ182" s="179"/>
      <c r="KZK182" s="179"/>
      <c r="KZL182" s="179"/>
      <c r="KZM182" s="179"/>
      <c r="KZN182" s="179"/>
      <c r="KZO182" s="179"/>
      <c r="KZP182" s="179"/>
      <c r="KZQ182" s="179"/>
      <c r="KZR182" s="179"/>
      <c r="KZS182" s="179"/>
      <c r="KZT182" s="179"/>
      <c r="KZU182" s="179"/>
      <c r="KZV182" s="179"/>
      <c r="KZW182" s="179"/>
      <c r="KZX182" s="179"/>
      <c r="KZY182" s="179"/>
      <c r="KZZ182" s="179"/>
      <c r="LAA182" s="179"/>
      <c r="LAB182" s="179"/>
      <c r="LAC182" s="179"/>
      <c r="LAD182" s="179"/>
      <c r="LAE182" s="179"/>
      <c r="LAF182" s="179"/>
      <c r="LAG182" s="179"/>
      <c r="LAH182" s="179"/>
      <c r="LAI182" s="179"/>
      <c r="LAJ182" s="179"/>
      <c r="LAK182" s="179"/>
      <c r="LAL182" s="179"/>
      <c r="LAM182" s="179"/>
      <c r="LAN182" s="179"/>
      <c r="LAO182" s="179"/>
      <c r="LAP182" s="179"/>
      <c r="LAQ182" s="179"/>
      <c r="LAR182" s="179"/>
      <c r="LAS182" s="179"/>
      <c r="LAT182" s="179"/>
      <c r="LAU182" s="179"/>
      <c r="LAV182" s="179"/>
      <c r="LAW182" s="179"/>
      <c r="LAX182" s="179"/>
      <c r="LAY182" s="179"/>
      <c r="LAZ182" s="179"/>
      <c r="LBA182" s="179"/>
      <c r="LBB182" s="179"/>
      <c r="LBC182" s="179"/>
      <c r="LBD182" s="179"/>
      <c r="LBE182" s="179"/>
      <c r="LBF182" s="179"/>
      <c r="LBG182" s="179"/>
      <c r="LBH182" s="179"/>
      <c r="LBI182" s="179"/>
      <c r="LBJ182" s="179"/>
      <c r="LBK182" s="179"/>
      <c r="LBL182" s="179"/>
      <c r="LBM182" s="179"/>
      <c r="LBN182" s="179"/>
      <c r="LBO182" s="179"/>
      <c r="LBP182" s="179"/>
      <c r="LBQ182" s="179"/>
      <c r="LBR182" s="179"/>
      <c r="LBS182" s="179"/>
      <c r="LBT182" s="179"/>
      <c r="LBU182" s="179"/>
      <c r="LBV182" s="179"/>
      <c r="LBW182" s="179"/>
      <c r="LBX182" s="179"/>
      <c r="LBY182" s="179"/>
      <c r="LBZ182" s="179"/>
      <c r="LCA182" s="179"/>
      <c r="LCB182" s="179"/>
      <c r="LCC182" s="179"/>
      <c r="LCD182" s="179"/>
      <c r="LCE182" s="179"/>
      <c r="LCF182" s="179"/>
      <c r="LCG182" s="179"/>
      <c r="LCH182" s="179"/>
      <c r="LCI182" s="179"/>
      <c r="LCJ182" s="179"/>
      <c r="LCK182" s="179"/>
      <c r="LCL182" s="179"/>
      <c r="LCM182" s="179"/>
      <c r="LCN182" s="179"/>
      <c r="LCO182" s="179"/>
      <c r="LCP182" s="179"/>
      <c r="LCQ182" s="179"/>
      <c r="LCR182" s="179"/>
      <c r="LCS182" s="179"/>
      <c r="LCT182" s="179"/>
      <c r="LCU182" s="179"/>
      <c r="LCV182" s="179"/>
      <c r="LCW182" s="179"/>
      <c r="LCX182" s="179"/>
      <c r="LCY182" s="179"/>
      <c r="LCZ182" s="179"/>
      <c r="LDA182" s="179"/>
      <c r="LDB182" s="179"/>
      <c r="LDC182" s="179"/>
      <c r="LDD182" s="179"/>
      <c r="LDE182" s="179"/>
      <c r="LDF182" s="179"/>
      <c r="LDG182" s="179"/>
      <c r="LDH182" s="179"/>
      <c r="LDI182" s="179"/>
      <c r="LDJ182" s="179"/>
      <c r="LDK182" s="179"/>
      <c r="LDL182" s="179"/>
      <c r="LDM182" s="179"/>
      <c r="LDN182" s="179"/>
      <c r="LDO182" s="179"/>
      <c r="LDP182" s="179"/>
      <c r="LDQ182" s="179"/>
      <c r="LDR182" s="179"/>
      <c r="LDS182" s="179"/>
      <c r="LDT182" s="179"/>
      <c r="LDU182" s="179"/>
      <c r="LDV182" s="179"/>
      <c r="LDW182" s="179"/>
      <c r="LDX182" s="179"/>
      <c r="LDY182" s="179"/>
      <c r="LDZ182" s="179"/>
      <c r="LEA182" s="179"/>
      <c r="LEB182" s="179"/>
      <c r="LEC182" s="179"/>
      <c r="LED182" s="179"/>
      <c r="LEE182" s="179"/>
      <c r="LEF182" s="179"/>
      <c r="LEG182" s="179"/>
      <c r="LEH182" s="179"/>
      <c r="LEI182" s="179"/>
      <c r="LEJ182" s="179"/>
      <c r="LEK182" s="179"/>
      <c r="LEL182" s="179"/>
      <c r="LEM182" s="179"/>
      <c r="LEN182" s="179"/>
      <c r="LEO182" s="179"/>
      <c r="LEP182" s="179"/>
      <c r="LEQ182" s="179"/>
      <c r="LER182" s="179"/>
      <c r="LES182" s="179"/>
      <c r="LET182" s="179"/>
      <c r="LEU182" s="179"/>
      <c r="LEV182" s="179"/>
      <c r="LEW182" s="179"/>
      <c r="LEX182" s="179"/>
      <c r="LEY182" s="179"/>
      <c r="LEZ182" s="179"/>
      <c r="LFA182" s="179"/>
      <c r="LFB182" s="179"/>
      <c r="LFC182" s="179"/>
      <c r="LFD182" s="179"/>
      <c r="LFE182" s="179"/>
      <c r="LFF182" s="179"/>
      <c r="LFG182" s="179"/>
      <c r="LFH182" s="179"/>
      <c r="LFI182" s="179"/>
      <c r="LFJ182" s="179"/>
      <c r="LFK182" s="179"/>
      <c r="LFL182" s="179"/>
      <c r="LFM182" s="179"/>
      <c r="LFN182" s="179"/>
      <c r="LFO182" s="179"/>
      <c r="LFP182" s="179"/>
      <c r="LFQ182" s="179"/>
      <c r="LFR182" s="179"/>
      <c r="LFS182" s="179"/>
      <c r="LFT182" s="179"/>
      <c r="LFU182" s="179"/>
      <c r="LFV182" s="179"/>
      <c r="LFW182" s="179"/>
      <c r="LFX182" s="179"/>
      <c r="LFY182" s="179"/>
      <c r="LFZ182" s="179"/>
      <c r="LGA182" s="179"/>
      <c r="LGB182" s="179"/>
      <c r="LGC182" s="179"/>
      <c r="LGD182" s="179"/>
      <c r="LGE182" s="179"/>
      <c r="LGF182" s="179"/>
      <c r="LGG182" s="179"/>
      <c r="LGH182" s="179"/>
      <c r="LGI182" s="179"/>
      <c r="LGJ182" s="179"/>
      <c r="LGK182" s="179"/>
      <c r="LGL182" s="179"/>
      <c r="LGM182" s="179"/>
      <c r="LGN182" s="179"/>
      <c r="LGO182" s="179"/>
      <c r="LGP182" s="179"/>
      <c r="LGQ182" s="179"/>
      <c r="LGR182" s="179"/>
      <c r="LGS182" s="179"/>
      <c r="LGT182" s="179"/>
      <c r="LGU182" s="179"/>
      <c r="LGV182" s="179"/>
      <c r="LGW182" s="179"/>
      <c r="LGX182" s="179"/>
      <c r="LGY182" s="179"/>
      <c r="LGZ182" s="179"/>
      <c r="LHA182" s="179"/>
      <c r="LHB182" s="179"/>
      <c r="LHC182" s="179"/>
      <c r="LHD182" s="179"/>
      <c r="LHE182" s="179"/>
      <c r="LHF182" s="179"/>
      <c r="LHG182" s="179"/>
      <c r="LHH182" s="179"/>
      <c r="LHI182" s="179"/>
      <c r="LHJ182" s="179"/>
      <c r="LHK182" s="179"/>
      <c r="LHL182" s="179"/>
      <c r="LHM182" s="179"/>
      <c r="LHN182" s="179"/>
      <c r="LHO182" s="179"/>
      <c r="LHP182" s="179"/>
      <c r="LHQ182" s="179"/>
      <c r="LHR182" s="179"/>
      <c r="LHS182" s="179"/>
      <c r="LHT182" s="179"/>
      <c r="LHU182" s="179"/>
      <c r="LHV182" s="179"/>
      <c r="LHW182" s="179"/>
      <c r="LHX182" s="179"/>
      <c r="LHY182" s="179"/>
      <c r="LHZ182" s="179"/>
      <c r="LIA182" s="179"/>
      <c r="LIB182" s="179"/>
      <c r="LIC182" s="179"/>
      <c r="LID182" s="179"/>
      <c r="LIE182" s="179"/>
      <c r="LIF182" s="179"/>
      <c r="LIG182" s="179"/>
      <c r="LIH182" s="179"/>
      <c r="LII182" s="179"/>
      <c r="LIJ182" s="179"/>
      <c r="LIK182" s="179"/>
      <c r="LIL182" s="179"/>
      <c r="LIM182" s="179"/>
      <c r="LIN182" s="179"/>
      <c r="LIO182" s="179"/>
      <c r="LIP182" s="179"/>
      <c r="LIQ182" s="179"/>
      <c r="LIR182" s="179"/>
      <c r="LIS182" s="179"/>
      <c r="LIT182" s="179"/>
      <c r="LIU182" s="179"/>
      <c r="LIV182" s="179"/>
      <c r="LIW182" s="179"/>
      <c r="LIX182" s="179"/>
      <c r="LIY182" s="179"/>
      <c r="LIZ182" s="179"/>
      <c r="LJA182" s="179"/>
      <c r="LJB182" s="179"/>
      <c r="LJC182" s="179"/>
      <c r="LJD182" s="179"/>
      <c r="LJE182" s="179"/>
      <c r="LJF182" s="179"/>
      <c r="LJG182" s="179"/>
      <c r="LJH182" s="179"/>
      <c r="LJI182" s="179"/>
      <c r="LJJ182" s="179"/>
      <c r="LJK182" s="179"/>
      <c r="LJL182" s="179"/>
      <c r="LJM182" s="179"/>
      <c r="LJN182" s="179"/>
      <c r="LJO182" s="179"/>
      <c r="LJP182" s="179"/>
      <c r="LJQ182" s="179"/>
      <c r="LJR182" s="179"/>
      <c r="LJS182" s="179"/>
      <c r="LJT182" s="179"/>
      <c r="LJU182" s="179"/>
      <c r="LJV182" s="179"/>
      <c r="LJW182" s="179"/>
      <c r="LJX182" s="179"/>
      <c r="LJY182" s="179"/>
      <c r="LJZ182" s="179"/>
      <c r="LKA182" s="179"/>
      <c r="LKB182" s="179"/>
      <c r="LKC182" s="179"/>
      <c r="LKD182" s="179"/>
      <c r="LKE182" s="179"/>
      <c r="LKF182" s="179"/>
      <c r="LKG182" s="179"/>
      <c r="LKH182" s="179"/>
      <c r="LKI182" s="179"/>
      <c r="LKJ182" s="179"/>
      <c r="LKK182" s="179"/>
      <c r="LKL182" s="179"/>
      <c r="LKM182" s="179"/>
      <c r="LKN182" s="179"/>
      <c r="LKO182" s="179"/>
      <c r="LKP182" s="179"/>
      <c r="LKQ182" s="179"/>
      <c r="LKR182" s="179"/>
      <c r="LKS182" s="179"/>
      <c r="LKT182" s="179"/>
      <c r="LKU182" s="179"/>
      <c r="LKV182" s="179"/>
      <c r="LKW182" s="179"/>
      <c r="LKX182" s="179"/>
      <c r="LKY182" s="179"/>
      <c r="LKZ182" s="179"/>
      <c r="LLA182" s="179"/>
      <c r="LLB182" s="179"/>
      <c r="LLC182" s="179"/>
      <c r="LLD182" s="179"/>
      <c r="LLE182" s="179"/>
      <c r="LLF182" s="179"/>
      <c r="LLG182" s="179"/>
      <c r="LLH182" s="179"/>
      <c r="LLI182" s="179"/>
      <c r="LLJ182" s="179"/>
      <c r="LLK182" s="179"/>
      <c r="LLL182" s="179"/>
      <c r="LLM182" s="179"/>
      <c r="LLN182" s="179"/>
      <c r="LLO182" s="179"/>
      <c r="LLP182" s="179"/>
      <c r="LLQ182" s="179"/>
      <c r="LLR182" s="179"/>
      <c r="LLS182" s="179"/>
      <c r="LLT182" s="179"/>
      <c r="LLU182" s="179"/>
      <c r="LLV182" s="179"/>
      <c r="LLW182" s="179"/>
      <c r="LLX182" s="179"/>
      <c r="LLY182" s="179"/>
      <c r="LLZ182" s="179"/>
      <c r="LMA182" s="179"/>
      <c r="LMB182" s="179"/>
      <c r="LMC182" s="179"/>
      <c r="LMD182" s="179"/>
      <c r="LME182" s="179"/>
      <c r="LMF182" s="179"/>
      <c r="LMG182" s="179"/>
      <c r="LMH182" s="179"/>
      <c r="LMI182" s="179"/>
      <c r="LMJ182" s="179"/>
      <c r="LMK182" s="179"/>
      <c r="LML182" s="179"/>
      <c r="LMM182" s="179"/>
      <c r="LMN182" s="179"/>
      <c r="LMO182" s="179"/>
      <c r="LMP182" s="179"/>
      <c r="LMQ182" s="179"/>
      <c r="LMR182" s="179"/>
      <c r="LMS182" s="179"/>
      <c r="LMT182" s="179"/>
      <c r="LMU182" s="179"/>
      <c r="LMV182" s="179"/>
      <c r="LMW182" s="179"/>
      <c r="LMX182" s="179"/>
      <c r="LMY182" s="179"/>
      <c r="LMZ182" s="179"/>
      <c r="LNA182" s="179"/>
      <c r="LNB182" s="179"/>
      <c r="LNC182" s="179"/>
      <c r="LND182" s="179"/>
      <c r="LNE182" s="179"/>
      <c r="LNF182" s="179"/>
      <c r="LNG182" s="179"/>
      <c r="LNH182" s="179"/>
      <c r="LNI182" s="179"/>
      <c r="LNJ182" s="179"/>
      <c r="LNK182" s="179"/>
      <c r="LNL182" s="179"/>
      <c r="LNM182" s="179"/>
      <c r="LNN182" s="179"/>
      <c r="LNO182" s="179"/>
      <c r="LNP182" s="179"/>
      <c r="LNQ182" s="179"/>
      <c r="LNR182" s="179"/>
      <c r="LNS182" s="179"/>
      <c r="LNT182" s="179"/>
      <c r="LNU182" s="179"/>
      <c r="LNV182" s="179"/>
      <c r="LNW182" s="179"/>
      <c r="LNX182" s="179"/>
      <c r="LNY182" s="179"/>
      <c r="LNZ182" s="179"/>
      <c r="LOA182" s="179"/>
      <c r="LOB182" s="179"/>
      <c r="LOC182" s="179"/>
      <c r="LOD182" s="179"/>
      <c r="LOE182" s="179"/>
      <c r="LOF182" s="179"/>
      <c r="LOG182" s="179"/>
      <c r="LOH182" s="179"/>
      <c r="LOI182" s="179"/>
      <c r="LOJ182" s="179"/>
      <c r="LOK182" s="179"/>
      <c r="LOL182" s="179"/>
      <c r="LOM182" s="179"/>
      <c r="LON182" s="179"/>
      <c r="LOO182" s="179"/>
      <c r="LOP182" s="179"/>
      <c r="LOQ182" s="179"/>
      <c r="LOR182" s="179"/>
      <c r="LOS182" s="179"/>
      <c r="LOT182" s="179"/>
      <c r="LOU182" s="179"/>
      <c r="LOV182" s="179"/>
      <c r="LOW182" s="179"/>
      <c r="LOX182" s="179"/>
      <c r="LOY182" s="179"/>
      <c r="LOZ182" s="179"/>
      <c r="LPA182" s="179"/>
      <c r="LPB182" s="179"/>
      <c r="LPC182" s="179"/>
      <c r="LPD182" s="179"/>
      <c r="LPE182" s="179"/>
      <c r="LPF182" s="179"/>
      <c r="LPG182" s="179"/>
      <c r="LPH182" s="179"/>
      <c r="LPI182" s="179"/>
      <c r="LPJ182" s="179"/>
      <c r="LPK182" s="179"/>
      <c r="LPL182" s="179"/>
      <c r="LPM182" s="179"/>
      <c r="LPN182" s="179"/>
      <c r="LPO182" s="179"/>
      <c r="LPP182" s="179"/>
      <c r="LPQ182" s="179"/>
      <c r="LPR182" s="179"/>
      <c r="LPS182" s="179"/>
      <c r="LPT182" s="179"/>
      <c r="LPU182" s="179"/>
      <c r="LPV182" s="179"/>
      <c r="LPW182" s="179"/>
      <c r="LPX182" s="179"/>
      <c r="LPY182" s="179"/>
      <c r="LPZ182" s="179"/>
      <c r="LQA182" s="179"/>
      <c r="LQB182" s="179"/>
      <c r="LQC182" s="179"/>
      <c r="LQD182" s="179"/>
      <c r="LQE182" s="179"/>
      <c r="LQF182" s="179"/>
      <c r="LQG182" s="179"/>
      <c r="LQH182" s="179"/>
      <c r="LQI182" s="179"/>
      <c r="LQJ182" s="179"/>
      <c r="LQK182" s="179"/>
      <c r="LQL182" s="179"/>
      <c r="LQM182" s="179"/>
      <c r="LQN182" s="179"/>
      <c r="LQO182" s="179"/>
      <c r="LQP182" s="179"/>
      <c r="LQQ182" s="179"/>
      <c r="LQR182" s="179"/>
      <c r="LQS182" s="179"/>
      <c r="LQT182" s="179"/>
      <c r="LQU182" s="179"/>
      <c r="LQV182" s="179"/>
      <c r="LQW182" s="179"/>
      <c r="LQX182" s="179"/>
      <c r="LQY182" s="179"/>
      <c r="LQZ182" s="179"/>
      <c r="LRA182" s="179"/>
      <c r="LRB182" s="179"/>
      <c r="LRC182" s="179"/>
      <c r="LRD182" s="179"/>
      <c r="LRE182" s="179"/>
      <c r="LRF182" s="179"/>
      <c r="LRG182" s="179"/>
      <c r="LRH182" s="179"/>
      <c r="LRI182" s="179"/>
      <c r="LRJ182" s="179"/>
      <c r="LRK182" s="179"/>
      <c r="LRL182" s="179"/>
      <c r="LRM182" s="179"/>
      <c r="LRN182" s="179"/>
      <c r="LRO182" s="179"/>
      <c r="LRP182" s="179"/>
      <c r="LRQ182" s="179"/>
      <c r="LRR182" s="179"/>
      <c r="LRS182" s="179"/>
      <c r="LRT182" s="179"/>
      <c r="LRU182" s="179"/>
      <c r="LRV182" s="179"/>
      <c r="LRW182" s="179"/>
      <c r="LRX182" s="179"/>
      <c r="LRY182" s="179"/>
      <c r="LRZ182" s="179"/>
      <c r="LSA182" s="179"/>
      <c r="LSB182" s="179"/>
      <c r="LSC182" s="179"/>
      <c r="LSD182" s="179"/>
      <c r="LSE182" s="179"/>
      <c r="LSF182" s="179"/>
      <c r="LSG182" s="179"/>
      <c r="LSH182" s="179"/>
      <c r="LSI182" s="179"/>
      <c r="LSJ182" s="179"/>
      <c r="LSK182" s="179"/>
      <c r="LSL182" s="179"/>
      <c r="LSM182" s="179"/>
      <c r="LSN182" s="179"/>
      <c r="LSO182" s="179"/>
      <c r="LSP182" s="179"/>
      <c r="LSQ182" s="179"/>
      <c r="LSR182" s="179"/>
      <c r="LSS182" s="179"/>
      <c r="LST182" s="179"/>
      <c r="LSU182" s="179"/>
      <c r="LSV182" s="179"/>
      <c r="LSW182" s="179"/>
      <c r="LSX182" s="179"/>
      <c r="LSY182" s="179"/>
      <c r="LSZ182" s="179"/>
      <c r="LTA182" s="179"/>
      <c r="LTB182" s="179"/>
      <c r="LTC182" s="179"/>
      <c r="LTD182" s="179"/>
      <c r="LTE182" s="179"/>
      <c r="LTF182" s="179"/>
      <c r="LTG182" s="179"/>
      <c r="LTH182" s="179"/>
      <c r="LTI182" s="179"/>
      <c r="LTJ182" s="179"/>
      <c r="LTK182" s="179"/>
      <c r="LTL182" s="179"/>
      <c r="LTM182" s="179"/>
      <c r="LTN182" s="179"/>
      <c r="LTO182" s="179"/>
      <c r="LTP182" s="179"/>
      <c r="LTQ182" s="179"/>
      <c r="LTR182" s="179"/>
      <c r="LTS182" s="179"/>
      <c r="LTT182" s="179"/>
      <c r="LTU182" s="179"/>
      <c r="LTV182" s="179"/>
      <c r="LTW182" s="179"/>
      <c r="LTX182" s="179"/>
      <c r="LTY182" s="179"/>
      <c r="LTZ182" s="179"/>
      <c r="LUA182" s="179"/>
      <c r="LUB182" s="179"/>
      <c r="LUC182" s="179"/>
      <c r="LUD182" s="179"/>
      <c r="LUE182" s="179"/>
      <c r="LUF182" s="179"/>
      <c r="LUG182" s="179"/>
      <c r="LUH182" s="179"/>
      <c r="LUI182" s="179"/>
      <c r="LUJ182" s="179"/>
      <c r="LUK182" s="179"/>
      <c r="LUL182" s="179"/>
      <c r="LUM182" s="179"/>
      <c r="LUN182" s="179"/>
      <c r="LUO182" s="179"/>
      <c r="LUP182" s="179"/>
      <c r="LUQ182" s="179"/>
      <c r="LUR182" s="179"/>
      <c r="LUS182" s="179"/>
      <c r="LUT182" s="179"/>
      <c r="LUU182" s="179"/>
      <c r="LUV182" s="179"/>
      <c r="LUW182" s="179"/>
      <c r="LUX182" s="179"/>
      <c r="LUY182" s="179"/>
      <c r="LUZ182" s="179"/>
      <c r="LVA182" s="179"/>
      <c r="LVB182" s="179"/>
      <c r="LVC182" s="179"/>
      <c r="LVD182" s="179"/>
      <c r="LVE182" s="179"/>
      <c r="LVF182" s="179"/>
      <c r="LVG182" s="179"/>
      <c r="LVH182" s="179"/>
      <c r="LVI182" s="179"/>
      <c r="LVJ182" s="179"/>
      <c r="LVK182" s="179"/>
      <c r="LVL182" s="179"/>
      <c r="LVM182" s="179"/>
      <c r="LVN182" s="179"/>
      <c r="LVO182" s="179"/>
      <c r="LVP182" s="179"/>
      <c r="LVQ182" s="179"/>
      <c r="LVR182" s="179"/>
      <c r="LVS182" s="179"/>
      <c r="LVT182" s="179"/>
      <c r="LVU182" s="179"/>
      <c r="LVV182" s="179"/>
      <c r="LVW182" s="179"/>
      <c r="LVX182" s="179"/>
      <c r="LVY182" s="179"/>
      <c r="LVZ182" s="179"/>
      <c r="LWA182" s="179"/>
      <c r="LWB182" s="179"/>
      <c r="LWC182" s="179"/>
      <c r="LWD182" s="179"/>
      <c r="LWE182" s="179"/>
      <c r="LWF182" s="179"/>
      <c r="LWG182" s="179"/>
      <c r="LWH182" s="179"/>
      <c r="LWI182" s="179"/>
      <c r="LWJ182" s="179"/>
      <c r="LWK182" s="179"/>
      <c r="LWL182" s="179"/>
      <c r="LWM182" s="179"/>
      <c r="LWN182" s="179"/>
      <c r="LWO182" s="179"/>
      <c r="LWP182" s="179"/>
      <c r="LWQ182" s="179"/>
      <c r="LWR182" s="179"/>
      <c r="LWS182" s="179"/>
      <c r="LWT182" s="179"/>
      <c r="LWU182" s="179"/>
      <c r="LWV182" s="179"/>
      <c r="LWW182" s="179"/>
      <c r="LWX182" s="179"/>
      <c r="LWY182" s="179"/>
      <c r="LWZ182" s="179"/>
      <c r="LXA182" s="179"/>
      <c r="LXB182" s="179"/>
      <c r="LXC182" s="179"/>
      <c r="LXD182" s="179"/>
      <c r="LXE182" s="179"/>
      <c r="LXF182" s="179"/>
      <c r="LXG182" s="179"/>
      <c r="LXH182" s="179"/>
      <c r="LXI182" s="179"/>
      <c r="LXJ182" s="179"/>
      <c r="LXK182" s="179"/>
      <c r="LXL182" s="179"/>
      <c r="LXM182" s="179"/>
      <c r="LXN182" s="179"/>
      <c r="LXO182" s="179"/>
      <c r="LXP182" s="179"/>
      <c r="LXQ182" s="179"/>
      <c r="LXR182" s="179"/>
      <c r="LXS182" s="179"/>
      <c r="LXT182" s="179"/>
      <c r="LXU182" s="179"/>
      <c r="LXV182" s="179"/>
      <c r="LXW182" s="179"/>
      <c r="LXX182" s="179"/>
      <c r="LXY182" s="179"/>
      <c r="LXZ182" s="179"/>
      <c r="LYA182" s="179"/>
      <c r="LYB182" s="179"/>
      <c r="LYC182" s="179"/>
      <c r="LYD182" s="179"/>
      <c r="LYE182" s="179"/>
      <c r="LYF182" s="179"/>
      <c r="LYG182" s="179"/>
      <c r="LYH182" s="179"/>
      <c r="LYI182" s="179"/>
      <c r="LYJ182" s="179"/>
      <c r="LYK182" s="179"/>
      <c r="LYL182" s="179"/>
      <c r="LYM182" s="179"/>
      <c r="LYN182" s="179"/>
      <c r="LYO182" s="179"/>
      <c r="LYP182" s="179"/>
      <c r="LYQ182" s="179"/>
      <c r="LYR182" s="179"/>
      <c r="LYS182" s="179"/>
      <c r="LYT182" s="179"/>
      <c r="LYU182" s="179"/>
      <c r="LYV182" s="179"/>
      <c r="LYW182" s="179"/>
      <c r="LYX182" s="179"/>
      <c r="LYY182" s="179"/>
      <c r="LYZ182" s="179"/>
      <c r="LZA182" s="179"/>
      <c r="LZB182" s="179"/>
      <c r="LZC182" s="179"/>
      <c r="LZD182" s="179"/>
      <c r="LZE182" s="179"/>
      <c r="LZF182" s="179"/>
      <c r="LZG182" s="179"/>
      <c r="LZH182" s="179"/>
      <c r="LZI182" s="179"/>
      <c r="LZJ182" s="179"/>
      <c r="LZK182" s="179"/>
      <c r="LZL182" s="179"/>
      <c r="LZM182" s="179"/>
      <c r="LZN182" s="179"/>
      <c r="LZO182" s="179"/>
      <c r="LZP182" s="179"/>
      <c r="LZQ182" s="179"/>
      <c r="LZR182" s="179"/>
      <c r="LZS182" s="179"/>
      <c r="LZT182" s="179"/>
      <c r="LZU182" s="179"/>
      <c r="LZV182" s="179"/>
      <c r="LZW182" s="179"/>
      <c r="LZX182" s="179"/>
      <c r="LZY182" s="179"/>
      <c r="LZZ182" s="179"/>
      <c r="MAA182" s="179"/>
      <c r="MAB182" s="179"/>
      <c r="MAC182" s="179"/>
      <c r="MAD182" s="179"/>
      <c r="MAE182" s="179"/>
      <c r="MAF182" s="179"/>
      <c r="MAG182" s="179"/>
      <c r="MAH182" s="179"/>
      <c r="MAI182" s="179"/>
      <c r="MAJ182" s="179"/>
      <c r="MAK182" s="179"/>
      <c r="MAL182" s="179"/>
      <c r="MAM182" s="179"/>
      <c r="MAN182" s="179"/>
      <c r="MAO182" s="179"/>
      <c r="MAP182" s="179"/>
      <c r="MAQ182" s="179"/>
      <c r="MAR182" s="179"/>
      <c r="MAS182" s="179"/>
      <c r="MAT182" s="179"/>
      <c r="MAU182" s="179"/>
      <c r="MAV182" s="179"/>
      <c r="MAW182" s="179"/>
      <c r="MAX182" s="179"/>
      <c r="MAY182" s="179"/>
      <c r="MAZ182" s="179"/>
      <c r="MBA182" s="179"/>
      <c r="MBB182" s="179"/>
      <c r="MBC182" s="179"/>
      <c r="MBD182" s="179"/>
      <c r="MBE182" s="179"/>
      <c r="MBF182" s="179"/>
      <c r="MBG182" s="179"/>
      <c r="MBH182" s="179"/>
      <c r="MBI182" s="179"/>
      <c r="MBJ182" s="179"/>
      <c r="MBK182" s="179"/>
      <c r="MBL182" s="179"/>
      <c r="MBM182" s="179"/>
      <c r="MBN182" s="179"/>
      <c r="MBO182" s="179"/>
      <c r="MBP182" s="179"/>
      <c r="MBQ182" s="179"/>
      <c r="MBR182" s="179"/>
      <c r="MBS182" s="179"/>
      <c r="MBT182" s="179"/>
      <c r="MBU182" s="179"/>
      <c r="MBV182" s="179"/>
      <c r="MBW182" s="179"/>
      <c r="MBX182" s="179"/>
      <c r="MBY182" s="179"/>
      <c r="MBZ182" s="179"/>
      <c r="MCA182" s="179"/>
      <c r="MCB182" s="179"/>
      <c r="MCC182" s="179"/>
      <c r="MCD182" s="179"/>
      <c r="MCE182" s="179"/>
      <c r="MCF182" s="179"/>
      <c r="MCG182" s="179"/>
      <c r="MCH182" s="179"/>
      <c r="MCI182" s="179"/>
      <c r="MCJ182" s="179"/>
      <c r="MCK182" s="179"/>
      <c r="MCL182" s="179"/>
      <c r="MCM182" s="179"/>
      <c r="MCN182" s="179"/>
      <c r="MCO182" s="179"/>
      <c r="MCP182" s="179"/>
      <c r="MCQ182" s="179"/>
      <c r="MCR182" s="179"/>
      <c r="MCS182" s="179"/>
      <c r="MCT182" s="179"/>
      <c r="MCU182" s="179"/>
      <c r="MCV182" s="179"/>
      <c r="MCW182" s="179"/>
      <c r="MCX182" s="179"/>
      <c r="MCY182" s="179"/>
      <c r="MCZ182" s="179"/>
      <c r="MDA182" s="179"/>
      <c r="MDB182" s="179"/>
      <c r="MDC182" s="179"/>
      <c r="MDD182" s="179"/>
      <c r="MDE182" s="179"/>
      <c r="MDF182" s="179"/>
      <c r="MDG182" s="179"/>
      <c r="MDH182" s="179"/>
      <c r="MDI182" s="179"/>
      <c r="MDJ182" s="179"/>
      <c r="MDK182" s="179"/>
      <c r="MDL182" s="179"/>
      <c r="MDM182" s="179"/>
      <c r="MDN182" s="179"/>
      <c r="MDO182" s="179"/>
      <c r="MDP182" s="179"/>
      <c r="MDQ182" s="179"/>
      <c r="MDR182" s="179"/>
      <c r="MDS182" s="179"/>
      <c r="MDT182" s="179"/>
      <c r="MDU182" s="179"/>
      <c r="MDV182" s="179"/>
      <c r="MDW182" s="179"/>
      <c r="MDX182" s="179"/>
      <c r="MDY182" s="179"/>
      <c r="MDZ182" s="179"/>
      <c r="MEA182" s="179"/>
      <c r="MEB182" s="179"/>
      <c r="MEC182" s="179"/>
      <c r="MED182" s="179"/>
      <c r="MEE182" s="179"/>
      <c r="MEF182" s="179"/>
      <c r="MEG182" s="179"/>
      <c r="MEH182" s="179"/>
      <c r="MEI182" s="179"/>
      <c r="MEJ182" s="179"/>
      <c r="MEK182" s="179"/>
      <c r="MEL182" s="179"/>
      <c r="MEM182" s="179"/>
      <c r="MEN182" s="179"/>
      <c r="MEO182" s="179"/>
      <c r="MEP182" s="179"/>
      <c r="MEQ182" s="179"/>
      <c r="MER182" s="179"/>
      <c r="MES182" s="179"/>
      <c r="MET182" s="179"/>
      <c r="MEU182" s="179"/>
      <c r="MEV182" s="179"/>
      <c r="MEW182" s="179"/>
      <c r="MEX182" s="179"/>
      <c r="MEY182" s="179"/>
      <c r="MEZ182" s="179"/>
      <c r="MFA182" s="179"/>
      <c r="MFB182" s="179"/>
      <c r="MFC182" s="179"/>
      <c r="MFD182" s="179"/>
      <c r="MFE182" s="179"/>
      <c r="MFF182" s="179"/>
      <c r="MFG182" s="179"/>
      <c r="MFH182" s="179"/>
      <c r="MFI182" s="179"/>
      <c r="MFJ182" s="179"/>
      <c r="MFK182" s="179"/>
      <c r="MFL182" s="179"/>
      <c r="MFM182" s="179"/>
      <c r="MFN182" s="179"/>
      <c r="MFO182" s="179"/>
      <c r="MFP182" s="179"/>
      <c r="MFQ182" s="179"/>
      <c r="MFR182" s="179"/>
      <c r="MFS182" s="179"/>
      <c r="MFT182" s="179"/>
      <c r="MFU182" s="179"/>
      <c r="MFV182" s="179"/>
      <c r="MFW182" s="179"/>
      <c r="MFX182" s="179"/>
      <c r="MFY182" s="179"/>
      <c r="MFZ182" s="179"/>
      <c r="MGA182" s="179"/>
      <c r="MGB182" s="179"/>
      <c r="MGC182" s="179"/>
      <c r="MGD182" s="179"/>
      <c r="MGE182" s="179"/>
      <c r="MGF182" s="179"/>
      <c r="MGG182" s="179"/>
      <c r="MGH182" s="179"/>
      <c r="MGI182" s="179"/>
      <c r="MGJ182" s="179"/>
      <c r="MGK182" s="179"/>
      <c r="MGL182" s="179"/>
      <c r="MGM182" s="179"/>
      <c r="MGN182" s="179"/>
      <c r="MGO182" s="179"/>
      <c r="MGP182" s="179"/>
      <c r="MGQ182" s="179"/>
      <c r="MGR182" s="179"/>
      <c r="MGS182" s="179"/>
      <c r="MGT182" s="179"/>
      <c r="MGU182" s="179"/>
      <c r="MGV182" s="179"/>
      <c r="MGW182" s="179"/>
      <c r="MGX182" s="179"/>
      <c r="MGY182" s="179"/>
      <c r="MGZ182" s="179"/>
      <c r="MHA182" s="179"/>
      <c r="MHB182" s="179"/>
      <c r="MHC182" s="179"/>
      <c r="MHD182" s="179"/>
      <c r="MHE182" s="179"/>
      <c r="MHF182" s="179"/>
      <c r="MHG182" s="179"/>
      <c r="MHH182" s="179"/>
      <c r="MHI182" s="179"/>
      <c r="MHJ182" s="179"/>
      <c r="MHK182" s="179"/>
      <c r="MHL182" s="179"/>
      <c r="MHM182" s="179"/>
      <c r="MHN182" s="179"/>
      <c r="MHO182" s="179"/>
      <c r="MHP182" s="179"/>
      <c r="MHQ182" s="179"/>
      <c r="MHR182" s="179"/>
      <c r="MHS182" s="179"/>
      <c r="MHT182" s="179"/>
      <c r="MHU182" s="179"/>
      <c r="MHV182" s="179"/>
      <c r="MHW182" s="179"/>
      <c r="MHX182" s="179"/>
      <c r="MHY182" s="179"/>
      <c r="MHZ182" s="179"/>
      <c r="MIA182" s="179"/>
      <c r="MIB182" s="179"/>
      <c r="MIC182" s="179"/>
      <c r="MID182" s="179"/>
      <c r="MIE182" s="179"/>
      <c r="MIF182" s="179"/>
      <c r="MIG182" s="179"/>
      <c r="MIH182" s="179"/>
      <c r="MII182" s="179"/>
      <c r="MIJ182" s="179"/>
      <c r="MIK182" s="179"/>
      <c r="MIL182" s="179"/>
      <c r="MIM182" s="179"/>
      <c r="MIN182" s="179"/>
      <c r="MIO182" s="179"/>
      <c r="MIP182" s="179"/>
      <c r="MIQ182" s="179"/>
      <c r="MIR182" s="179"/>
      <c r="MIS182" s="179"/>
      <c r="MIT182" s="179"/>
      <c r="MIU182" s="179"/>
      <c r="MIV182" s="179"/>
      <c r="MIW182" s="179"/>
      <c r="MIX182" s="179"/>
      <c r="MIY182" s="179"/>
      <c r="MIZ182" s="179"/>
      <c r="MJA182" s="179"/>
      <c r="MJB182" s="179"/>
      <c r="MJC182" s="179"/>
      <c r="MJD182" s="179"/>
      <c r="MJE182" s="179"/>
      <c r="MJF182" s="179"/>
      <c r="MJG182" s="179"/>
      <c r="MJH182" s="179"/>
      <c r="MJI182" s="179"/>
      <c r="MJJ182" s="179"/>
      <c r="MJK182" s="179"/>
      <c r="MJL182" s="179"/>
      <c r="MJM182" s="179"/>
      <c r="MJN182" s="179"/>
      <c r="MJO182" s="179"/>
      <c r="MJP182" s="179"/>
      <c r="MJQ182" s="179"/>
      <c r="MJR182" s="179"/>
      <c r="MJS182" s="179"/>
      <c r="MJT182" s="179"/>
      <c r="MJU182" s="179"/>
      <c r="MJV182" s="179"/>
      <c r="MJW182" s="179"/>
      <c r="MJX182" s="179"/>
      <c r="MJY182" s="179"/>
      <c r="MJZ182" s="179"/>
      <c r="MKA182" s="179"/>
      <c r="MKB182" s="179"/>
      <c r="MKC182" s="179"/>
      <c r="MKD182" s="179"/>
      <c r="MKE182" s="179"/>
      <c r="MKF182" s="179"/>
      <c r="MKG182" s="179"/>
      <c r="MKH182" s="179"/>
      <c r="MKI182" s="179"/>
      <c r="MKJ182" s="179"/>
      <c r="MKK182" s="179"/>
      <c r="MKL182" s="179"/>
      <c r="MKM182" s="179"/>
      <c r="MKN182" s="179"/>
      <c r="MKO182" s="179"/>
      <c r="MKP182" s="179"/>
      <c r="MKQ182" s="179"/>
      <c r="MKR182" s="179"/>
      <c r="MKS182" s="179"/>
      <c r="MKT182" s="179"/>
      <c r="MKU182" s="179"/>
      <c r="MKV182" s="179"/>
      <c r="MKW182" s="179"/>
      <c r="MKX182" s="179"/>
      <c r="MKY182" s="179"/>
      <c r="MKZ182" s="179"/>
      <c r="MLA182" s="179"/>
      <c r="MLB182" s="179"/>
      <c r="MLC182" s="179"/>
      <c r="MLD182" s="179"/>
      <c r="MLE182" s="179"/>
      <c r="MLF182" s="179"/>
      <c r="MLG182" s="179"/>
      <c r="MLH182" s="179"/>
      <c r="MLI182" s="179"/>
      <c r="MLJ182" s="179"/>
      <c r="MLK182" s="179"/>
      <c r="MLL182" s="179"/>
      <c r="MLM182" s="179"/>
      <c r="MLN182" s="179"/>
      <c r="MLO182" s="179"/>
      <c r="MLP182" s="179"/>
      <c r="MLQ182" s="179"/>
      <c r="MLR182" s="179"/>
      <c r="MLS182" s="179"/>
      <c r="MLT182" s="179"/>
      <c r="MLU182" s="179"/>
      <c r="MLV182" s="179"/>
      <c r="MLW182" s="179"/>
      <c r="MLX182" s="179"/>
      <c r="MLY182" s="179"/>
      <c r="MLZ182" s="179"/>
      <c r="MMA182" s="179"/>
      <c r="MMB182" s="179"/>
      <c r="MMC182" s="179"/>
      <c r="MMD182" s="179"/>
      <c r="MME182" s="179"/>
      <c r="MMF182" s="179"/>
      <c r="MMG182" s="179"/>
      <c r="MMH182" s="179"/>
      <c r="MMI182" s="179"/>
      <c r="MMJ182" s="179"/>
      <c r="MMK182" s="179"/>
      <c r="MML182" s="179"/>
      <c r="MMM182" s="179"/>
      <c r="MMN182" s="179"/>
      <c r="MMO182" s="179"/>
      <c r="MMP182" s="179"/>
      <c r="MMQ182" s="179"/>
      <c r="MMR182" s="179"/>
      <c r="MMS182" s="179"/>
      <c r="MMT182" s="179"/>
      <c r="MMU182" s="179"/>
      <c r="MMV182" s="179"/>
      <c r="MMW182" s="179"/>
      <c r="MMX182" s="179"/>
      <c r="MMY182" s="179"/>
      <c r="MMZ182" s="179"/>
      <c r="MNA182" s="179"/>
      <c r="MNB182" s="179"/>
      <c r="MNC182" s="179"/>
      <c r="MND182" s="179"/>
      <c r="MNE182" s="179"/>
      <c r="MNF182" s="179"/>
      <c r="MNG182" s="179"/>
      <c r="MNH182" s="179"/>
      <c r="MNI182" s="179"/>
      <c r="MNJ182" s="179"/>
      <c r="MNK182" s="179"/>
      <c r="MNL182" s="179"/>
      <c r="MNM182" s="179"/>
      <c r="MNN182" s="179"/>
      <c r="MNO182" s="179"/>
      <c r="MNP182" s="179"/>
      <c r="MNQ182" s="179"/>
      <c r="MNR182" s="179"/>
      <c r="MNS182" s="179"/>
      <c r="MNT182" s="179"/>
      <c r="MNU182" s="179"/>
      <c r="MNV182" s="179"/>
      <c r="MNW182" s="179"/>
      <c r="MNX182" s="179"/>
      <c r="MNY182" s="179"/>
      <c r="MNZ182" s="179"/>
      <c r="MOA182" s="179"/>
      <c r="MOB182" s="179"/>
      <c r="MOC182" s="179"/>
      <c r="MOD182" s="179"/>
      <c r="MOE182" s="179"/>
      <c r="MOF182" s="179"/>
      <c r="MOG182" s="179"/>
      <c r="MOH182" s="179"/>
      <c r="MOI182" s="179"/>
      <c r="MOJ182" s="179"/>
      <c r="MOK182" s="179"/>
      <c r="MOL182" s="179"/>
      <c r="MOM182" s="179"/>
      <c r="MON182" s="179"/>
      <c r="MOO182" s="179"/>
      <c r="MOP182" s="179"/>
      <c r="MOQ182" s="179"/>
      <c r="MOR182" s="179"/>
      <c r="MOS182" s="179"/>
      <c r="MOT182" s="179"/>
      <c r="MOU182" s="179"/>
      <c r="MOV182" s="179"/>
      <c r="MOW182" s="179"/>
      <c r="MOX182" s="179"/>
      <c r="MOY182" s="179"/>
      <c r="MOZ182" s="179"/>
      <c r="MPA182" s="179"/>
      <c r="MPB182" s="179"/>
      <c r="MPC182" s="179"/>
      <c r="MPD182" s="179"/>
      <c r="MPE182" s="179"/>
      <c r="MPF182" s="179"/>
      <c r="MPG182" s="179"/>
      <c r="MPH182" s="179"/>
      <c r="MPI182" s="179"/>
      <c r="MPJ182" s="179"/>
      <c r="MPK182" s="179"/>
      <c r="MPL182" s="179"/>
      <c r="MPM182" s="179"/>
      <c r="MPN182" s="179"/>
      <c r="MPO182" s="179"/>
      <c r="MPP182" s="179"/>
      <c r="MPQ182" s="179"/>
      <c r="MPR182" s="179"/>
      <c r="MPS182" s="179"/>
      <c r="MPT182" s="179"/>
      <c r="MPU182" s="179"/>
      <c r="MPV182" s="179"/>
      <c r="MPW182" s="179"/>
      <c r="MPX182" s="179"/>
      <c r="MPY182" s="179"/>
      <c r="MPZ182" s="179"/>
      <c r="MQA182" s="179"/>
      <c r="MQB182" s="179"/>
      <c r="MQC182" s="179"/>
      <c r="MQD182" s="179"/>
      <c r="MQE182" s="179"/>
      <c r="MQF182" s="179"/>
      <c r="MQG182" s="179"/>
      <c r="MQH182" s="179"/>
      <c r="MQI182" s="179"/>
      <c r="MQJ182" s="179"/>
      <c r="MQK182" s="179"/>
      <c r="MQL182" s="179"/>
      <c r="MQM182" s="179"/>
      <c r="MQN182" s="179"/>
      <c r="MQO182" s="179"/>
      <c r="MQP182" s="179"/>
      <c r="MQQ182" s="179"/>
      <c r="MQR182" s="179"/>
      <c r="MQS182" s="179"/>
      <c r="MQT182" s="179"/>
      <c r="MQU182" s="179"/>
      <c r="MQV182" s="179"/>
      <c r="MQW182" s="179"/>
      <c r="MQX182" s="179"/>
      <c r="MQY182" s="179"/>
      <c r="MQZ182" s="179"/>
      <c r="MRA182" s="179"/>
      <c r="MRB182" s="179"/>
      <c r="MRC182" s="179"/>
      <c r="MRD182" s="179"/>
      <c r="MRE182" s="179"/>
      <c r="MRF182" s="179"/>
      <c r="MRG182" s="179"/>
      <c r="MRH182" s="179"/>
      <c r="MRI182" s="179"/>
      <c r="MRJ182" s="179"/>
      <c r="MRK182" s="179"/>
      <c r="MRL182" s="179"/>
      <c r="MRM182" s="179"/>
      <c r="MRN182" s="179"/>
      <c r="MRO182" s="179"/>
      <c r="MRP182" s="179"/>
      <c r="MRQ182" s="179"/>
      <c r="MRR182" s="179"/>
      <c r="MRS182" s="179"/>
      <c r="MRT182" s="179"/>
      <c r="MRU182" s="179"/>
      <c r="MRV182" s="179"/>
      <c r="MRW182" s="179"/>
      <c r="MRX182" s="179"/>
      <c r="MRY182" s="179"/>
      <c r="MRZ182" s="179"/>
      <c r="MSA182" s="179"/>
      <c r="MSB182" s="179"/>
      <c r="MSC182" s="179"/>
      <c r="MSD182" s="179"/>
      <c r="MSE182" s="179"/>
      <c r="MSF182" s="179"/>
      <c r="MSG182" s="179"/>
      <c r="MSH182" s="179"/>
      <c r="MSI182" s="179"/>
      <c r="MSJ182" s="179"/>
      <c r="MSK182" s="179"/>
      <c r="MSL182" s="179"/>
      <c r="MSM182" s="179"/>
      <c r="MSN182" s="179"/>
      <c r="MSO182" s="179"/>
      <c r="MSP182" s="179"/>
      <c r="MSQ182" s="179"/>
      <c r="MSR182" s="179"/>
      <c r="MSS182" s="179"/>
      <c r="MST182" s="179"/>
      <c r="MSU182" s="179"/>
      <c r="MSV182" s="179"/>
      <c r="MSW182" s="179"/>
      <c r="MSX182" s="179"/>
      <c r="MSY182" s="179"/>
      <c r="MSZ182" s="179"/>
      <c r="MTA182" s="179"/>
      <c r="MTB182" s="179"/>
      <c r="MTC182" s="179"/>
      <c r="MTD182" s="179"/>
      <c r="MTE182" s="179"/>
      <c r="MTF182" s="179"/>
      <c r="MTG182" s="179"/>
      <c r="MTH182" s="179"/>
      <c r="MTI182" s="179"/>
      <c r="MTJ182" s="179"/>
      <c r="MTK182" s="179"/>
      <c r="MTL182" s="179"/>
      <c r="MTM182" s="179"/>
      <c r="MTN182" s="179"/>
      <c r="MTO182" s="179"/>
      <c r="MTP182" s="179"/>
      <c r="MTQ182" s="179"/>
      <c r="MTR182" s="179"/>
      <c r="MTS182" s="179"/>
      <c r="MTT182" s="179"/>
      <c r="MTU182" s="179"/>
      <c r="MTV182" s="179"/>
      <c r="MTW182" s="179"/>
      <c r="MTX182" s="179"/>
      <c r="MTY182" s="179"/>
      <c r="MTZ182" s="179"/>
      <c r="MUA182" s="179"/>
      <c r="MUB182" s="179"/>
      <c r="MUC182" s="179"/>
      <c r="MUD182" s="179"/>
      <c r="MUE182" s="179"/>
      <c r="MUF182" s="179"/>
      <c r="MUG182" s="179"/>
      <c r="MUH182" s="179"/>
      <c r="MUI182" s="179"/>
      <c r="MUJ182" s="179"/>
      <c r="MUK182" s="179"/>
      <c r="MUL182" s="179"/>
      <c r="MUM182" s="179"/>
      <c r="MUN182" s="179"/>
      <c r="MUO182" s="179"/>
      <c r="MUP182" s="179"/>
      <c r="MUQ182" s="179"/>
      <c r="MUR182" s="179"/>
      <c r="MUS182" s="179"/>
      <c r="MUT182" s="179"/>
      <c r="MUU182" s="179"/>
      <c r="MUV182" s="179"/>
      <c r="MUW182" s="179"/>
      <c r="MUX182" s="179"/>
      <c r="MUY182" s="179"/>
      <c r="MUZ182" s="179"/>
      <c r="MVA182" s="179"/>
      <c r="MVB182" s="179"/>
      <c r="MVC182" s="179"/>
      <c r="MVD182" s="179"/>
      <c r="MVE182" s="179"/>
      <c r="MVF182" s="179"/>
      <c r="MVG182" s="179"/>
      <c r="MVH182" s="179"/>
      <c r="MVI182" s="179"/>
      <c r="MVJ182" s="179"/>
      <c r="MVK182" s="179"/>
      <c r="MVL182" s="179"/>
      <c r="MVM182" s="179"/>
      <c r="MVN182" s="179"/>
      <c r="MVO182" s="179"/>
      <c r="MVP182" s="179"/>
      <c r="MVQ182" s="179"/>
      <c r="MVR182" s="179"/>
      <c r="MVS182" s="179"/>
      <c r="MVT182" s="179"/>
      <c r="MVU182" s="179"/>
      <c r="MVV182" s="179"/>
      <c r="MVW182" s="179"/>
      <c r="MVX182" s="179"/>
      <c r="MVY182" s="179"/>
      <c r="MVZ182" s="179"/>
      <c r="MWA182" s="179"/>
      <c r="MWB182" s="179"/>
      <c r="MWC182" s="179"/>
      <c r="MWD182" s="179"/>
      <c r="MWE182" s="179"/>
      <c r="MWF182" s="179"/>
      <c r="MWG182" s="179"/>
      <c r="MWH182" s="179"/>
      <c r="MWI182" s="179"/>
      <c r="MWJ182" s="179"/>
      <c r="MWK182" s="179"/>
      <c r="MWL182" s="179"/>
      <c r="MWM182" s="179"/>
      <c r="MWN182" s="179"/>
      <c r="MWO182" s="179"/>
      <c r="MWP182" s="179"/>
      <c r="MWQ182" s="179"/>
      <c r="MWR182" s="179"/>
      <c r="MWS182" s="179"/>
      <c r="MWT182" s="179"/>
      <c r="MWU182" s="179"/>
      <c r="MWV182" s="179"/>
      <c r="MWW182" s="179"/>
      <c r="MWX182" s="179"/>
      <c r="MWY182" s="179"/>
      <c r="MWZ182" s="179"/>
      <c r="MXA182" s="179"/>
      <c r="MXB182" s="179"/>
      <c r="MXC182" s="179"/>
      <c r="MXD182" s="179"/>
      <c r="MXE182" s="179"/>
      <c r="MXF182" s="179"/>
      <c r="MXG182" s="179"/>
      <c r="MXH182" s="179"/>
      <c r="MXI182" s="179"/>
      <c r="MXJ182" s="179"/>
      <c r="MXK182" s="179"/>
      <c r="MXL182" s="179"/>
      <c r="MXM182" s="179"/>
      <c r="MXN182" s="179"/>
      <c r="MXO182" s="179"/>
      <c r="MXP182" s="179"/>
      <c r="MXQ182" s="179"/>
      <c r="MXR182" s="179"/>
      <c r="MXS182" s="179"/>
      <c r="MXT182" s="179"/>
      <c r="MXU182" s="179"/>
      <c r="MXV182" s="179"/>
      <c r="MXW182" s="179"/>
      <c r="MXX182" s="179"/>
      <c r="MXY182" s="179"/>
      <c r="MXZ182" s="179"/>
      <c r="MYA182" s="179"/>
      <c r="MYB182" s="179"/>
      <c r="MYC182" s="179"/>
      <c r="MYD182" s="179"/>
      <c r="MYE182" s="179"/>
      <c r="MYF182" s="179"/>
      <c r="MYG182" s="179"/>
      <c r="MYH182" s="179"/>
      <c r="MYI182" s="179"/>
      <c r="MYJ182" s="179"/>
      <c r="MYK182" s="179"/>
      <c r="MYL182" s="179"/>
      <c r="MYM182" s="179"/>
      <c r="MYN182" s="179"/>
      <c r="MYO182" s="179"/>
      <c r="MYP182" s="179"/>
      <c r="MYQ182" s="179"/>
      <c r="MYR182" s="179"/>
      <c r="MYS182" s="179"/>
      <c r="MYT182" s="179"/>
      <c r="MYU182" s="179"/>
      <c r="MYV182" s="179"/>
      <c r="MYW182" s="179"/>
      <c r="MYX182" s="179"/>
      <c r="MYY182" s="179"/>
      <c r="MYZ182" s="179"/>
      <c r="MZA182" s="179"/>
      <c r="MZB182" s="179"/>
      <c r="MZC182" s="179"/>
      <c r="MZD182" s="179"/>
      <c r="MZE182" s="179"/>
      <c r="MZF182" s="179"/>
      <c r="MZG182" s="179"/>
      <c r="MZH182" s="179"/>
      <c r="MZI182" s="179"/>
      <c r="MZJ182" s="179"/>
      <c r="MZK182" s="179"/>
      <c r="MZL182" s="179"/>
      <c r="MZM182" s="179"/>
      <c r="MZN182" s="179"/>
      <c r="MZO182" s="179"/>
      <c r="MZP182" s="179"/>
      <c r="MZQ182" s="179"/>
      <c r="MZR182" s="179"/>
      <c r="MZS182" s="179"/>
      <c r="MZT182" s="179"/>
      <c r="MZU182" s="179"/>
      <c r="MZV182" s="179"/>
      <c r="MZW182" s="179"/>
      <c r="MZX182" s="179"/>
      <c r="MZY182" s="179"/>
      <c r="MZZ182" s="179"/>
      <c r="NAA182" s="179"/>
      <c r="NAB182" s="179"/>
      <c r="NAC182" s="179"/>
      <c r="NAD182" s="179"/>
      <c r="NAE182" s="179"/>
      <c r="NAF182" s="179"/>
      <c r="NAG182" s="179"/>
      <c r="NAH182" s="179"/>
      <c r="NAI182" s="179"/>
      <c r="NAJ182" s="179"/>
      <c r="NAK182" s="179"/>
      <c r="NAL182" s="179"/>
      <c r="NAM182" s="179"/>
      <c r="NAN182" s="179"/>
      <c r="NAO182" s="179"/>
      <c r="NAP182" s="179"/>
      <c r="NAQ182" s="179"/>
      <c r="NAR182" s="179"/>
      <c r="NAS182" s="179"/>
      <c r="NAT182" s="179"/>
      <c r="NAU182" s="179"/>
      <c r="NAV182" s="179"/>
      <c r="NAW182" s="179"/>
      <c r="NAX182" s="179"/>
      <c r="NAY182" s="179"/>
      <c r="NAZ182" s="179"/>
      <c r="NBA182" s="179"/>
      <c r="NBB182" s="179"/>
      <c r="NBC182" s="179"/>
      <c r="NBD182" s="179"/>
      <c r="NBE182" s="179"/>
      <c r="NBF182" s="179"/>
      <c r="NBG182" s="179"/>
      <c r="NBH182" s="179"/>
      <c r="NBI182" s="179"/>
      <c r="NBJ182" s="179"/>
      <c r="NBK182" s="179"/>
      <c r="NBL182" s="179"/>
      <c r="NBM182" s="179"/>
      <c r="NBN182" s="179"/>
      <c r="NBO182" s="179"/>
      <c r="NBP182" s="179"/>
      <c r="NBQ182" s="179"/>
      <c r="NBR182" s="179"/>
      <c r="NBS182" s="179"/>
      <c r="NBT182" s="179"/>
      <c r="NBU182" s="179"/>
      <c r="NBV182" s="179"/>
      <c r="NBW182" s="179"/>
      <c r="NBX182" s="179"/>
      <c r="NBY182" s="179"/>
      <c r="NBZ182" s="179"/>
      <c r="NCA182" s="179"/>
      <c r="NCB182" s="179"/>
      <c r="NCC182" s="179"/>
      <c r="NCD182" s="179"/>
      <c r="NCE182" s="179"/>
      <c r="NCF182" s="179"/>
      <c r="NCG182" s="179"/>
      <c r="NCH182" s="179"/>
      <c r="NCI182" s="179"/>
      <c r="NCJ182" s="179"/>
      <c r="NCK182" s="179"/>
      <c r="NCL182" s="179"/>
      <c r="NCM182" s="179"/>
      <c r="NCN182" s="179"/>
      <c r="NCO182" s="179"/>
      <c r="NCP182" s="179"/>
      <c r="NCQ182" s="179"/>
      <c r="NCR182" s="179"/>
      <c r="NCS182" s="179"/>
      <c r="NCT182" s="179"/>
      <c r="NCU182" s="179"/>
      <c r="NCV182" s="179"/>
      <c r="NCW182" s="179"/>
      <c r="NCX182" s="179"/>
      <c r="NCY182" s="179"/>
      <c r="NCZ182" s="179"/>
      <c r="NDA182" s="179"/>
      <c r="NDB182" s="179"/>
      <c r="NDC182" s="179"/>
      <c r="NDD182" s="179"/>
      <c r="NDE182" s="179"/>
      <c r="NDF182" s="179"/>
      <c r="NDG182" s="179"/>
      <c r="NDH182" s="179"/>
      <c r="NDI182" s="179"/>
      <c r="NDJ182" s="179"/>
      <c r="NDK182" s="179"/>
      <c r="NDL182" s="179"/>
      <c r="NDM182" s="179"/>
      <c r="NDN182" s="179"/>
      <c r="NDO182" s="179"/>
      <c r="NDP182" s="179"/>
      <c r="NDQ182" s="179"/>
      <c r="NDR182" s="179"/>
      <c r="NDS182" s="179"/>
      <c r="NDT182" s="179"/>
      <c r="NDU182" s="179"/>
      <c r="NDV182" s="179"/>
      <c r="NDW182" s="179"/>
      <c r="NDX182" s="179"/>
      <c r="NDY182" s="179"/>
      <c r="NDZ182" s="179"/>
      <c r="NEA182" s="179"/>
      <c r="NEB182" s="179"/>
      <c r="NEC182" s="179"/>
      <c r="NED182" s="179"/>
      <c r="NEE182" s="179"/>
      <c r="NEF182" s="179"/>
      <c r="NEG182" s="179"/>
      <c r="NEH182" s="179"/>
      <c r="NEI182" s="179"/>
      <c r="NEJ182" s="179"/>
      <c r="NEK182" s="179"/>
      <c r="NEL182" s="179"/>
      <c r="NEM182" s="179"/>
      <c r="NEN182" s="179"/>
      <c r="NEO182" s="179"/>
      <c r="NEP182" s="179"/>
      <c r="NEQ182" s="179"/>
      <c r="NER182" s="179"/>
      <c r="NES182" s="179"/>
      <c r="NET182" s="179"/>
      <c r="NEU182" s="179"/>
      <c r="NEV182" s="179"/>
      <c r="NEW182" s="179"/>
      <c r="NEX182" s="179"/>
      <c r="NEY182" s="179"/>
      <c r="NEZ182" s="179"/>
      <c r="NFA182" s="179"/>
      <c r="NFB182" s="179"/>
      <c r="NFC182" s="179"/>
      <c r="NFD182" s="179"/>
      <c r="NFE182" s="179"/>
      <c r="NFF182" s="179"/>
      <c r="NFG182" s="179"/>
      <c r="NFH182" s="179"/>
      <c r="NFI182" s="179"/>
      <c r="NFJ182" s="179"/>
      <c r="NFK182" s="179"/>
      <c r="NFL182" s="179"/>
      <c r="NFM182" s="179"/>
      <c r="NFN182" s="179"/>
      <c r="NFO182" s="179"/>
      <c r="NFP182" s="179"/>
      <c r="NFQ182" s="179"/>
      <c r="NFR182" s="179"/>
      <c r="NFS182" s="179"/>
      <c r="NFT182" s="179"/>
      <c r="NFU182" s="179"/>
      <c r="NFV182" s="179"/>
      <c r="NFW182" s="179"/>
      <c r="NFX182" s="179"/>
      <c r="NFY182" s="179"/>
      <c r="NFZ182" s="179"/>
      <c r="NGA182" s="179"/>
      <c r="NGB182" s="179"/>
      <c r="NGC182" s="179"/>
      <c r="NGD182" s="179"/>
      <c r="NGE182" s="179"/>
      <c r="NGF182" s="179"/>
      <c r="NGG182" s="179"/>
      <c r="NGH182" s="179"/>
      <c r="NGI182" s="179"/>
      <c r="NGJ182" s="179"/>
      <c r="NGK182" s="179"/>
      <c r="NGL182" s="179"/>
      <c r="NGM182" s="179"/>
      <c r="NGN182" s="179"/>
      <c r="NGO182" s="179"/>
      <c r="NGP182" s="179"/>
      <c r="NGQ182" s="179"/>
      <c r="NGR182" s="179"/>
      <c r="NGS182" s="179"/>
      <c r="NGT182" s="179"/>
      <c r="NGU182" s="179"/>
      <c r="NGV182" s="179"/>
      <c r="NGW182" s="179"/>
      <c r="NGX182" s="179"/>
      <c r="NGY182" s="179"/>
      <c r="NGZ182" s="179"/>
      <c r="NHA182" s="179"/>
      <c r="NHB182" s="179"/>
      <c r="NHC182" s="179"/>
      <c r="NHD182" s="179"/>
      <c r="NHE182" s="179"/>
      <c r="NHF182" s="179"/>
      <c r="NHG182" s="179"/>
      <c r="NHH182" s="179"/>
      <c r="NHI182" s="179"/>
      <c r="NHJ182" s="179"/>
      <c r="NHK182" s="179"/>
      <c r="NHL182" s="179"/>
      <c r="NHM182" s="179"/>
      <c r="NHN182" s="179"/>
      <c r="NHO182" s="179"/>
      <c r="NHP182" s="179"/>
      <c r="NHQ182" s="179"/>
      <c r="NHR182" s="179"/>
      <c r="NHS182" s="179"/>
      <c r="NHT182" s="179"/>
      <c r="NHU182" s="179"/>
      <c r="NHV182" s="179"/>
      <c r="NHW182" s="179"/>
      <c r="NHX182" s="179"/>
      <c r="NHY182" s="179"/>
      <c r="NHZ182" s="179"/>
      <c r="NIA182" s="179"/>
      <c r="NIB182" s="179"/>
      <c r="NIC182" s="179"/>
      <c r="NID182" s="179"/>
      <c r="NIE182" s="179"/>
      <c r="NIF182" s="179"/>
      <c r="NIG182" s="179"/>
      <c r="NIH182" s="179"/>
      <c r="NII182" s="179"/>
      <c r="NIJ182" s="179"/>
      <c r="NIK182" s="179"/>
      <c r="NIL182" s="179"/>
      <c r="NIM182" s="179"/>
      <c r="NIN182" s="179"/>
      <c r="NIO182" s="179"/>
      <c r="NIP182" s="179"/>
      <c r="NIQ182" s="179"/>
      <c r="NIR182" s="179"/>
      <c r="NIS182" s="179"/>
      <c r="NIT182" s="179"/>
      <c r="NIU182" s="179"/>
      <c r="NIV182" s="179"/>
      <c r="NIW182" s="179"/>
      <c r="NIX182" s="179"/>
      <c r="NIY182" s="179"/>
      <c r="NIZ182" s="179"/>
      <c r="NJA182" s="179"/>
      <c r="NJB182" s="179"/>
      <c r="NJC182" s="179"/>
      <c r="NJD182" s="179"/>
      <c r="NJE182" s="179"/>
      <c r="NJF182" s="179"/>
      <c r="NJG182" s="179"/>
      <c r="NJH182" s="179"/>
      <c r="NJI182" s="179"/>
      <c r="NJJ182" s="179"/>
      <c r="NJK182" s="179"/>
      <c r="NJL182" s="179"/>
      <c r="NJM182" s="179"/>
      <c r="NJN182" s="179"/>
      <c r="NJO182" s="179"/>
      <c r="NJP182" s="179"/>
      <c r="NJQ182" s="179"/>
      <c r="NJR182" s="179"/>
      <c r="NJS182" s="179"/>
      <c r="NJT182" s="179"/>
      <c r="NJU182" s="179"/>
      <c r="NJV182" s="179"/>
      <c r="NJW182" s="179"/>
      <c r="NJX182" s="179"/>
      <c r="NJY182" s="179"/>
      <c r="NJZ182" s="179"/>
      <c r="NKA182" s="179"/>
      <c r="NKB182" s="179"/>
      <c r="NKC182" s="179"/>
      <c r="NKD182" s="179"/>
      <c r="NKE182" s="179"/>
      <c r="NKF182" s="179"/>
      <c r="NKG182" s="179"/>
      <c r="NKH182" s="179"/>
      <c r="NKI182" s="179"/>
      <c r="NKJ182" s="179"/>
      <c r="NKK182" s="179"/>
      <c r="NKL182" s="179"/>
      <c r="NKM182" s="179"/>
      <c r="NKN182" s="179"/>
      <c r="NKO182" s="179"/>
      <c r="NKP182" s="179"/>
      <c r="NKQ182" s="179"/>
      <c r="NKR182" s="179"/>
      <c r="NKS182" s="179"/>
      <c r="NKT182" s="179"/>
      <c r="NKU182" s="179"/>
      <c r="NKV182" s="179"/>
      <c r="NKW182" s="179"/>
      <c r="NKX182" s="179"/>
      <c r="NKY182" s="179"/>
      <c r="NKZ182" s="179"/>
      <c r="NLA182" s="179"/>
      <c r="NLB182" s="179"/>
      <c r="NLC182" s="179"/>
      <c r="NLD182" s="179"/>
      <c r="NLE182" s="179"/>
      <c r="NLF182" s="179"/>
      <c r="NLG182" s="179"/>
      <c r="NLH182" s="179"/>
      <c r="NLI182" s="179"/>
      <c r="NLJ182" s="179"/>
      <c r="NLK182" s="179"/>
      <c r="NLL182" s="179"/>
      <c r="NLM182" s="179"/>
      <c r="NLN182" s="179"/>
      <c r="NLO182" s="179"/>
      <c r="NLP182" s="179"/>
      <c r="NLQ182" s="179"/>
      <c r="NLR182" s="179"/>
      <c r="NLS182" s="179"/>
      <c r="NLT182" s="179"/>
      <c r="NLU182" s="179"/>
      <c r="NLV182" s="179"/>
      <c r="NLW182" s="179"/>
      <c r="NLX182" s="179"/>
      <c r="NLY182" s="179"/>
      <c r="NLZ182" s="179"/>
      <c r="NMA182" s="179"/>
      <c r="NMB182" s="179"/>
      <c r="NMC182" s="179"/>
      <c r="NMD182" s="179"/>
      <c r="NME182" s="179"/>
      <c r="NMF182" s="179"/>
      <c r="NMG182" s="179"/>
      <c r="NMH182" s="179"/>
      <c r="NMI182" s="179"/>
      <c r="NMJ182" s="179"/>
      <c r="NMK182" s="179"/>
      <c r="NML182" s="179"/>
      <c r="NMM182" s="179"/>
      <c r="NMN182" s="179"/>
      <c r="NMO182" s="179"/>
      <c r="NMP182" s="179"/>
      <c r="NMQ182" s="179"/>
      <c r="NMR182" s="179"/>
      <c r="NMS182" s="179"/>
      <c r="NMT182" s="179"/>
      <c r="NMU182" s="179"/>
      <c r="NMV182" s="179"/>
      <c r="NMW182" s="179"/>
      <c r="NMX182" s="179"/>
      <c r="NMY182" s="179"/>
      <c r="NMZ182" s="179"/>
      <c r="NNA182" s="179"/>
      <c r="NNB182" s="179"/>
      <c r="NNC182" s="179"/>
      <c r="NND182" s="179"/>
      <c r="NNE182" s="179"/>
      <c r="NNF182" s="179"/>
      <c r="NNG182" s="179"/>
      <c r="NNH182" s="179"/>
      <c r="NNI182" s="179"/>
      <c r="NNJ182" s="179"/>
      <c r="NNK182" s="179"/>
      <c r="NNL182" s="179"/>
      <c r="NNM182" s="179"/>
      <c r="NNN182" s="179"/>
      <c r="NNO182" s="179"/>
      <c r="NNP182" s="179"/>
      <c r="NNQ182" s="179"/>
      <c r="NNR182" s="179"/>
      <c r="NNS182" s="179"/>
      <c r="NNT182" s="179"/>
      <c r="NNU182" s="179"/>
      <c r="NNV182" s="179"/>
      <c r="NNW182" s="179"/>
      <c r="NNX182" s="179"/>
      <c r="NNY182" s="179"/>
      <c r="NNZ182" s="179"/>
      <c r="NOA182" s="179"/>
      <c r="NOB182" s="179"/>
      <c r="NOC182" s="179"/>
      <c r="NOD182" s="179"/>
      <c r="NOE182" s="179"/>
      <c r="NOF182" s="179"/>
      <c r="NOG182" s="179"/>
      <c r="NOH182" s="179"/>
      <c r="NOI182" s="179"/>
      <c r="NOJ182" s="179"/>
      <c r="NOK182" s="179"/>
      <c r="NOL182" s="179"/>
      <c r="NOM182" s="179"/>
      <c r="NON182" s="179"/>
      <c r="NOO182" s="179"/>
      <c r="NOP182" s="179"/>
      <c r="NOQ182" s="179"/>
      <c r="NOR182" s="179"/>
      <c r="NOS182" s="179"/>
      <c r="NOT182" s="179"/>
      <c r="NOU182" s="179"/>
      <c r="NOV182" s="179"/>
      <c r="NOW182" s="179"/>
      <c r="NOX182" s="179"/>
      <c r="NOY182" s="179"/>
      <c r="NOZ182" s="179"/>
      <c r="NPA182" s="179"/>
      <c r="NPB182" s="179"/>
      <c r="NPC182" s="179"/>
      <c r="NPD182" s="179"/>
      <c r="NPE182" s="179"/>
      <c r="NPF182" s="179"/>
      <c r="NPG182" s="179"/>
      <c r="NPH182" s="179"/>
      <c r="NPI182" s="179"/>
      <c r="NPJ182" s="179"/>
      <c r="NPK182" s="179"/>
      <c r="NPL182" s="179"/>
      <c r="NPM182" s="179"/>
      <c r="NPN182" s="179"/>
      <c r="NPO182" s="179"/>
      <c r="NPP182" s="179"/>
      <c r="NPQ182" s="179"/>
      <c r="NPR182" s="179"/>
      <c r="NPS182" s="179"/>
      <c r="NPT182" s="179"/>
      <c r="NPU182" s="179"/>
      <c r="NPV182" s="179"/>
      <c r="NPW182" s="179"/>
      <c r="NPX182" s="179"/>
      <c r="NPY182" s="179"/>
      <c r="NPZ182" s="179"/>
      <c r="NQA182" s="179"/>
      <c r="NQB182" s="179"/>
      <c r="NQC182" s="179"/>
      <c r="NQD182" s="179"/>
      <c r="NQE182" s="179"/>
      <c r="NQF182" s="179"/>
      <c r="NQG182" s="179"/>
      <c r="NQH182" s="179"/>
      <c r="NQI182" s="179"/>
      <c r="NQJ182" s="179"/>
      <c r="NQK182" s="179"/>
      <c r="NQL182" s="179"/>
      <c r="NQM182" s="179"/>
      <c r="NQN182" s="179"/>
      <c r="NQO182" s="179"/>
      <c r="NQP182" s="179"/>
      <c r="NQQ182" s="179"/>
      <c r="NQR182" s="179"/>
      <c r="NQS182" s="179"/>
      <c r="NQT182" s="179"/>
      <c r="NQU182" s="179"/>
      <c r="NQV182" s="179"/>
      <c r="NQW182" s="179"/>
      <c r="NQX182" s="179"/>
      <c r="NQY182" s="179"/>
      <c r="NQZ182" s="179"/>
      <c r="NRA182" s="179"/>
      <c r="NRB182" s="179"/>
      <c r="NRC182" s="179"/>
      <c r="NRD182" s="179"/>
      <c r="NRE182" s="179"/>
      <c r="NRF182" s="179"/>
      <c r="NRG182" s="179"/>
      <c r="NRH182" s="179"/>
      <c r="NRI182" s="179"/>
      <c r="NRJ182" s="179"/>
      <c r="NRK182" s="179"/>
      <c r="NRL182" s="179"/>
      <c r="NRM182" s="179"/>
      <c r="NRN182" s="179"/>
      <c r="NRO182" s="179"/>
      <c r="NRP182" s="179"/>
      <c r="NRQ182" s="179"/>
      <c r="NRR182" s="179"/>
      <c r="NRS182" s="179"/>
      <c r="NRT182" s="179"/>
      <c r="NRU182" s="179"/>
      <c r="NRV182" s="179"/>
      <c r="NRW182" s="179"/>
      <c r="NRX182" s="179"/>
      <c r="NRY182" s="179"/>
      <c r="NRZ182" s="179"/>
      <c r="NSA182" s="179"/>
      <c r="NSB182" s="179"/>
      <c r="NSC182" s="179"/>
      <c r="NSD182" s="179"/>
      <c r="NSE182" s="179"/>
      <c r="NSF182" s="179"/>
      <c r="NSG182" s="179"/>
      <c r="NSH182" s="179"/>
      <c r="NSI182" s="179"/>
      <c r="NSJ182" s="179"/>
      <c r="NSK182" s="179"/>
      <c r="NSL182" s="179"/>
      <c r="NSM182" s="179"/>
      <c r="NSN182" s="179"/>
      <c r="NSO182" s="179"/>
      <c r="NSP182" s="179"/>
      <c r="NSQ182" s="179"/>
      <c r="NSR182" s="179"/>
      <c r="NSS182" s="179"/>
      <c r="NST182" s="179"/>
      <c r="NSU182" s="179"/>
      <c r="NSV182" s="179"/>
      <c r="NSW182" s="179"/>
      <c r="NSX182" s="179"/>
      <c r="NSY182" s="179"/>
      <c r="NSZ182" s="179"/>
      <c r="NTA182" s="179"/>
      <c r="NTB182" s="179"/>
      <c r="NTC182" s="179"/>
      <c r="NTD182" s="179"/>
      <c r="NTE182" s="179"/>
      <c r="NTF182" s="179"/>
      <c r="NTG182" s="179"/>
      <c r="NTH182" s="179"/>
      <c r="NTI182" s="179"/>
      <c r="NTJ182" s="179"/>
      <c r="NTK182" s="179"/>
      <c r="NTL182" s="179"/>
      <c r="NTM182" s="179"/>
      <c r="NTN182" s="179"/>
      <c r="NTO182" s="179"/>
      <c r="NTP182" s="179"/>
      <c r="NTQ182" s="179"/>
      <c r="NTR182" s="179"/>
      <c r="NTS182" s="179"/>
      <c r="NTT182" s="179"/>
      <c r="NTU182" s="179"/>
      <c r="NTV182" s="179"/>
      <c r="NTW182" s="179"/>
      <c r="NTX182" s="179"/>
      <c r="NTY182" s="179"/>
      <c r="NTZ182" s="179"/>
      <c r="NUA182" s="179"/>
      <c r="NUB182" s="179"/>
      <c r="NUC182" s="179"/>
      <c r="NUD182" s="179"/>
      <c r="NUE182" s="179"/>
      <c r="NUF182" s="179"/>
      <c r="NUG182" s="179"/>
      <c r="NUH182" s="179"/>
      <c r="NUI182" s="179"/>
      <c r="NUJ182" s="179"/>
      <c r="NUK182" s="179"/>
      <c r="NUL182" s="179"/>
      <c r="NUM182" s="179"/>
      <c r="NUN182" s="179"/>
      <c r="NUO182" s="179"/>
      <c r="NUP182" s="179"/>
      <c r="NUQ182" s="179"/>
      <c r="NUR182" s="179"/>
      <c r="NUS182" s="179"/>
      <c r="NUT182" s="179"/>
      <c r="NUU182" s="179"/>
      <c r="NUV182" s="179"/>
      <c r="NUW182" s="179"/>
      <c r="NUX182" s="179"/>
      <c r="NUY182" s="179"/>
      <c r="NUZ182" s="179"/>
      <c r="NVA182" s="179"/>
      <c r="NVB182" s="179"/>
      <c r="NVC182" s="179"/>
      <c r="NVD182" s="179"/>
      <c r="NVE182" s="179"/>
      <c r="NVF182" s="179"/>
      <c r="NVG182" s="179"/>
      <c r="NVH182" s="179"/>
      <c r="NVI182" s="179"/>
      <c r="NVJ182" s="179"/>
      <c r="NVK182" s="179"/>
      <c r="NVL182" s="179"/>
      <c r="NVM182" s="179"/>
      <c r="NVN182" s="179"/>
      <c r="NVO182" s="179"/>
      <c r="NVP182" s="179"/>
      <c r="NVQ182" s="179"/>
      <c r="NVR182" s="179"/>
      <c r="NVS182" s="179"/>
      <c r="NVT182" s="179"/>
      <c r="NVU182" s="179"/>
      <c r="NVV182" s="179"/>
      <c r="NVW182" s="179"/>
      <c r="NVX182" s="179"/>
      <c r="NVY182" s="179"/>
      <c r="NVZ182" s="179"/>
      <c r="NWA182" s="179"/>
      <c r="NWB182" s="179"/>
      <c r="NWC182" s="179"/>
      <c r="NWD182" s="179"/>
      <c r="NWE182" s="179"/>
      <c r="NWF182" s="179"/>
      <c r="NWG182" s="179"/>
      <c r="NWH182" s="179"/>
      <c r="NWI182" s="179"/>
      <c r="NWJ182" s="179"/>
      <c r="NWK182" s="179"/>
      <c r="NWL182" s="179"/>
      <c r="NWM182" s="179"/>
      <c r="NWN182" s="179"/>
      <c r="NWO182" s="179"/>
      <c r="NWP182" s="179"/>
      <c r="NWQ182" s="179"/>
      <c r="NWR182" s="179"/>
      <c r="NWS182" s="179"/>
      <c r="NWT182" s="179"/>
      <c r="NWU182" s="179"/>
      <c r="NWV182" s="179"/>
      <c r="NWW182" s="179"/>
      <c r="NWX182" s="179"/>
      <c r="NWY182" s="179"/>
      <c r="NWZ182" s="179"/>
      <c r="NXA182" s="179"/>
      <c r="NXB182" s="179"/>
      <c r="NXC182" s="179"/>
      <c r="NXD182" s="179"/>
      <c r="NXE182" s="179"/>
      <c r="NXF182" s="179"/>
      <c r="NXG182" s="179"/>
      <c r="NXH182" s="179"/>
      <c r="NXI182" s="179"/>
      <c r="NXJ182" s="179"/>
      <c r="NXK182" s="179"/>
      <c r="NXL182" s="179"/>
      <c r="NXM182" s="179"/>
      <c r="NXN182" s="179"/>
      <c r="NXO182" s="179"/>
      <c r="NXP182" s="179"/>
      <c r="NXQ182" s="179"/>
      <c r="NXR182" s="179"/>
      <c r="NXS182" s="179"/>
      <c r="NXT182" s="179"/>
      <c r="NXU182" s="179"/>
      <c r="NXV182" s="179"/>
      <c r="NXW182" s="179"/>
      <c r="NXX182" s="179"/>
      <c r="NXY182" s="179"/>
      <c r="NXZ182" s="179"/>
      <c r="NYA182" s="179"/>
      <c r="NYB182" s="179"/>
      <c r="NYC182" s="179"/>
      <c r="NYD182" s="179"/>
      <c r="NYE182" s="179"/>
      <c r="NYF182" s="179"/>
      <c r="NYG182" s="179"/>
      <c r="NYH182" s="179"/>
      <c r="NYI182" s="179"/>
      <c r="NYJ182" s="179"/>
      <c r="NYK182" s="179"/>
      <c r="NYL182" s="179"/>
      <c r="NYM182" s="179"/>
      <c r="NYN182" s="179"/>
      <c r="NYO182" s="179"/>
      <c r="NYP182" s="179"/>
      <c r="NYQ182" s="179"/>
      <c r="NYR182" s="179"/>
      <c r="NYS182" s="179"/>
      <c r="NYT182" s="179"/>
      <c r="NYU182" s="179"/>
      <c r="NYV182" s="179"/>
      <c r="NYW182" s="179"/>
      <c r="NYX182" s="179"/>
      <c r="NYY182" s="179"/>
      <c r="NYZ182" s="179"/>
      <c r="NZA182" s="179"/>
      <c r="NZB182" s="179"/>
      <c r="NZC182" s="179"/>
      <c r="NZD182" s="179"/>
      <c r="NZE182" s="179"/>
      <c r="NZF182" s="179"/>
      <c r="NZG182" s="179"/>
      <c r="NZH182" s="179"/>
      <c r="NZI182" s="179"/>
      <c r="NZJ182" s="179"/>
      <c r="NZK182" s="179"/>
      <c r="NZL182" s="179"/>
      <c r="NZM182" s="179"/>
      <c r="NZN182" s="179"/>
      <c r="NZO182" s="179"/>
      <c r="NZP182" s="179"/>
      <c r="NZQ182" s="179"/>
      <c r="NZR182" s="179"/>
      <c r="NZS182" s="179"/>
      <c r="NZT182" s="179"/>
      <c r="NZU182" s="179"/>
      <c r="NZV182" s="179"/>
      <c r="NZW182" s="179"/>
      <c r="NZX182" s="179"/>
      <c r="NZY182" s="179"/>
      <c r="NZZ182" s="179"/>
      <c r="OAA182" s="179"/>
      <c r="OAB182" s="179"/>
      <c r="OAC182" s="179"/>
      <c r="OAD182" s="179"/>
      <c r="OAE182" s="179"/>
      <c r="OAF182" s="179"/>
      <c r="OAG182" s="179"/>
      <c r="OAH182" s="179"/>
      <c r="OAI182" s="179"/>
      <c r="OAJ182" s="179"/>
      <c r="OAK182" s="179"/>
      <c r="OAL182" s="179"/>
      <c r="OAM182" s="179"/>
      <c r="OAN182" s="179"/>
      <c r="OAO182" s="179"/>
      <c r="OAP182" s="179"/>
      <c r="OAQ182" s="179"/>
      <c r="OAR182" s="179"/>
      <c r="OAS182" s="179"/>
      <c r="OAT182" s="179"/>
      <c r="OAU182" s="179"/>
      <c r="OAV182" s="179"/>
      <c r="OAW182" s="179"/>
      <c r="OAX182" s="179"/>
      <c r="OAY182" s="179"/>
      <c r="OAZ182" s="179"/>
      <c r="OBA182" s="179"/>
      <c r="OBB182" s="179"/>
      <c r="OBC182" s="179"/>
      <c r="OBD182" s="179"/>
      <c r="OBE182" s="179"/>
      <c r="OBF182" s="179"/>
      <c r="OBG182" s="179"/>
      <c r="OBH182" s="179"/>
      <c r="OBI182" s="179"/>
      <c r="OBJ182" s="179"/>
      <c r="OBK182" s="179"/>
      <c r="OBL182" s="179"/>
      <c r="OBM182" s="179"/>
      <c r="OBN182" s="179"/>
      <c r="OBO182" s="179"/>
      <c r="OBP182" s="179"/>
      <c r="OBQ182" s="179"/>
      <c r="OBR182" s="179"/>
      <c r="OBS182" s="179"/>
      <c r="OBT182" s="179"/>
      <c r="OBU182" s="179"/>
      <c r="OBV182" s="179"/>
      <c r="OBW182" s="179"/>
      <c r="OBX182" s="179"/>
      <c r="OBY182" s="179"/>
      <c r="OBZ182" s="179"/>
      <c r="OCA182" s="179"/>
      <c r="OCB182" s="179"/>
      <c r="OCC182" s="179"/>
      <c r="OCD182" s="179"/>
      <c r="OCE182" s="179"/>
      <c r="OCF182" s="179"/>
      <c r="OCG182" s="179"/>
      <c r="OCH182" s="179"/>
      <c r="OCI182" s="179"/>
      <c r="OCJ182" s="179"/>
      <c r="OCK182" s="179"/>
      <c r="OCL182" s="179"/>
      <c r="OCM182" s="179"/>
      <c r="OCN182" s="179"/>
      <c r="OCO182" s="179"/>
      <c r="OCP182" s="179"/>
      <c r="OCQ182" s="179"/>
      <c r="OCR182" s="179"/>
      <c r="OCS182" s="179"/>
      <c r="OCT182" s="179"/>
      <c r="OCU182" s="179"/>
      <c r="OCV182" s="179"/>
      <c r="OCW182" s="179"/>
      <c r="OCX182" s="179"/>
      <c r="OCY182" s="179"/>
      <c r="OCZ182" s="179"/>
      <c r="ODA182" s="179"/>
      <c r="ODB182" s="179"/>
      <c r="ODC182" s="179"/>
      <c r="ODD182" s="179"/>
      <c r="ODE182" s="179"/>
      <c r="ODF182" s="179"/>
      <c r="ODG182" s="179"/>
      <c r="ODH182" s="179"/>
      <c r="ODI182" s="179"/>
      <c r="ODJ182" s="179"/>
      <c r="ODK182" s="179"/>
      <c r="ODL182" s="179"/>
      <c r="ODM182" s="179"/>
      <c r="ODN182" s="179"/>
      <c r="ODO182" s="179"/>
      <c r="ODP182" s="179"/>
      <c r="ODQ182" s="179"/>
      <c r="ODR182" s="179"/>
      <c r="ODS182" s="179"/>
      <c r="ODT182" s="179"/>
      <c r="ODU182" s="179"/>
      <c r="ODV182" s="179"/>
      <c r="ODW182" s="179"/>
      <c r="ODX182" s="179"/>
      <c r="ODY182" s="179"/>
      <c r="ODZ182" s="179"/>
      <c r="OEA182" s="179"/>
      <c r="OEB182" s="179"/>
      <c r="OEC182" s="179"/>
      <c r="OED182" s="179"/>
      <c r="OEE182" s="179"/>
      <c r="OEF182" s="179"/>
      <c r="OEG182" s="179"/>
      <c r="OEH182" s="179"/>
      <c r="OEI182" s="179"/>
      <c r="OEJ182" s="179"/>
      <c r="OEK182" s="179"/>
      <c r="OEL182" s="179"/>
      <c r="OEM182" s="179"/>
      <c r="OEN182" s="179"/>
      <c r="OEO182" s="179"/>
      <c r="OEP182" s="179"/>
      <c r="OEQ182" s="179"/>
      <c r="OER182" s="179"/>
      <c r="OES182" s="179"/>
      <c r="OET182" s="179"/>
      <c r="OEU182" s="179"/>
      <c r="OEV182" s="179"/>
      <c r="OEW182" s="179"/>
      <c r="OEX182" s="179"/>
      <c r="OEY182" s="179"/>
      <c r="OEZ182" s="179"/>
      <c r="OFA182" s="179"/>
      <c r="OFB182" s="179"/>
      <c r="OFC182" s="179"/>
      <c r="OFD182" s="179"/>
      <c r="OFE182" s="179"/>
      <c r="OFF182" s="179"/>
      <c r="OFG182" s="179"/>
      <c r="OFH182" s="179"/>
      <c r="OFI182" s="179"/>
      <c r="OFJ182" s="179"/>
      <c r="OFK182" s="179"/>
      <c r="OFL182" s="179"/>
      <c r="OFM182" s="179"/>
      <c r="OFN182" s="179"/>
      <c r="OFO182" s="179"/>
      <c r="OFP182" s="179"/>
      <c r="OFQ182" s="179"/>
      <c r="OFR182" s="179"/>
      <c r="OFS182" s="179"/>
      <c r="OFT182" s="179"/>
      <c r="OFU182" s="179"/>
      <c r="OFV182" s="179"/>
      <c r="OFW182" s="179"/>
      <c r="OFX182" s="179"/>
      <c r="OFY182" s="179"/>
      <c r="OFZ182" s="179"/>
      <c r="OGA182" s="179"/>
      <c r="OGB182" s="179"/>
      <c r="OGC182" s="179"/>
      <c r="OGD182" s="179"/>
      <c r="OGE182" s="179"/>
      <c r="OGF182" s="179"/>
      <c r="OGG182" s="179"/>
      <c r="OGH182" s="179"/>
      <c r="OGI182" s="179"/>
      <c r="OGJ182" s="179"/>
      <c r="OGK182" s="179"/>
      <c r="OGL182" s="179"/>
      <c r="OGM182" s="179"/>
      <c r="OGN182" s="179"/>
      <c r="OGO182" s="179"/>
      <c r="OGP182" s="179"/>
      <c r="OGQ182" s="179"/>
      <c r="OGR182" s="179"/>
      <c r="OGS182" s="179"/>
      <c r="OGT182" s="179"/>
      <c r="OGU182" s="179"/>
      <c r="OGV182" s="179"/>
      <c r="OGW182" s="179"/>
      <c r="OGX182" s="179"/>
      <c r="OGY182" s="179"/>
      <c r="OGZ182" s="179"/>
      <c r="OHA182" s="179"/>
      <c r="OHB182" s="179"/>
      <c r="OHC182" s="179"/>
      <c r="OHD182" s="179"/>
      <c r="OHE182" s="179"/>
      <c r="OHF182" s="179"/>
      <c r="OHG182" s="179"/>
      <c r="OHH182" s="179"/>
      <c r="OHI182" s="179"/>
      <c r="OHJ182" s="179"/>
      <c r="OHK182" s="179"/>
      <c r="OHL182" s="179"/>
      <c r="OHM182" s="179"/>
      <c r="OHN182" s="179"/>
      <c r="OHO182" s="179"/>
      <c r="OHP182" s="179"/>
      <c r="OHQ182" s="179"/>
      <c r="OHR182" s="179"/>
      <c r="OHS182" s="179"/>
      <c r="OHT182" s="179"/>
      <c r="OHU182" s="179"/>
      <c r="OHV182" s="179"/>
      <c r="OHW182" s="179"/>
      <c r="OHX182" s="179"/>
      <c r="OHY182" s="179"/>
      <c r="OHZ182" s="179"/>
      <c r="OIA182" s="179"/>
      <c r="OIB182" s="179"/>
      <c r="OIC182" s="179"/>
      <c r="OID182" s="179"/>
      <c r="OIE182" s="179"/>
      <c r="OIF182" s="179"/>
      <c r="OIG182" s="179"/>
      <c r="OIH182" s="179"/>
      <c r="OII182" s="179"/>
      <c r="OIJ182" s="179"/>
      <c r="OIK182" s="179"/>
      <c r="OIL182" s="179"/>
      <c r="OIM182" s="179"/>
      <c r="OIN182" s="179"/>
      <c r="OIO182" s="179"/>
      <c r="OIP182" s="179"/>
      <c r="OIQ182" s="179"/>
      <c r="OIR182" s="179"/>
      <c r="OIS182" s="179"/>
      <c r="OIT182" s="179"/>
      <c r="OIU182" s="179"/>
      <c r="OIV182" s="179"/>
      <c r="OIW182" s="179"/>
      <c r="OIX182" s="179"/>
      <c r="OIY182" s="179"/>
      <c r="OIZ182" s="179"/>
      <c r="OJA182" s="179"/>
      <c r="OJB182" s="179"/>
      <c r="OJC182" s="179"/>
      <c r="OJD182" s="179"/>
      <c r="OJE182" s="179"/>
      <c r="OJF182" s="179"/>
      <c r="OJG182" s="179"/>
      <c r="OJH182" s="179"/>
      <c r="OJI182" s="179"/>
      <c r="OJJ182" s="179"/>
      <c r="OJK182" s="179"/>
      <c r="OJL182" s="179"/>
      <c r="OJM182" s="179"/>
      <c r="OJN182" s="179"/>
      <c r="OJO182" s="179"/>
      <c r="OJP182" s="179"/>
      <c r="OJQ182" s="179"/>
      <c r="OJR182" s="179"/>
      <c r="OJS182" s="179"/>
      <c r="OJT182" s="179"/>
      <c r="OJU182" s="179"/>
      <c r="OJV182" s="179"/>
      <c r="OJW182" s="179"/>
      <c r="OJX182" s="179"/>
      <c r="OJY182" s="179"/>
      <c r="OJZ182" s="179"/>
      <c r="OKA182" s="179"/>
      <c r="OKB182" s="179"/>
      <c r="OKC182" s="179"/>
      <c r="OKD182" s="179"/>
      <c r="OKE182" s="179"/>
      <c r="OKF182" s="179"/>
      <c r="OKG182" s="179"/>
      <c r="OKH182" s="179"/>
      <c r="OKI182" s="179"/>
      <c r="OKJ182" s="179"/>
      <c r="OKK182" s="179"/>
      <c r="OKL182" s="179"/>
      <c r="OKM182" s="179"/>
      <c r="OKN182" s="179"/>
      <c r="OKO182" s="179"/>
      <c r="OKP182" s="179"/>
      <c r="OKQ182" s="179"/>
      <c r="OKR182" s="179"/>
      <c r="OKS182" s="179"/>
      <c r="OKT182" s="179"/>
      <c r="OKU182" s="179"/>
      <c r="OKV182" s="179"/>
      <c r="OKW182" s="179"/>
      <c r="OKX182" s="179"/>
      <c r="OKY182" s="179"/>
      <c r="OKZ182" s="179"/>
      <c r="OLA182" s="179"/>
      <c r="OLB182" s="179"/>
      <c r="OLC182" s="179"/>
      <c r="OLD182" s="179"/>
      <c r="OLE182" s="179"/>
      <c r="OLF182" s="179"/>
      <c r="OLG182" s="179"/>
      <c r="OLH182" s="179"/>
      <c r="OLI182" s="179"/>
      <c r="OLJ182" s="179"/>
      <c r="OLK182" s="179"/>
      <c r="OLL182" s="179"/>
      <c r="OLM182" s="179"/>
      <c r="OLN182" s="179"/>
      <c r="OLO182" s="179"/>
      <c r="OLP182" s="179"/>
      <c r="OLQ182" s="179"/>
      <c r="OLR182" s="179"/>
      <c r="OLS182" s="179"/>
      <c r="OLT182" s="179"/>
      <c r="OLU182" s="179"/>
      <c r="OLV182" s="179"/>
      <c r="OLW182" s="179"/>
      <c r="OLX182" s="179"/>
      <c r="OLY182" s="179"/>
      <c r="OLZ182" s="179"/>
      <c r="OMA182" s="179"/>
      <c r="OMB182" s="179"/>
      <c r="OMC182" s="179"/>
      <c r="OMD182" s="179"/>
      <c r="OME182" s="179"/>
      <c r="OMF182" s="179"/>
      <c r="OMG182" s="179"/>
      <c r="OMH182" s="179"/>
      <c r="OMI182" s="179"/>
      <c r="OMJ182" s="179"/>
      <c r="OMK182" s="179"/>
      <c r="OML182" s="179"/>
      <c r="OMM182" s="179"/>
      <c r="OMN182" s="179"/>
      <c r="OMO182" s="179"/>
      <c r="OMP182" s="179"/>
      <c r="OMQ182" s="179"/>
      <c r="OMR182" s="179"/>
      <c r="OMS182" s="179"/>
      <c r="OMT182" s="179"/>
      <c r="OMU182" s="179"/>
      <c r="OMV182" s="179"/>
      <c r="OMW182" s="179"/>
      <c r="OMX182" s="179"/>
      <c r="OMY182" s="179"/>
      <c r="OMZ182" s="179"/>
      <c r="ONA182" s="179"/>
      <c r="ONB182" s="179"/>
      <c r="ONC182" s="179"/>
      <c r="OND182" s="179"/>
      <c r="ONE182" s="179"/>
      <c r="ONF182" s="179"/>
      <c r="ONG182" s="179"/>
      <c r="ONH182" s="179"/>
      <c r="ONI182" s="179"/>
      <c r="ONJ182" s="179"/>
      <c r="ONK182" s="179"/>
      <c r="ONL182" s="179"/>
      <c r="ONM182" s="179"/>
      <c r="ONN182" s="179"/>
      <c r="ONO182" s="179"/>
      <c r="ONP182" s="179"/>
      <c r="ONQ182" s="179"/>
      <c r="ONR182" s="179"/>
      <c r="ONS182" s="179"/>
      <c r="ONT182" s="179"/>
      <c r="ONU182" s="179"/>
      <c r="ONV182" s="179"/>
      <c r="ONW182" s="179"/>
      <c r="ONX182" s="179"/>
      <c r="ONY182" s="179"/>
      <c r="ONZ182" s="179"/>
      <c r="OOA182" s="179"/>
      <c r="OOB182" s="179"/>
      <c r="OOC182" s="179"/>
      <c r="OOD182" s="179"/>
      <c r="OOE182" s="179"/>
      <c r="OOF182" s="179"/>
      <c r="OOG182" s="179"/>
      <c r="OOH182" s="179"/>
      <c r="OOI182" s="179"/>
      <c r="OOJ182" s="179"/>
      <c r="OOK182" s="179"/>
      <c r="OOL182" s="179"/>
      <c r="OOM182" s="179"/>
      <c r="OON182" s="179"/>
      <c r="OOO182" s="179"/>
      <c r="OOP182" s="179"/>
      <c r="OOQ182" s="179"/>
      <c r="OOR182" s="179"/>
      <c r="OOS182" s="179"/>
      <c r="OOT182" s="179"/>
      <c r="OOU182" s="179"/>
      <c r="OOV182" s="179"/>
      <c r="OOW182" s="179"/>
      <c r="OOX182" s="179"/>
      <c r="OOY182" s="179"/>
      <c r="OOZ182" s="179"/>
      <c r="OPA182" s="179"/>
      <c r="OPB182" s="179"/>
      <c r="OPC182" s="179"/>
      <c r="OPD182" s="179"/>
      <c r="OPE182" s="179"/>
      <c r="OPF182" s="179"/>
      <c r="OPG182" s="179"/>
      <c r="OPH182" s="179"/>
      <c r="OPI182" s="179"/>
      <c r="OPJ182" s="179"/>
      <c r="OPK182" s="179"/>
      <c r="OPL182" s="179"/>
      <c r="OPM182" s="179"/>
      <c r="OPN182" s="179"/>
      <c r="OPO182" s="179"/>
      <c r="OPP182" s="179"/>
      <c r="OPQ182" s="179"/>
      <c r="OPR182" s="179"/>
      <c r="OPS182" s="179"/>
      <c r="OPT182" s="179"/>
      <c r="OPU182" s="179"/>
      <c r="OPV182" s="179"/>
      <c r="OPW182" s="179"/>
      <c r="OPX182" s="179"/>
      <c r="OPY182" s="179"/>
      <c r="OPZ182" s="179"/>
      <c r="OQA182" s="179"/>
      <c r="OQB182" s="179"/>
      <c r="OQC182" s="179"/>
      <c r="OQD182" s="179"/>
      <c r="OQE182" s="179"/>
      <c r="OQF182" s="179"/>
      <c r="OQG182" s="179"/>
      <c r="OQH182" s="179"/>
      <c r="OQI182" s="179"/>
      <c r="OQJ182" s="179"/>
      <c r="OQK182" s="179"/>
      <c r="OQL182" s="179"/>
      <c r="OQM182" s="179"/>
      <c r="OQN182" s="179"/>
      <c r="OQO182" s="179"/>
      <c r="OQP182" s="179"/>
      <c r="OQQ182" s="179"/>
      <c r="OQR182" s="179"/>
      <c r="OQS182" s="179"/>
      <c r="OQT182" s="179"/>
      <c r="OQU182" s="179"/>
      <c r="OQV182" s="179"/>
      <c r="OQW182" s="179"/>
      <c r="OQX182" s="179"/>
      <c r="OQY182" s="179"/>
      <c r="OQZ182" s="179"/>
      <c r="ORA182" s="179"/>
      <c r="ORB182" s="179"/>
      <c r="ORC182" s="179"/>
      <c r="ORD182" s="179"/>
      <c r="ORE182" s="179"/>
      <c r="ORF182" s="179"/>
      <c r="ORG182" s="179"/>
      <c r="ORH182" s="179"/>
      <c r="ORI182" s="179"/>
      <c r="ORJ182" s="179"/>
      <c r="ORK182" s="179"/>
      <c r="ORL182" s="179"/>
      <c r="ORM182" s="179"/>
      <c r="ORN182" s="179"/>
      <c r="ORO182" s="179"/>
      <c r="ORP182" s="179"/>
      <c r="ORQ182" s="179"/>
      <c r="ORR182" s="179"/>
      <c r="ORS182" s="179"/>
      <c r="ORT182" s="179"/>
      <c r="ORU182" s="179"/>
      <c r="ORV182" s="179"/>
      <c r="ORW182" s="179"/>
      <c r="ORX182" s="179"/>
      <c r="ORY182" s="179"/>
      <c r="ORZ182" s="179"/>
      <c r="OSA182" s="179"/>
      <c r="OSB182" s="179"/>
      <c r="OSC182" s="179"/>
      <c r="OSD182" s="179"/>
      <c r="OSE182" s="179"/>
      <c r="OSF182" s="179"/>
      <c r="OSG182" s="179"/>
      <c r="OSH182" s="179"/>
      <c r="OSI182" s="179"/>
      <c r="OSJ182" s="179"/>
      <c r="OSK182" s="179"/>
      <c r="OSL182" s="179"/>
      <c r="OSM182" s="179"/>
      <c r="OSN182" s="179"/>
      <c r="OSO182" s="179"/>
      <c r="OSP182" s="179"/>
      <c r="OSQ182" s="179"/>
      <c r="OSR182" s="179"/>
      <c r="OSS182" s="179"/>
      <c r="OST182" s="179"/>
      <c r="OSU182" s="179"/>
      <c r="OSV182" s="179"/>
      <c r="OSW182" s="179"/>
      <c r="OSX182" s="179"/>
      <c r="OSY182" s="179"/>
      <c r="OSZ182" s="179"/>
      <c r="OTA182" s="179"/>
      <c r="OTB182" s="179"/>
      <c r="OTC182" s="179"/>
      <c r="OTD182" s="179"/>
      <c r="OTE182" s="179"/>
      <c r="OTF182" s="179"/>
      <c r="OTG182" s="179"/>
      <c r="OTH182" s="179"/>
      <c r="OTI182" s="179"/>
      <c r="OTJ182" s="179"/>
      <c r="OTK182" s="179"/>
      <c r="OTL182" s="179"/>
      <c r="OTM182" s="179"/>
      <c r="OTN182" s="179"/>
      <c r="OTO182" s="179"/>
      <c r="OTP182" s="179"/>
      <c r="OTQ182" s="179"/>
      <c r="OTR182" s="179"/>
      <c r="OTS182" s="179"/>
      <c r="OTT182" s="179"/>
      <c r="OTU182" s="179"/>
      <c r="OTV182" s="179"/>
      <c r="OTW182" s="179"/>
      <c r="OTX182" s="179"/>
      <c r="OTY182" s="179"/>
      <c r="OTZ182" s="179"/>
      <c r="OUA182" s="179"/>
      <c r="OUB182" s="179"/>
      <c r="OUC182" s="179"/>
      <c r="OUD182" s="179"/>
      <c r="OUE182" s="179"/>
      <c r="OUF182" s="179"/>
      <c r="OUG182" s="179"/>
      <c r="OUH182" s="179"/>
      <c r="OUI182" s="179"/>
      <c r="OUJ182" s="179"/>
      <c r="OUK182" s="179"/>
      <c r="OUL182" s="179"/>
      <c r="OUM182" s="179"/>
      <c r="OUN182" s="179"/>
      <c r="OUO182" s="179"/>
      <c r="OUP182" s="179"/>
      <c r="OUQ182" s="179"/>
      <c r="OUR182" s="179"/>
      <c r="OUS182" s="179"/>
      <c r="OUT182" s="179"/>
      <c r="OUU182" s="179"/>
      <c r="OUV182" s="179"/>
      <c r="OUW182" s="179"/>
      <c r="OUX182" s="179"/>
      <c r="OUY182" s="179"/>
      <c r="OUZ182" s="179"/>
      <c r="OVA182" s="179"/>
      <c r="OVB182" s="179"/>
      <c r="OVC182" s="179"/>
      <c r="OVD182" s="179"/>
      <c r="OVE182" s="179"/>
      <c r="OVF182" s="179"/>
      <c r="OVG182" s="179"/>
      <c r="OVH182" s="179"/>
      <c r="OVI182" s="179"/>
      <c r="OVJ182" s="179"/>
      <c r="OVK182" s="179"/>
      <c r="OVL182" s="179"/>
      <c r="OVM182" s="179"/>
      <c r="OVN182" s="179"/>
      <c r="OVO182" s="179"/>
      <c r="OVP182" s="179"/>
      <c r="OVQ182" s="179"/>
      <c r="OVR182" s="179"/>
      <c r="OVS182" s="179"/>
      <c r="OVT182" s="179"/>
      <c r="OVU182" s="179"/>
      <c r="OVV182" s="179"/>
      <c r="OVW182" s="179"/>
      <c r="OVX182" s="179"/>
      <c r="OVY182" s="179"/>
      <c r="OVZ182" s="179"/>
      <c r="OWA182" s="179"/>
      <c r="OWB182" s="179"/>
      <c r="OWC182" s="179"/>
      <c r="OWD182" s="179"/>
      <c r="OWE182" s="179"/>
      <c r="OWF182" s="179"/>
      <c r="OWG182" s="179"/>
      <c r="OWH182" s="179"/>
      <c r="OWI182" s="179"/>
      <c r="OWJ182" s="179"/>
      <c r="OWK182" s="179"/>
      <c r="OWL182" s="179"/>
      <c r="OWM182" s="179"/>
      <c r="OWN182" s="179"/>
      <c r="OWO182" s="179"/>
      <c r="OWP182" s="179"/>
      <c r="OWQ182" s="179"/>
      <c r="OWR182" s="179"/>
      <c r="OWS182" s="179"/>
      <c r="OWT182" s="179"/>
      <c r="OWU182" s="179"/>
      <c r="OWV182" s="179"/>
      <c r="OWW182" s="179"/>
      <c r="OWX182" s="179"/>
      <c r="OWY182" s="179"/>
      <c r="OWZ182" s="179"/>
      <c r="OXA182" s="179"/>
      <c r="OXB182" s="179"/>
      <c r="OXC182" s="179"/>
      <c r="OXD182" s="179"/>
      <c r="OXE182" s="179"/>
      <c r="OXF182" s="179"/>
      <c r="OXG182" s="179"/>
      <c r="OXH182" s="179"/>
      <c r="OXI182" s="179"/>
      <c r="OXJ182" s="179"/>
      <c r="OXK182" s="179"/>
      <c r="OXL182" s="179"/>
      <c r="OXM182" s="179"/>
      <c r="OXN182" s="179"/>
      <c r="OXO182" s="179"/>
      <c r="OXP182" s="179"/>
      <c r="OXQ182" s="179"/>
      <c r="OXR182" s="179"/>
      <c r="OXS182" s="179"/>
      <c r="OXT182" s="179"/>
      <c r="OXU182" s="179"/>
      <c r="OXV182" s="179"/>
      <c r="OXW182" s="179"/>
      <c r="OXX182" s="179"/>
      <c r="OXY182" s="179"/>
      <c r="OXZ182" s="179"/>
      <c r="OYA182" s="179"/>
      <c r="OYB182" s="179"/>
      <c r="OYC182" s="179"/>
      <c r="OYD182" s="179"/>
      <c r="OYE182" s="179"/>
      <c r="OYF182" s="179"/>
      <c r="OYG182" s="179"/>
      <c r="OYH182" s="179"/>
      <c r="OYI182" s="179"/>
      <c r="OYJ182" s="179"/>
      <c r="OYK182" s="179"/>
      <c r="OYL182" s="179"/>
      <c r="OYM182" s="179"/>
      <c r="OYN182" s="179"/>
      <c r="OYO182" s="179"/>
      <c r="OYP182" s="179"/>
      <c r="OYQ182" s="179"/>
      <c r="OYR182" s="179"/>
      <c r="OYS182" s="179"/>
      <c r="OYT182" s="179"/>
      <c r="OYU182" s="179"/>
      <c r="OYV182" s="179"/>
      <c r="OYW182" s="179"/>
      <c r="OYX182" s="179"/>
      <c r="OYY182" s="179"/>
      <c r="OYZ182" s="179"/>
      <c r="OZA182" s="179"/>
      <c r="OZB182" s="179"/>
      <c r="OZC182" s="179"/>
      <c r="OZD182" s="179"/>
      <c r="OZE182" s="179"/>
      <c r="OZF182" s="179"/>
      <c r="OZG182" s="179"/>
      <c r="OZH182" s="179"/>
      <c r="OZI182" s="179"/>
      <c r="OZJ182" s="179"/>
      <c r="OZK182" s="179"/>
      <c r="OZL182" s="179"/>
      <c r="OZM182" s="179"/>
      <c r="OZN182" s="179"/>
      <c r="OZO182" s="179"/>
      <c r="OZP182" s="179"/>
      <c r="OZQ182" s="179"/>
      <c r="OZR182" s="179"/>
      <c r="OZS182" s="179"/>
      <c r="OZT182" s="179"/>
      <c r="OZU182" s="179"/>
      <c r="OZV182" s="179"/>
      <c r="OZW182" s="179"/>
      <c r="OZX182" s="179"/>
      <c r="OZY182" s="179"/>
      <c r="OZZ182" s="179"/>
      <c r="PAA182" s="179"/>
      <c r="PAB182" s="179"/>
      <c r="PAC182" s="179"/>
      <c r="PAD182" s="179"/>
      <c r="PAE182" s="179"/>
      <c r="PAF182" s="179"/>
      <c r="PAG182" s="179"/>
      <c r="PAH182" s="179"/>
      <c r="PAI182" s="179"/>
      <c r="PAJ182" s="179"/>
      <c r="PAK182" s="179"/>
      <c r="PAL182" s="179"/>
      <c r="PAM182" s="179"/>
      <c r="PAN182" s="179"/>
      <c r="PAO182" s="179"/>
      <c r="PAP182" s="179"/>
      <c r="PAQ182" s="179"/>
      <c r="PAR182" s="179"/>
      <c r="PAS182" s="179"/>
      <c r="PAT182" s="179"/>
      <c r="PAU182" s="179"/>
      <c r="PAV182" s="179"/>
      <c r="PAW182" s="179"/>
      <c r="PAX182" s="179"/>
      <c r="PAY182" s="179"/>
      <c r="PAZ182" s="179"/>
      <c r="PBA182" s="179"/>
      <c r="PBB182" s="179"/>
      <c r="PBC182" s="179"/>
      <c r="PBD182" s="179"/>
      <c r="PBE182" s="179"/>
      <c r="PBF182" s="179"/>
      <c r="PBG182" s="179"/>
      <c r="PBH182" s="179"/>
      <c r="PBI182" s="179"/>
      <c r="PBJ182" s="179"/>
      <c r="PBK182" s="179"/>
      <c r="PBL182" s="179"/>
      <c r="PBM182" s="179"/>
      <c r="PBN182" s="179"/>
      <c r="PBO182" s="179"/>
      <c r="PBP182" s="179"/>
      <c r="PBQ182" s="179"/>
      <c r="PBR182" s="179"/>
      <c r="PBS182" s="179"/>
      <c r="PBT182" s="179"/>
      <c r="PBU182" s="179"/>
      <c r="PBV182" s="179"/>
      <c r="PBW182" s="179"/>
      <c r="PBX182" s="179"/>
      <c r="PBY182" s="179"/>
      <c r="PBZ182" s="179"/>
      <c r="PCA182" s="179"/>
      <c r="PCB182" s="179"/>
      <c r="PCC182" s="179"/>
      <c r="PCD182" s="179"/>
      <c r="PCE182" s="179"/>
      <c r="PCF182" s="179"/>
      <c r="PCG182" s="179"/>
      <c r="PCH182" s="179"/>
      <c r="PCI182" s="179"/>
      <c r="PCJ182" s="179"/>
      <c r="PCK182" s="179"/>
      <c r="PCL182" s="179"/>
      <c r="PCM182" s="179"/>
      <c r="PCN182" s="179"/>
      <c r="PCO182" s="179"/>
      <c r="PCP182" s="179"/>
      <c r="PCQ182" s="179"/>
      <c r="PCR182" s="179"/>
      <c r="PCS182" s="179"/>
      <c r="PCT182" s="179"/>
      <c r="PCU182" s="179"/>
      <c r="PCV182" s="179"/>
      <c r="PCW182" s="179"/>
      <c r="PCX182" s="179"/>
      <c r="PCY182" s="179"/>
      <c r="PCZ182" s="179"/>
      <c r="PDA182" s="179"/>
      <c r="PDB182" s="179"/>
      <c r="PDC182" s="179"/>
      <c r="PDD182" s="179"/>
      <c r="PDE182" s="179"/>
      <c r="PDF182" s="179"/>
      <c r="PDG182" s="179"/>
      <c r="PDH182" s="179"/>
      <c r="PDI182" s="179"/>
      <c r="PDJ182" s="179"/>
      <c r="PDK182" s="179"/>
      <c r="PDL182" s="179"/>
      <c r="PDM182" s="179"/>
      <c r="PDN182" s="179"/>
      <c r="PDO182" s="179"/>
      <c r="PDP182" s="179"/>
      <c r="PDQ182" s="179"/>
      <c r="PDR182" s="179"/>
      <c r="PDS182" s="179"/>
      <c r="PDT182" s="179"/>
      <c r="PDU182" s="179"/>
      <c r="PDV182" s="179"/>
      <c r="PDW182" s="179"/>
      <c r="PDX182" s="179"/>
      <c r="PDY182" s="179"/>
      <c r="PDZ182" s="179"/>
      <c r="PEA182" s="179"/>
      <c r="PEB182" s="179"/>
      <c r="PEC182" s="179"/>
      <c r="PED182" s="179"/>
      <c r="PEE182" s="179"/>
      <c r="PEF182" s="179"/>
      <c r="PEG182" s="179"/>
      <c r="PEH182" s="179"/>
      <c r="PEI182" s="179"/>
      <c r="PEJ182" s="179"/>
      <c r="PEK182" s="179"/>
      <c r="PEL182" s="179"/>
      <c r="PEM182" s="179"/>
      <c r="PEN182" s="179"/>
      <c r="PEO182" s="179"/>
      <c r="PEP182" s="179"/>
      <c r="PEQ182" s="179"/>
      <c r="PER182" s="179"/>
      <c r="PES182" s="179"/>
      <c r="PET182" s="179"/>
      <c r="PEU182" s="179"/>
      <c r="PEV182" s="179"/>
      <c r="PEW182" s="179"/>
      <c r="PEX182" s="179"/>
      <c r="PEY182" s="179"/>
      <c r="PEZ182" s="179"/>
      <c r="PFA182" s="179"/>
      <c r="PFB182" s="179"/>
      <c r="PFC182" s="179"/>
      <c r="PFD182" s="179"/>
      <c r="PFE182" s="179"/>
      <c r="PFF182" s="179"/>
      <c r="PFG182" s="179"/>
      <c r="PFH182" s="179"/>
      <c r="PFI182" s="179"/>
      <c r="PFJ182" s="179"/>
      <c r="PFK182" s="179"/>
      <c r="PFL182" s="179"/>
      <c r="PFM182" s="179"/>
      <c r="PFN182" s="179"/>
      <c r="PFO182" s="179"/>
      <c r="PFP182" s="179"/>
      <c r="PFQ182" s="179"/>
      <c r="PFR182" s="179"/>
      <c r="PFS182" s="179"/>
      <c r="PFT182" s="179"/>
      <c r="PFU182" s="179"/>
      <c r="PFV182" s="179"/>
      <c r="PFW182" s="179"/>
      <c r="PFX182" s="179"/>
      <c r="PFY182" s="179"/>
      <c r="PFZ182" s="179"/>
      <c r="PGA182" s="179"/>
      <c r="PGB182" s="179"/>
      <c r="PGC182" s="179"/>
      <c r="PGD182" s="179"/>
      <c r="PGE182" s="179"/>
      <c r="PGF182" s="179"/>
      <c r="PGG182" s="179"/>
      <c r="PGH182" s="179"/>
      <c r="PGI182" s="179"/>
      <c r="PGJ182" s="179"/>
      <c r="PGK182" s="179"/>
      <c r="PGL182" s="179"/>
      <c r="PGM182" s="179"/>
      <c r="PGN182" s="179"/>
      <c r="PGO182" s="179"/>
      <c r="PGP182" s="179"/>
      <c r="PGQ182" s="179"/>
      <c r="PGR182" s="179"/>
      <c r="PGS182" s="179"/>
      <c r="PGT182" s="179"/>
      <c r="PGU182" s="179"/>
      <c r="PGV182" s="179"/>
      <c r="PGW182" s="179"/>
      <c r="PGX182" s="179"/>
      <c r="PGY182" s="179"/>
      <c r="PGZ182" s="179"/>
      <c r="PHA182" s="179"/>
      <c r="PHB182" s="179"/>
      <c r="PHC182" s="179"/>
      <c r="PHD182" s="179"/>
      <c r="PHE182" s="179"/>
      <c r="PHF182" s="179"/>
      <c r="PHG182" s="179"/>
      <c r="PHH182" s="179"/>
      <c r="PHI182" s="179"/>
      <c r="PHJ182" s="179"/>
      <c r="PHK182" s="179"/>
      <c r="PHL182" s="179"/>
      <c r="PHM182" s="179"/>
      <c r="PHN182" s="179"/>
      <c r="PHO182" s="179"/>
      <c r="PHP182" s="179"/>
      <c r="PHQ182" s="179"/>
      <c r="PHR182" s="179"/>
      <c r="PHS182" s="179"/>
      <c r="PHT182" s="179"/>
      <c r="PHU182" s="179"/>
      <c r="PHV182" s="179"/>
      <c r="PHW182" s="179"/>
      <c r="PHX182" s="179"/>
      <c r="PHY182" s="179"/>
      <c r="PHZ182" s="179"/>
      <c r="PIA182" s="179"/>
      <c r="PIB182" s="179"/>
      <c r="PIC182" s="179"/>
      <c r="PID182" s="179"/>
      <c r="PIE182" s="179"/>
      <c r="PIF182" s="179"/>
      <c r="PIG182" s="179"/>
      <c r="PIH182" s="179"/>
      <c r="PII182" s="179"/>
      <c r="PIJ182" s="179"/>
      <c r="PIK182" s="179"/>
      <c r="PIL182" s="179"/>
      <c r="PIM182" s="179"/>
      <c r="PIN182" s="179"/>
      <c r="PIO182" s="179"/>
      <c r="PIP182" s="179"/>
      <c r="PIQ182" s="179"/>
      <c r="PIR182" s="179"/>
      <c r="PIS182" s="179"/>
      <c r="PIT182" s="179"/>
      <c r="PIU182" s="179"/>
      <c r="PIV182" s="179"/>
      <c r="PIW182" s="179"/>
      <c r="PIX182" s="179"/>
      <c r="PIY182" s="179"/>
      <c r="PIZ182" s="179"/>
      <c r="PJA182" s="179"/>
      <c r="PJB182" s="179"/>
      <c r="PJC182" s="179"/>
      <c r="PJD182" s="179"/>
      <c r="PJE182" s="179"/>
      <c r="PJF182" s="179"/>
      <c r="PJG182" s="179"/>
      <c r="PJH182" s="179"/>
      <c r="PJI182" s="179"/>
      <c r="PJJ182" s="179"/>
      <c r="PJK182" s="179"/>
      <c r="PJL182" s="179"/>
      <c r="PJM182" s="179"/>
      <c r="PJN182" s="179"/>
      <c r="PJO182" s="179"/>
      <c r="PJP182" s="179"/>
      <c r="PJQ182" s="179"/>
      <c r="PJR182" s="179"/>
      <c r="PJS182" s="179"/>
      <c r="PJT182" s="179"/>
      <c r="PJU182" s="179"/>
      <c r="PJV182" s="179"/>
      <c r="PJW182" s="179"/>
      <c r="PJX182" s="179"/>
      <c r="PJY182" s="179"/>
      <c r="PJZ182" s="179"/>
      <c r="PKA182" s="179"/>
      <c r="PKB182" s="179"/>
      <c r="PKC182" s="179"/>
      <c r="PKD182" s="179"/>
      <c r="PKE182" s="179"/>
      <c r="PKF182" s="179"/>
      <c r="PKG182" s="179"/>
      <c r="PKH182" s="179"/>
      <c r="PKI182" s="179"/>
      <c r="PKJ182" s="179"/>
      <c r="PKK182" s="179"/>
      <c r="PKL182" s="179"/>
      <c r="PKM182" s="179"/>
      <c r="PKN182" s="179"/>
      <c r="PKO182" s="179"/>
      <c r="PKP182" s="179"/>
      <c r="PKQ182" s="179"/>
      <c r="PKR182" s="179"/>
      <c r="PKS182" s="179"/>
      <c r="PKT182" s="179"/>
      <c r="PKU182" s="179"/>
      <c r="PKV182" s="179"/>
      <c r="PKW182" s="179"/>
      <c r="PKX182" s="179"/>
      <c r="PKY182" s="179"/>
      <c r="PKZ182" s="179"/>
      <c r="PLA182" s="179"/>
      <c r="PLB182" s="179"/>
      <c r="PLC182" s="179"/>
      <c r="PLD182" s="179"/>
      <c r="PLE182" s="179"/>
      <c r="PLF182" s="179"/>
      <c r="PLG182" s="179"/>
      <c r="PLH182" s="179"/>
      <c r="PLI182" s="179"/>
      <c r="PLJ182" s="179"/>
      <c r="PLK182" s="179"/>
      <c r="PLL182" s="179"/>
      <c r="PLM182" s="179"/>
      <c r="PLN182" s="179"/>
      <c r="PLO182" s="179"/>
      <c r="PLP182" s="179"/>
      <c r="PLQ182" s="179"/>
      <c r="PLR182" s="179"/>
      <c r="PLS182" s="179"/>
      <c r="PLT182" s="179"/>
      <c r="PLU182" s="179"/>
      <c r="PLV182" s="179"/>
      <c r="PLW182" s="179"/>
      <c r="PLX182" s="179"/>
      <c r="PLY182" s="179"/>
      <c r="PLZ182" s="179"/>
      <c r="PMA182" s="179"/>
      <c r="PMB182" s="179"/>
      <c r="PMC182" s="179"/>
      <c r="PMD182" s="179"/>
      <c r="PME182" s="179"/>
      <c r="PMF182" s="179"/>
      <c r="PMG182" s="179"/>
      <c r="PMH182" s="179"/>
      <c r="PMI182" s="179"/>
      <c r="PMJ182" s="179"/>
      <c r="PMK182" s="179"/>
      <c r="PML182" s="179"/>
      <c r="PMM182" s="179"/>
      <c r="PMN182" s="179"/>
      <c r="PMO182" s="179"/>
      <c r="PMP182" s="179"/>
      <c r="PMQ182" s="179"/>
      <c r="PMR182" s="179"/>
      <c r="PMS182" s="179"/>
      <c r="PMT182" s="179"/>
      <c r="PMU182" s="179"/>
      <c r="PMV182" s="179"/>
      <c r="PMW182" s="179"/>
      <c r="PMX182" s="179"/>
      <c r="PMY182" s="179"/>
      <c r="PMZ182" s="179"/>
      <c r="PNA182" s="179"/>
      <c r="PNB182" s="179"/>
      <c r="PNC182" s="179"/>
      <c r="PND182" s="179"/>
      <c r="PNE182" s="179"/>
      <c r="PNF182" s="179"/>
      <c r="PNG182" s="179"/>
      <c r="PNH182" s="179"/>
      <c r="PNI182" s="179"/>
      <c r="PNJ182" s="179"/>
      <c r="PNK182" s="179"/>
      <c r="PNL182" s="179"/>
      <c r="PNM182" s="179"/>
      <c r="PNN182" s="179"/>
      <c r="PNO182" s="179"/>
      <c r="PNP182" s="179"/>
      <c r="PNQ182" s="179"/>
      <c r="PNR182" s="179"/>
      <c r="PNS182" s="179"/>
      <c r="PNT182" s="179"/>
      <c r="PNU182" s="179"/>
      <c r="PNV182" s="179"/>
      <c r="PNW182" s="179"/>
      <c r="PNX182" s="179"/>
      <c r="PNY182" s="179"/>
      <c r="PNZ182" s="179"/>
      <c r="POA182" s="179"/>
      <c r="POB182" s="179"/>
      <c r="POC182" s="179"/>
      <c r="POD182" s="179"/>
      <c r="POE182" s="179"/>
      <c r="POF182" s="179"/>
      <c r="POG182" s="179"/>
      <c r="POH182" s="179"/>
      <c r="POI182" s="179"/>
      <c r="POJ182" s="179"/>
      <c r="POK182" s="179"/>
      <c r="POL182" s="179"/>
      <c r="POM182" s="179"/>
      <c r="PON182" s="179"/>
      <c r="POO182" s="179"/>
      <c r="POP182" s="179"/>
      <c r="POQ182" s="179"/>
      <c r="POR182" s="179"/>
      <c r="POS182" s="179"/>
      <c r="POT182" s="179"/>
      <c r="POU182" s="179"/>
      <c r="POV182" s="179"/>
      <c r="POW182" s="179"/>
      <c r="POX182" s="179"/>
      <c r="POY182" s="179"/>
      <c r="POZ182" s="179"/>
      <c r="PPA182" s="179"/>
      <c r="PPB182" s="179"/>
      <c r="PPC182" s="179"/>
      <c r="PPD182" s="179"/>
      <c r="PPE182" s="179"/>
      <c r="PPF182" s="179"/>
      <c r="PPG182" s="179"/>
      <c r="PPH182" s="179"/>
      <c r="PPI182" s="179"/>
      <c r="PPJ182" s="179"/>
      <c r="PPK182" s="179"/>
      <c r="PPL182" s="179"/>
      <c r="PPM182" s="179"/>
      <c r="PPN182" s="179"/>
      <c r="PPO182" s="179"/>
      <c r="PPP182" s="179"/>
      <c r="PPQ182" s="179"/>
      <c r="PPR182" s="179"/>
      <c r="PPS182" s="179"/>
      <c r="PPT182" s="179"/>
      <c r="PPU182" s="179"/>
      <c r="PPV182" s="179"/>
      <c r="PPW182" s="179"/>
      <c r="PPX182" s="179"/>
      <c r="PPY182" s="179"/>
      <c r="PPZ182" s="179"/>
      <c r="PQA182" s="179"/>
      <c r="PQB182" s="179"/>
      <c r="PQC182" s="179"/>
      <c r="PQD182" s="179"/>
      <c r="PQE182" s="179"/>
      <c r="PQF182" s="179"/>
      <c r="PQG182" s="179"/>
      <c r="PQH182" s="179"/>
      <c r="PQI182" s="179"/>
      <c r="PQJ182" s="179"/>
      <c r="PQK182" s="179"/>
      <c r="PQL182" s="179"/>
      <c r="PQM182" s="179"/>
      <c r="PQN182" s="179"/>
      <c r="PQO182" s="179"/>
      <c r="PQP182" s="179"/>
      <c r="PQQ182" s="179"/>
      <c r="PQR182" s="179"/>
      <c r="PQS182" s="179"/>
      <c r="PQT182" s="179"/>
      <c r="PQU182" s="179"/>
      <c r="PQV182" s="179"/>
      <c r="PQW182" s="179"/>
      <c r="PQX182" s="179"/>
      <c r="PQY182" s="179"/>
      <c r="PQZ182" s="179"/>
      <c r="PRA182" s="179"/>
      <c r="PRB182" s="179"/>
      <c r="PRC182" s="179"/>
      <c r="PRD182" s="179"/>
      <c r="PRE182" s="179"/>
      <c r="PRF182" s="179"/>
      <c r="PRG182" s="179"/>
      <c r="PRH182" s="179"/>
      <c r="PRI182" s="179"/>
      <c r="PRJ182" s="179"/>
      <c r="PRK182" s="179"/>
      <c r="PRL182" s="179"/>
      <c r="PRM182" s="179"/>
      <c r="PRN182" s="179"/>
      <c r="PRO182" s="179"/>
      <c r="PRP182" s="179"/>
      <c r="PRQ182" s="179"/>
      <c r="PRR182" s="179"/>
      <c r="PRS182" s="179"/>
      <c r="PRT182" s="179"/>
      <c r="PRU182" s="179"/>
      <c r="PRV182" s="179"/>
      <c r="PRW182" s="179"/>
      <c r="PRX182" s="179"/>
      <c r="PRY182" s="179"/>
      <c r="PRZ182" s="179"/>
      <c r="PSA182" s="179"/>
      <c r="PSB182" s="179"/>
      <c r="PSC182" s="179"/>
      <c r="PSD182" s="179"/>
      <c r="PSE182" s="179"/>
      <c r="PSF182" s="179"/>
      <c r="PSG182" s="179"/>
      <c r="PSH182" s="179"/>
      <c r="PSI182" s="179"/>
      <c r="PSJ182" s="179"/>
      <c r="PSK182" s="179"/>
      <c r="PSL182" s="179"/>
      <c r="PSM182" s="179"/>
      <c r="PSN182" s="179"/>
      <c r="PSO182" s="179"/>
      <c r="PSP182" s="179"/>
      <c r="PSQ182" s="179"/>
      <c r="PSR182" s="179"/>
      <c r="PSS182" s="179"/>
      <c r="PST182" s="179"/>
      <c r="PSU182" s="179"/>
      <c r="PSV182" s="179"/>
      <c r="PSW182" s="179"/>
      <c r="PSX182" s="179"/>
      <c r="PSY182" s="179"/>
      <c r="PSZ182" s="179"/>
      <c r="PTA182" s="179"/>
      <c r="PTB182" s="179"/>
      <c r="PTC182" s="179"/>
      <c r="PTD182" s="179"/>
      <c r="PTE182" s="179"/>
      <c r="PTF182" s="179"/>
      <c r="PTG182" s="179"/>
      <c r="PTH182" s="179"/>
      <c r="PTI182" s="179"/>
      <c r="PTJ182" s="179"/>
      <c r="PTK182" s="179"/>
      <c r="PTL182" s="179"/>
      <c r="PTM182" s="179"/>
      <c r="PTN182" s="179"/>
      <c r="PTO182" s="179"/>
      <c r="PTP182" s="179"/>
      <c r="PTQ182" s="179"/>
      <c r="PTR182" s="179"/>
      <c r="PTS182" s="179"/>
      <c r="PTT182" s="179"/>
      <c r="PTU182" s="179"/>
      <c r="PTV182" s="179"/>
      <c r="PTW182" s="179"/>
      <c r="PTX182" s="179"/>
      <c r="PTY182" s="179"/>
      <c r="PTZ182" s="179"/>
      <c r="PUA182" s="179"/>
      <c r="PUB182" s="179"/>
      <c r="PUC182" s="179"/>
      <c r="PUD182" s="179"/>
      <c r="PUE182" s="179"/>
      <c r="PUF182" s="179"/>
      <c r="PUG182" s="179"/>
      <c r="PUH182" s="179"/>
      <c r="PUI182" s="179"/>
      <c r="PUJ182" s="179"/>
      <c r="PUK182" s="179"/>
      <c r="PUL182" s="179"/>
      <c r="PUM182" s="179"/>
      <c r="PUN182" s="179"/>
      <c r="PUO182" s="179"/>
      <c r="PUP182" s="179"/>
      <c r="PUQ182" s="179"/>
      <c r="PUR182" s="179"/>
      <c r="PUS182" s="179"/>
      <c r="PUT182" s="179"/>
      <c r="PUU182" s="179"/>
      <c r="PUV182" s="179"/>
      <c r="PUW182" s="179"/>
      <c r="PUX182" s="179"/>
      <c r="PUY182" s="179"/>
      <c r="PUZ182" s="179"/>
      <c r="PVA182" s="179"/>
      <c r="PVB182" s="179"/>
      <c r="PVC182" s="179"/>
      <c r="PVD182" s="179"/>
      <c r="PVE182" s="179"/>
      <c r="PVF182" s="179"/>
      <c r="PVG182" s="179"/>
      <c r="PVH182" s="179"/>
      <c r="PVI182" s="179"/>
      <c r="PVJ182" s="179"/>
      <c r="PVK182" s="179"/>
      <c r="PVL182" s="179"/>
      <c r="PVM182" s="179"/>
      <c r="PVN182" s="179"/>
      <c r="PVO182" s="179"/>
      <c r="PVP182" s="179"/>
      <c r="PVQ182" s="179"/>
      <c r="PVR182" s="179"/>
      <c r="PVS182" s="179"/>
      <c r="PVT182" s="179"/>
      <c r="PVU182" s="179"/>
      <c r="PVV182" s="179"/>
      <c r="PVW182" s="179"/>
      <c r="PVX182" s="179"/>
      <c r="PVY182" s="179"/>
      <c r="PVZ182" s="179"/>
      <c r="PWA182" s="179"/>
      <c r="PWB182" s="179"/>
      <c r="PWC182" s="179"/>
      <c r="PWD182" s="179"/>
      <c r="PWE182" s="179"/>
      <c r="PWF182" s="179"/>
      <c r="PWG182" s="179"/>
      <c r="PWH182" s="179"/>
      <c r="PWI182" s="179"/>
      <c r="PWJ182" s="179"/>
      <c r="PWK182" s="179"/>
      <c r="PWL182" s="179"/>
      <c r="PWM182" s="179"/>
      <c r="PWN182" s="179"/>
      <c r="PWO182" s="179"/>
      <c r="PWP182" s="179"/>
      <c r="PWQ182" s="179"/>
      <c r="PWR182" s="179"/>
      <c r="PWS182" s="179"/>
      <c r="PWT182" s="179"/>
      <c r="PWU182" s="179"/>
      <c r="PWV182" s="179"/>
      <c r="PWW182" s="179"/>
      <c r="PWX182" s="179"/>
      <c r="PWY182" s="179"/>
      <c r="PWZ182" s="179"/>
      <c r="PXA182" s="179"/>
      <c r="PXB182" s="179"/>
      <c r="PXC182" s="179"/>
      <c r="PXD182" s="179"/>
      <c r="PXE182" s="179"/>
      <c r="PXF182" s="179"/>
      <c r="PXG182" s="179"/>
      <c r="PXH182" s="179"/>
      <c r="PXI182" s="179"/>
      <c r="PXJ182" s="179"/>
      <c r="PXK182" s="179"/>
      <c r="PXL182" s="179"/>
      <c r="PXM182" s="179"/>
      <c r="PXN182" s="179"/>
      <c r="PXO182" s="179"/>
      <c r="PXP182" s="179"/>
      <c r="PXQ182" s="179"/>
      <c r="PXR182" s="179"/>
      <c r="PXS182" s="179"/>
      <c r="PXT182" s="179"/>
      <c r="PXU182" s="179"/>
      <c r="PXV182" s="179"/>
      <c r="PXW182" s="179"/>
      <c r="PXX182" s="179"/>
      <c r="PXY182" s="179"/>
      <c r="PXZ182" s="179"/>
      <c r="PYA182" s="179"/>
      <c r="PYB182" s="179"/>
      <c r="PYC182" s="179"/>
      <c r="PYD182" s="179"/>
      <c r="PYE182" s="179"/>
      <c r="PYF182" s="179"/>
      <c r="PYG182" s="179"/>
      <c r="PYH182" s="179"/>
      <c r="PYI182" s="179"/>
      <c r="PYJ182" s="179"/>
      <c r="PYK182" s="179"/>
      <c r="PYL182" s="179"/>
      <c r="PYM182" s="179"/>
      <c r="PYN182" s="179"/>
      <c r="PYO182" s="179"/>
      <c r="PYP182" s="179"/>
      <c r="PYQ182" s="179"/>
      <c r="PYR182" s="179"/>
      <c r="PYS182" s="179"/>
      <c r="PYT182" s="179"/>
      <c r="PYU182" s="179"/>
      <c r="PYV182" s="179"/>
      <c r="PYW182" s="179"/>
      <c r="PYX182" s="179"/>
      <c r="PYY182" s="179"/>
      <c r="PYZ182" s="179"/>
      <c r="PZA182" s="179"/>
      <c r="PZB182" s="179"/>
      <c r="PZC182" s="179"/>
      <c r="PZD182" s="179"/>
      <c r="PZE182" s="179"/>
      <c r="PZF182" s="179"/>
      <c r="PZG182" s="179"/>
      <c r="PZH182" s="179"/>
      <c r="PZI182" s="179"/>
      <c r="PZJ182" s="179"/>
      <c r="PZK182" s="179"/>
      <c r="PZL182" s="179"/>
      <c r="PZM182" s="179"/>
      <c r="PZN182" s="179"/>
      <c r="PZO182" s="179"/>
      <c r="PZP182" s="179"/>
      <c r="PZQ182" s="179"/>
      <c r="PZR182" s="179"/>
      <c r="PZS182" s="179"/>
      <c r="PZT182" s="179"/>
      <c r="PZU182" s="179"/>
      <c r="PZV182" s="179"/>
      <c r="PZW182" s="179"/>
      <c r="PZX182" s="179"/>
      <c r="PZY182" s="179"/>
      <c r="PZZ182" s="179"/>
      <c r="QAA182" s="179"/>
      <c r="QAB182" s="179"/>
      <c r="QAC182" s="179"/>
      <c r="QAD182" s="179"/>
      <c r="QAE182" s="179"/>
      <c r="QAF182" s="179"/>
      <c r="QAG182" s="179"/>
      <c r="QAH182" s="179"/>
      <c r="QAI182" s="179"/>
      <c r="QAJ182" s="179"/>
      <c r="QAK182" s="179"/>
      <c r="QAL182" s="179"/>
      <c r="QAM182" s="179"/>
      <c r="QAN182" s="179"/>
      <c r="QAO182" s="179"/>
      <c r="QAP182" s="179"/>
      <c r="QAQ182" s="179"/>
      <c r="QAR182" s="179"/>
      <c r="QAS182" s="179"/>
      <c r="QAT182" s="179"/>
      <c r="QAU182" s="179"/>
      <c r="QAV182" s="179"/>
      <c r="QAW182" s="179"/>
      <c r="QAX182" s="179"/>
      <c r="QAY182" s="179"/>
      <c r="QAZ182" s="179"/>
      <c r="QBA182" s="179"/>
      <c r="QBB182" s="179"/>
      <c r="QBC182" s="179"/>
      <c r="QBD182" s="179"/>
      <c r="QBE182" s="179"/>
      <c r="QBF182" s="179"/>
      <c r="QBG182" s="179"/>
      <c r="QBH182" s="179"/>
      <c r="QBI182" s="179"/>
      <c r="QBJ182" s="179"/>
      <c r="QBK182" s="179"/>
      <c r="QBL182" s="179"/>
      <c r="QBM182" s="179"/>
      <c r="QBN182" s="179"/>
      <c r="QBO182" s="179"/>
      <c r="QBP182" s="179"/>
      <c r="QBQ182" s="179"/>
      <c r="QBR182" s="179"/>
      <c r="QBS182" s="179"/>
      <c r="QBT182" s="179"/>
      <c r="QBU182" s="179"/>
      <c r="QBV182" s="179"/>
      <c r="QBW182" s="179"/>
      <c r="QBX182" s="179"/>
      <c r="QBY182" s="179"/>
      <c r="QBZ182" s="179"/>
      <c r="QCA182" s="179"/>
      <c r="QCB182" s="179"/>
      <c r="QCC182" s="179"/>
      <c r="QCD182" s="179"/>
      <c r="QCE182" s="179"/>
      <c r="QCF182" s="179"/>
      <c r="QCG182" s="179"/>
      <c r="QCH182" s="179"/>
      <c r="QCI182" s="179"/>
      <c r="QCJ182" s="179"/>
      <c r="QCK182" s="179"/>
      <c r="QCL182" s="179"/>
      <c r="QCM182" s="179"/>
      <c r="QCN182" s="179"/>
      <c r="QCO182" s="179"/>
      <c r="QCP182" s="179"/>
      <c r="QCQ182" s="179"/>
      <c r="QCR182" s="179"/>
      <c r="QCS182" s="179"/>
      <c r="QCT182" s="179"/>
      <c r="QCU182" s="179"/>
      <c r="QCV182" s="179"/>
      <c r="QCW182" s="179"/>
      <c r="QCX182" s="179"/>
      <c r="QCY182" s="179"/>
      <c r="QCZ182" s="179"/>
      <c r="QDA182" s="179"/>
      <c r="QDB182" s="179"/>
      <c r="QDC182" s="179"/>
      <c r="QDD182" s="179"/>
      <c r="QDE182" s="179"/>
      <c r="QDF182" s="179"/>
      <c r="QDG182" s="179"/>
      <c r="QDH182" s="179"/>
      <c r="QDI182" s="179"/>
      <c r="QDJ182" s="179"/>
      <c r="QDK182" s="179"/>
      <c r="QDL182" s="179"/>
      <c r="QDM182" s="179"/>
      <c r="QDN182" s="179"/>
      <c r="QDO182" s="179"/>
      <c r="QDP182" s="179"/>
      <c r="QDQ182" s="179"/>
      <c r="QDR182" s="179"/>
      <c r="QDS182" s="179"/>
      <c r="QDT182" s="179"/>
      <c r="QDU182" s="179"/>
      <c r="QDV182" s="179"/>
      <c r="QDW182" s="179"/>
      <c r="QDX182" s="179"/>
      <c r="QDY182" s="179"/>
      <c r="QDZ182" s="179"/>
      <c r="QEA182" s="179"/>
      <c r="QEB182" s="179"/>
      <c r="QEC182" s="179"/>
      <c r="QED182" s="179"/>
      <c r="QEE182" s="179"/>
      <c r="QEF182" s="179"/>
      <c r="QEG182" s="179"/>
      <c r="QEH182" s="179"/>
      <c r="QEI182" s="179"/>
      <c r="QEJ182" s="179"/>
      <c r="QEK182" s="179"/>
      <c r="QEL182" s="179"/>
      <c r="QEM182" s="179"/>
      <c r="QEN182" s="179"/>
      <c r="QEO182" s="179"/>
      <c r="QEP182" s="179"/>
      <c r="QEQ182" s="179"/>
      <c r="QER182" s="179"/>
      <c r="QES182" s="179"/>
      <c r="QET182" s="179"/>
      <c r="QEU182" s="179"/>
      <c r="QEV182" s="179"/>
      <c r="QEW182" s="179"/>
      <c r="QEX182" s="179"/>
      <c r="QEY182" s="179"/>
      <c r="QEZ182" s="179"/>
      <c r="QFA182" s="179"/>
      <c r="QFB182" s="179"/>
      <c r="QFC182" s="179"/>
      <c r="QFD182" s="179"/>
      <c r="QFE182" s="179"/>
      <c r="QFF182" s="179"/>
      <c r="QFG182" s="179"/>
      <c r="QFH182" s="179"/>
      <c r="QFI182" s="179"/>
      <c r="QFJ182" s="179"/>
      <c r="QFK182" s="179"/>
      <c r="QFL182" s="179"/>
      <c r="QFM182" s="179"/>
      <c r="QFN182" s="179"/>
      <c r="QFO182" s="179"/>
      <c r="QFP182" s="179"/>
      <c r="QFQ182" s="179"/>
      <c r="QFR182" s="179"/>
      <c r="QFS182" s="179"/>
      <c r="QFT182" s="179"/>
      <c r="QFU182" s="179"/>
      <c r="QFV182" s="179"/>
      <c r="QFW182" s="179"/>
      <c r="QFX182" s="179"/>
      <c r="QFY182" s="179"/>
      <c r="QFZ182" s="179"/>
      <c r="QGA182" s="179"/>
      <c r="QGB182" s="179"/>
      <c r="QGC182" s="179"/>
      <c r="QGD182" s="179"/>
      <c r="QGE182" s="179"/>
      <c r="QGF182" s="179"/>
      <c r="QGG182" s="179"/>
      <c r="QGH182" s="179"/>
      <c r="QGI182" s="179"/>
      <c r="QGJ182" s="179"/>
      <c r="QGK182" s="179"/>
      <c r="QGL182" s="179"/>
      <c r="QGM182" s="179"/>
      <c r="QGN182" s="179"/>
      <c r="QGO182" s="179"/>
      <c r="QGP182" s="179"/>
      <c r="QGQ182" s="179"/>
      <c r="QGR182" s="179"/>
      <c r="QGS182" s="179"/>
      <c r="QGT182" s="179"/>
      <c r="QGU182" s="179"/>
      <c r="QGV182" s="179"/>
      <c r="QGW182" s="179"/>
      <c r="QGX182" s="179"/>
      <c r="QGY182" s="179"/>
      <c r="QGZ182" s="179"/>
      <c r="QHA182" s="179"/>
      <c r="QHB182" s="179"/>
      <c r="QHC182" s="179"/>
      <c r="QHD182" s="179"/>
      <c r="QHE182" s="179"/>
      <c r="QHF182" s="179"/>
      <c r="QHG182" s="179"/>
      <c r="QHH182" s="179"/>
      <c r="QHI182" s="179"/>
      <c r="QHJ182" s="179"/>
      <c r="QHK182" s="179"/>
      <c r="QHL182" s="179"/>
      <c r="QHM182" s="179"/>
      <c r="QHN182" s="179"/>
      <c r="QHO182" s="179"/>
      <c r="QHP182" s="179"/>
      <c r="QHQ182" s="179"/>
      <c r="QHR182" s="179"/>
      <c r="QHS182" s="179"/>
      <c r="QHT182" s="179"/>
      <c r="QHU182" s="179"/>
      <c r="QHV182" s="179"/>
      <c r="QHW182" s="179"/>
      <c r="QHX182" s="179"/>
      <c r="QHY182" s="179"/>
      <c r="QHZ182" s="179"/>
      <c r="QIA182" s="179"/>
      <c r="QIB182" s="179"/>
      <c r="QIC182" s="179"/>
      <c r="QID182" s="179"/>
      <c r="QIE182" s="179"/>
      <c r="QIF182" s="179"/>
      <c r="QIG182" s="179"/>
      <c r="QIH182" s="179"/>
      <c r="QII182" s="179"/>
      <c r="QIJ182" s="179"/>
      <c r="QIK182" s="179"/>
      <c r="QIL182" s="179"/>
      <c r="QIM182" s="179"/>
      <c r="QIN182" s="179"/>
      <c r="QIO182" s="179"/>
      <c r="QIP182" s="179"/>
      <c r="QIQ182" s="179"/>
      <c r="QIR182" s="179"/>
      <c r="QIS182" s="179"/>
      <c r="QIT182" s="179"/>
      <c r="QIU182" s="179"/>
      <c r="QIV182" s="179"/>
      <c r="QIW182" s="179"/>
      <c r="QIX182" s="179"/>
      <c r="QIY182" s="179"/>
      <c r="QIZ182" s="179"/>
      <c r="QJA182" s="179"/>
      <c r="QJB182" s="179"/>
      <c r="QJC182" s="179"/>
      <c r="QJD182" s="179"/>
      <c r="QJE182" s="179"/>
      <c r="QJF182" s="179"/>
      <c r="QJG182" s="179"/>
      <c r="QJH182" s="179"/>
      <c r="QJI182" s="179"/>
      <c r="QJJ182" s="179"/>
      <c r="QJK182" s="179"/>
      <c r="QJL182" s="179"/>
      <c r="QJM182" s="179"/>
      <c r="QJN182" s="179"/>
      <c r="QJO182" s="179"/>
      <c r="QJP182" s="179"/>
      <c r="QJQ182" s="179"/>
      <c r="QJR182" s="179"/>
      <c r="QJS182" s="179"/>
      <c r="QJT182" s="179"/>
      <c r="QJU182" s="179"/>
      <c r="QJV182" s="179"/>
      <c r="QJW182" s="179"/>
      <c r="QJX182" s="179"/>
      <c r="QJY182" s="179"/>
      <c r="QJZ182" s="179"/>
      <c r="QKA182" s="179"/>
      <c r="QKB182" s="179"/>
      <c r="QKC182" s="179"/>
      <c r="QKD182" s="179"/>
      <c r="QKE182" s="179"/>
      <c r="QKF182" s="179"/>
      <c r="QKG182" s="179"/>
      <c r="QKH182" s="179"/>
      <c r="QKI182" s="179"/>
      <c r="QKJ182" s="179"/>
      <c r="QKK182" s="179"/>
      <c r="QKL182" s="179"/>
      <c r="QKM182" s="179"/>
      <c r="QKN182" s="179"/>
      <c r="QKO182" s="179"/>
      <c r="QKP182" s="179"/>
      <c r="QKQ182" s="179"/>
      <c r="QKR182" s="179"/>
      <c r="QKS182" s="179"/>
      <c r="QKT182" s="179"/>
      <c r="QKU182" s="179"/>
      <c r="QKV182" s="179"/>
      <c r="QKW182" s="179"/>
      <c r="QKX182" s="179"/>
      <c r="QKY182" s="179"/>
      <c r="QKZ182" s="179"/>
      <c r="QLA182" s="179"/>
      <c r="QLB182" s="179"/>
      <c r="QLC182" s="179"/>
      <c r="QLD182" s="179"/>
      <c r="QLE182" s="179"/>
      <c r="QLF182" s="179"/>
      <c r="QLG182" s="179"/>
      <c r="QLH182" s="179"/>
      <c r="QLI182" s="179"/>
      <c r="QLJ182" s="179"/>
      <c r="QLK182" s="179"/>
      <c r="QLL182" s="179"/>
      <c r="QLM182" s="179"/>
      <c r="QLN182" s="179"/>
      <c r="QLO182" s="179"/>
      <c r="QLP182" s="179"/>
      <c r="QLQ182" s="179"/>
      <c r="QLR182" s="179"/>
      <c r="QLS182" s="179"/>
      <c r="QLT182" s="179"/>
      <c r="QLU182" s="179"/>
      <c r="QLV182" s="179"/>
      <c r="QLW182" s="179"/>
      <c r="QLX182" s="179"/>
      <c r="QLY182" s="179"/>
      <c r="QLZ182" s="179"/>
      <c r="QMA182" s="179"/>
      <c r="QMB182" s="179"/>
      <c r="QMC182" s="179"/>
      <c r="QMD182" s="179"/>
      <c r="QME182" s="179"/>
      <c r="QMF182" s="179"/>
      <c r="QMG182" s="179"/>
      <c r="QMH182" s="179"/>
      <c r="QMI182" s="179"/>
      <c r="QMJ182" s="179"/>
      <c r="QMK182" s="179"/>
      <c r="QML182" s="179"/>
      <c r="QMM182" s="179"/>
      <c r="QMN182" s="179"/>
      <c r="QMO182" s="179"/>
      <c r="QMP182" s="179"/>
      <c r="QMQ182" s="179"/>
      <c r="QMR182" s="179"/>
      <c r="QMS182" s="179"/>
      <c r="QMT182" s="179"/>
      <c r="QMU182" s="179"/>
      <c r="QMV182" s="179"/>
      <c r="QMW182" s="179"/>
      <c r="QMX182" s="179"/>
      <c r="QMY182" s="179"/>
      <c r="QMZ182" s="179"/>
      <c r="QNA182" s="179"/>
      <c r="QNB182" s="179"/>
      <c r="QNC182" s="179"/>
      <c r="QND182" s="179"/>
      <c r="QNE182" s="179"/>
      <c r="QNF182" s="179"/>
      <c r="QNG182" s="179"/>
      <c r="QNH182" s="179"/>
      <c r="QNI182" s="179"/>
      <c r="QNJ182" s="179"/>
      <c r="QNK182" s="179"/>
      <c r="QNL182" s="179"/>
      <c r="QNM182" s="179"/>
      <c r="QNN182" s="179"/>
      <c r="QNO182" s="179"/>
      <c r="QNP182" s="179"/>
      <c r="QNQ182" s="179"/>
      <c r="QNR182" s="179"/>
      <c r="QNS182" s="179"/>
      <c r="QNT182" s="179"/>
      <c r="QNU182" s="179"/>
      <c r="QNV182" s="179"/>
      <c r="QNW182" s="179"/>
      <c r="QNX182" s="179"/>
      <c r="QNY182" s="179"/>
      <c r="QNZ182" s="179"/>
      <c r="QOA182" s="179"/>
      <c r="QOB182" s="179"/>
      <c r="QOC182" s="179"/>
      <c r="QOD182" s="179"/>
      <c r="QOE182" s="179"/>
      <c r="QOF182" s="179"/>
      <c r="QOG182" s="179"/>
      <c r="QOH182" s="179"/>
      <c r="QOI182" s="179"/>
      <c r="QOJ182" s="179"/>
      <c r="QOK182" s="179"/>
      <c r="QOL182" s="179"/>
      <c r="QOM182" s="179"/>
      <c r="QON182" s="179"/>
      <c r="QOO182" s="179"/>
      <c r="QOP182" s="179"/>
      <c r="QOQ182" s="179"/>
      <c r="QOR182" s="179"/>
      <c r="QOS182" s="179"/>
      <c r="QOT182" s="179"/>
      <c r="QOU182" s="179"/>
      <c r="QOV182" s="179"/>
      <c r="QOW182" s="179"/>
      <c r="QOX182" s="179"/>
      <c r="QOY182" s="179"/>
      <c r="QOZ182" s="179"/>
      <c r="QPA182" s="179"/>
      <c r="QPB182" s="179"/>
      <c r="QPC182" s="179"/>
      <c r="QPD182" s="179"/>
      <c r="QPE182" s="179"/>
      <c r="QPF182" s="179"/>
      <c r="QPG182" s="179"/>
      <c r="QPH182" s="179"/>
      <c r="QPI182" s="179"/>
      <c r="QPJ182" s="179"/>
      <c r="QPK182" s="179"/>
      <c r="QPL182" s="179"/>
      <c r="QPM182" s="179"/>
      <c r="QPN182" s="179"/>
      <c r="QPO182" s="179"/>
      <c r="QPP182" s="179"/>
      <c r="QPQ182" s="179"/>
      <c r="QPR182" s="179"/>
      <c r="QPS182" s="179"/>
      <c r="QPT182" s="179"/>
      <c r="QPU182" s="179"/>
      <c r="QPV182" s="179"/>
      <c r="QPW182" s="179"/>
      <c r="QPX182" s="179"/>
      <c r="QPY182" s="179"/>
      <c r="QPZ182" s="179"/>
      <c r="QQA182" s="179"/>
      <c r="QQB182" s="179"/>
      <c r="QQC182" s="179"/>
      <c r="QQD182" s="179"/>
      <c r="QQE182" s="179"/>
      <c r="QQF182" s="179"/>
      <c r="QQG182" s="179"/>
      <c r="QQH182" s="179"/>
      <c r="QQI182" s="179"/>
      <c r="QQJ182" s="179"/>
      <c r="QQK182" s="179"/>
      <c r="QQL182" s="179"/>
      <c r="QQM182" s="179"/>
      <c r="QQN182" s="179"/>
      <c r="QQO182" s="179"/>
      <c r="QQP182" s="179"/>
      <c r="QQQ182" s="179"/>
      <c r="QQR182" s="179"/>
      <c r="QQS182" s="179"/>
      <c r="QQT182" s="179"/>
      <c r="QQU182" s="179"/>
      <c r="QQV182" s="179"/>
      <c r="QQW182" s="179"/>
      <c r="QQX182" s="179"/>
      <c r="QQY182" s="179"/>
      <c r="QQZ182" s="179"/>
      <c r="QRA182" s="179"/>
      <c r="QRB182" s="179"/>
      <c r="QRC182" s="179"/>
      <c r="QRD182" s="179"/>
      <c r="QRE182" s="179"/>
      <c r="QRF182" s="179"/>
      <c r="QRG182" s="179"/>
      <c r="QRH182" s="179"/>
      <c r="QRI182" s="179"/>
      <c r="QRJ182" s="179"/>
      <c r="QRK182" s="179"/>
      <c r="QRL182" s="179"/>
      <c r="QRM182" s="179"/>
      <c r="QRN182" s="179"/>
      <c r="QRO182" s="179"/>
      <c r="QRP182" s="179"/>
      <c r="QRQ182" s="179"/>
      <c r="QRR182" s="179"/>
      <c r="QRS182" s="179"/>
      <c r="QRT182" s="179"/>
      <c r="QRU182" s="179"/>
      <c r="QRV182" s="179"/>
      <c r="QRW182" s="179"/>
      <c r="QRX182" s="179"/>
      <c r="QRY182" s="179"/>
      <c r="QRZ182" s="179"/>
      <c r="QSA182" s="179"/>
      <c r="QSB182" s="179"/>
      <c r="QSC182" s="179"/>
      <c r="QSD182" s="179"/>
      <c r="QSE182" s="179"/>
      <c r="QSF182" s="179"/>
      <c r="QSG182" s="179"/>
      <c r="QSH182" s="179"/>
      <c r="QSI182" s="179"/>
      <c r="QSJ182" s="179"/>
      <c r="QSK182" s="179"/>
      <c r="QSL182" s="179"/>
      <c r="QSM182" s="179"/>
      <c r="QSN182" s="179"/>
      <c r="QSO182" s="179"/>
      <c r="QSP182" s="179"/>
      <c r="QSQ182" s="179"/>
      <c r="QSR182" s="179"/>
      <c r="QSS182" s="179"/>
      <c r="QST182" s="179"/>
      <c r="QSU182" s="179"/>
      <c r="QSV182" s="179"/>
      <c r="QSW182" s="179"/>
      <c r="QSX182" s="179"/>
      <c r="QSY182" s="179"/>
      <c r="QSZ182" s="179"/>
      <c r="QTA182" s="179"/>
      <c r="QTB182" s="179"/>
      <c r="QTC182" s="179"/>
      <c r="QTD182" s="179"/>
      <c r="QTE182" s="179"/>
      <c r="QTF182" s="179"/>
      <c r="QTG182" s="179"/>
      <c r="QTH182" s="179"/>
      <c r="QTI182" s="179"/>
      <c r="QTJ182" s="179"/>
      <c r="QTK182" s="179"/>
      <c r="QTL182" s="179"/>
      <c r="QTM182" s="179"/>
      <c r="QTN182" s="179"/>
      <c r="QTO182" s="179"/>
      <c r="QTP182" s="179"/>
      <c r="QTQ182" s="179"/>
      <c r="QTR182" s="179"/>
      <c r="QTS182" s="179"/>
      <c r="QTT182" s="179"/>
      <c r="QTU182" s="179"/>
      <c r="QTV182" s="179"/>
      <c r="QTW182" s="179"/>
      <c r="QTX182" s="179"/>
      <c r="QTY182" s="179"/>
      <c r="QTZ182" s="179"/>
      <c r="QUA182" s="179"/>
      <c r="QUB182" s="179"/>
      <c r="QUC182" s="179"/>
      <c r="QUD182" s="179"/>
      <c r="QUE182" s="179"/>
      <c r="QUF182" s="179"/>
      <c r="QUG182" s="179"/>
      <c r="QUH182" s="179"/>
      <c r="QUI182" s="179"/>
      <c r="QUJ182" s="179"/>
      <c r="QUK182" s="179"/>
      <c r="QUL182" s="179"/>
      <c r="QUM182" s="179"/>
      <c r="QUN182" s="179"/>
      <c r="QUO182" s="179"/>
      <c r="QUP182" s="179"/>
      <c r="QUQ182" s="179"/>
      <c r="QUR182" s="179"/>
      <c r="QUS182" s="179"/>
      <c r="QUT182" s="179"/>
      <c r="QUU182" s="179"/>
      <c r="QUV182" s="179"/>
      <c r="QUW182" s="179"/>
      <c r="QUX182" s="179"/>
      <c r="QUY182" s="179"/>
      <c r="QUZ182" s="179"/>
      <c r="QVA182" s="179"/>
      <c r="QVB182" s="179"/>
      <c r="QVC182" s="179"/>
      <c r="QVD182" s="179"/>
      <c r="QVE182" s="179"/>
      <c r="QVF182" s="179"/>
      <c r="QVG182" s="179"/>
      <c r="QVH182" s="179"/>
      <c r="QVI182" s="179"/>
      <c r="QVJ182" s="179"/>
      <c r="QVK182" s="179"/>
      <c r="QVL182" s="179"/>
      <c r="QVM182" s="179"/>
      <c r="QVN182" s="179"/>
      <c r="QVO182" s="179"/>
      <c r="QVP182" s="179"/>
      <c r="QVQ182" s="179"/>
      <c r="QVR182" s="179"/>
      <c r="QVS182" s="179"/>
      <c r="QVT182" s="179"/>
      <c r="QVU182" s="179"/>
      <c r="QVV182" s="179"/>
      <c r="QVW182" s="179"/>
      <c r="QVX182" s="179"/>
      <c r="QVY182" s="179"/>
      <c r="QVZ182" s="179"/>
      <c r="QWA182" s="179"/>
      <c r="QWB182" s="179"/>
      <c r="QWC182" s="179"/>
      <c r="QWD182" s="179"/>
      <c r="QWE182" s="179"/>
      <c r="QWF182" s="179"/>
      <c r="QWG182" s="179"/>
      <c r="QWH182" s="179"/>
      <c r="QWI182" s="179"/>
      <c r="QWJ182" s="179"/>
      <c r="QWK182" s="179"/>
      <c r="QWL182" s="179"/>
      <c r="QWM182" s="179"/>
      <c r="QWN182" s="179"/>
      <c r="QWO182" s="179"/>
      <c r="QWP182" s="179"/>
      <c r="QWQ182" s="179"/>
      <c r="QWR182" s="179"/>
      <c r="QWS182" s="179"/>
      <c r="QWT182" s="179"/>
      <c r="QWU182" s="179"/>
      <c r="QWV182" s="179"/>
      <c r="QWW182" s="179"/>
      <c r="QWX182" s="179"/>
      <c r="QWY182" s="179"/>
      <c r="QWZ182" s="179"/>
      <c r="QXA182" s="179"/>
      <c r="QXB182" s="179"/>
      <c r="QXC182" s="179"/>
      <c r="QXD182" s="179"/>
      <c r="QXE182" s="179"/>
      <c r="QXF182" s="179"/>
      <c r="QXG182" s="179"/>
      <c r="QXH182" s="179"/>
      <c r="QXI182" s="179"/>
      <c r="QXJ182" s="179"/>
      <c r="QXK182" s="179"/>
      <c r="QXL182" s="179"/>
      <c r="QXM182" s="179"/>
      <c r="QXN182" s="179"/>
      <c r="QXO182" s="179"/>
      <c r="QXP182" s="179"/>
      <c r="QXQ182" s="179"/>
      <c r="QXR182" s="179"/>
      <c r="QXS182" s="179"/>
      <c r="QXT182" s="179"/>
      <c r="QXU182" s="179"/>
      <c r="QXV182" s="179"/>
      <c r="QXW182" s="179"/>
      <c r="QXX182" s="179"/>
      <c r="QXY182" s="179"/>
      <c r="QXZ182" s="179"/>
      <c r="QYA182" s="179"/>
      <c r="QYB182" s="179"/>
      <c r="QYC182" s="179"/>
      <c r="QYD182" s="179"/>
      <c r="QYE182" s="179"/>
      <c r="QYF182" s="179"/>
      <c r="QYG182" s="179"/>
      <c r="QYH182" s="179"/>
      <c r="QYI182" s="179"/>
      <c r="QYJ182" s="179"/>
      <c r="QYK182" s="179"/>
      <c r="QYL182" s="179"/>
      <c r="QYM182" s="179"/>
      <c r="QYN182" s="179"/>
      <c r="QYO182" s="179"/>
      <c r="QYP182" s="179"/>
      <c r="QYQ182" s="179"/>
      <c r="QYR182" s="179"/>
      <c r="QYS182" s="179"/>
      <c r="QYT182" s="179"/>
      <c r="QYU182" s="179"/>
      <c r="QYV182" s="179"/>
      <c r="QYW182" s="179"/>
      <c r="QYX182" s="179"/>
      <c r="QYY182" s="179"/>
      <c r="QYZ182" s="179"/>
      <c r="QZA182" s="179"/>
      <c r="QZB182" s="179"/>
      <c r="QZC182" s="179"/>
      <c r="QZD182" s="179"/>
      <c r="QZE182" s="179"/>
      <c r="QZF182" s="179"/>
      <c r="QZG182" s="179"/>
      <c r="QZH182" s="179"/>
      <c r="QZI182" s="179"/>
      <c r="QZJ182" s="179"/>
      <c r="QZK182" s="179"/>
      <c r="QZL182" s="179"/>
      <c r="QZM182" s="179"/>
      <c r="QZN182" s="179"/>
      <c r="QZO182" s="179"/>
      <c r="QZP182" s="179"/>
      <c r="QZQ182" s="179"/>
      <c r="QZR182" s="179"/>
      <c r="QZS182" s="179"/>
      <c r="QZT182" s="179"/>
      <c r="QZU182" s="179"/>
      <c r="QZV182" s="179"/>
      <c r="QZW182" s="179"/>
      <c r="QZX182" s="179"/>
      <c r="QZY182" s="179"/>
      <c r="QZZ182" s="179"/>
      <c r="RAA182" s="179"/>
      <c r="RAB182" s="179"/>
      <c r="RAC182" s="179"/>
      <c r="RAD182" s="179"/>
      <c r="RAE182" s="179"/>
      <c r="RAF182" s="179"/>
      <c r="RAG182" s="179"/>
      <c r="RAH182" s="179"/>
      <c r="RAI182" s="179"/>
      <c r="RAJ182" s="179"/>
      <c r="RAK182" s="179"/>
      <c r="RAL182" s="179"/>
      <c r="RAM182" s="179"/>
      <c r="RAN182" s="179"/>
      <c r="RAO182" s="179"/>
      <c r="RAP182" s="179"/>
      <c r="RAQ182" s="179"/>
      <c r="RAR182" s="179"/>
      <c r="RAS182" s="179"/>
      <c r="RAT182" s="179"/>
      <c r="RAU182" s="179"/>
      <c r="RAV182" s="179"/>
      <c r="RAW182" s="179"/>
      <c r="RAX182" s="179"/>
      <c r="RAY182" s="179"/>
      <c r="RAZ182" s="179"/>
      <c r="RBA182" s="179"/>
      <c r="RBB182" s="179"/>
      <c r="RBC182" s="179"/>
      <c r="RBD182" s="179"/>
      <c r="RBE182" s="179"/>
      <c r="RBF182" s="179"/>
      <c r="RBG182" s="179"/>
      <c r="RBH182" s="179"/>
      <c r="RBI182" s="179"/>
      <c r="RBJ182" s="179"/>
      <c r="RBK182" s="179"/>
      <c r="RBL182" s="179"/>
      <c r="RBM182" s="179"/>
      <c r="RBN182" s="179"/>
      <c r="RBO182" s="179"/>
      <c r="RBP182" s="179"/>
      <c r="RBQ182" s="179"/>
      <c r="RBR182" s="179"/>
      <c r="RBS182" s="179"/>
      <c r="RBT182" s="179"/>
      <c r="RBU182" s="179"/>
      <c r="RBV182" s="179"/>
      <c r="RBW182" s="179"/>
      <c r="RBX182" s="179"/>
      <c r="RBY182" s="179"/>
      <c r="RBZ182" s="179"/>
      <c r="RCA182" s="179"/>
      <c r="RCB182" s="179"/>
      <c r="RCC182" s="179"/>
      <c r="RCD182" s="179"/>
      <c r="RCE182" s="179"/>
      <c r="RCF182" s="179"/>
      <c r="RCG182" s="179"/>
      <c r="RCH182" s="179"/>
      <c r="RCI182" s="179"/>
      <c r="RCJ182" s="179"/>
      <c r="RCK182" s="179"/>
      <c r="RCL182" s="179"/>
      <c r="RCM182" s="179"/>
      <c r="RCN182" s="179"/>
      <c r="RCO182" s="179"/>
      <c r="RCP182" s="179"/>
      <c r="RCQ182" s="179"/>
      <c r="RCR182" s="179"/>
      <c r="RCS182" s="179"/>
      <c r="RCT182" s="179"/>
      <c r="RCU182" s="179"/>
      <c r="RCV182" s="179"/>
      <c r="RCW182" s="179"/>
      <c r="RCX182" s="179"/>
      <c r="RCY182" s="179"/>
      <c r="RCZ182" s="179"/>
      <c r="RDA182" s="179"/>
      <c r="RDB182" s="179"/>
      <c r="RDC182" s="179"/>
      <c r="RDD182" s="179"/>
      <c r="RDE182" s="179"/>
      <c r="RDF182" s="179"/>
      <c r="RDG182" s="179"/>
      <c r="RDH182" s="179"/>
      <c r="RDI182" s="179"/>
      <c r="RDJ182" s="179"/>
      <c r="RDK182" s="179"/>
      <c r="RDL182" s="179"/>
      <c r="RDM182" s="179"/>
      <c r="RDN182" s="179"/>
      <c r="RDO182" s="179"/>
      <c r="RDP182" s="179"/>
      <c r="RDQ182" s="179"/>
      <c r="RDR182" s="179"/>
      <c r="RDS182" s="179"/>
      <c r="RDT182" s="179"/>
      <c r="RDU182" s="179"/>
      <c r="RDV182" s="179"/>
      <c r="RDW182" s="179"/>
      <c r="RDX182" s="179"/>
      <c r="RDY182" s="179"/>
      <c r="RDZ182" s="179"/>
      <c r="REA182" s="179"/>
      <c r="REB182" s="179"/>
      <c r="REC182" s="179"/>
      <c r="RED182" s="179"/>
      <c r="REE182" s="179"/>
      <c r="REF182" s="179"/>
      <c r="REG182" s="179"/>
      <c r="REH182" s="179"/>
      <c r="REI182" s="179"/>
      <c r="REJ182" s="179"/>
      <c r="REK182" s="179"/>
      <c r="REL182" s="179"/>
      <c r="REM182" s="179"/>
      <c r="REN182" s="179"/>
      <c r="REO182" s="179"/>
      <c r="REP182" s="179"/>
      <c r="REQ182" s="179"/>
      <c r="RER182" s="179"/>
      <c r="RES182" s="179"/>
      <c r="RET182" s="179"/>
      <c r="REU182" s="179"/>
      <c r="REV182" s="179"/>
      <c r="REW182" s="179"/>
      <c r="REX182" s="179"/>
      <c r="REY182" s="179"/>
      <c r="REZ182" s="179"/>
      <c r="RFA182" s="179"/>
      <c r="RFB182" s="179"/>
      <c r="RFC182" s="179"/>
      <c r="RFD182" s="179"/>
      <c r="RFE182" s="179"/>
      <c r="RFF182" s="179"/>
      <c r="RFG182" s="179"/>
      <c r="RFH182" s="179"/>
      <c r="RFI182" s="179"/>
      <c r="RFJ182" s="179"/>
      <c r="RFK182" s="179"/>
      <c r="RFL182" s="179"/>
      <c r="RFM182" s="179"/>
      <c r="RFN182" s="179"/>
      <c r="RFO182" s="179"/>
      <c r="RFP182" s="179"/>
      <c r="RFQ182" s="179"/>
      <c r="RFR182" s="179"/>
      <c r="RFS182" s="179"/>
      <c r="RFT182" s="179"/>
      <c r="RFU182" s="179"/>
      <c r="RFV182" s="179"/>
      <c r="RFW182" s="179"/>
      <c r="RFX182" s="179"/>
      <c r="RFY182" s="179"/>
      <c r="RFZ182" s="179"/>
      <c r="RGA182" s="179"/>
      <c r="RGB182" s="179"/>
      <c r="RGC182" s="179"/>
      <c r="RGD182" s="179"/>
      <c r="RGE182" s="179"/>
      <c r="RGF182" s="179"/>
      <c r="RGG182" s="179"/>
      <c r="RGH182" s="179"/>
      <c r="RGI182" s="179"/>
      <c r="RGJ182" s="179"/>
      <c r="RGK182" s="179"/>
      <c r="RGL182" s="179"/>
      <c r="RGM182" s="179"/>
      <c r="RGN182" s="179"/>
      <c r="RGO182" s="179"/>
      <c r="RGP182" s="179"/>
      <c r="RGQ182" s="179"/>
      <c r="RGR182" s="179"/>
      <c r="RGS182" s="179"/>
      <c r="RGT182" s="179"/>
      <c r="RGU182" s="179"/>
      <c r="RGV182" s="179"/>
      <c r="RGW182" s="179"/>
      <c r="RGX182" s="179"/>
      <c r="RGY182" s="179"/>
      <c r="RGZ182" s="179"/>
      <c r="RHA182" s="179"/>
      <c r="RHB182" s="179"/>
      <c r="RHC182" s="179"/>
      <c r="RHD182" s="179"/>
      <c r="RHE182" s="179"/>
      <c r="RHF182" s="179"/>
      <c r="RHG182" s="179"/>
      <c r="RHH182" s="179"/>
      <c r="RHI182" s="179"/>
      <c r="RHJ182" s="179"/>
      <c r="RHK182" s="179"/>
      <c r="RHL182" s="179"/>
      <c r="RHM182" s="179"/>
      <c r="RHN182" s="179"/>
      <c r="RHO182" s="179"/>
      <c r="RHP182" s="179"/>
      <c r="RHQ182" s="179"/>
      <c r="RHR182" s="179"/>
      <c r="RHS182" s="179"/>
      <c r="RHT182" s="179"/>
      <c r="RHU182" s="179"/>
      <c r="RHV182" s="179"/>
      <c r="RHW182" s="179"/>
      <c r="RHX182" s="179"/>
      <c r="RHY182" s="179"/>
      <c r="RHZ182" s="179"/>
      <c r="RIA182" s="179"/>
      <c r="RIB182" s="179"/>
      <c r="RIC182" s="179"/>
      <c r="RID182" s="179"/>
      <c r="RIE182" s="179"/>
      <c r="RIF182" s="179"/>
      <c r="RIG182" s="179"/>
      <c r="RIH182" s="179"/>
      <c r="RII182" s="179"/>
      <c r="RIJ182" s="179"/>
      <c r="RIK182" s="179"/>
      <c r="RIL182" s="179"/>
      <c r="RIM182" s="179"/>
      <c r="RIN182" s="179"/>
      <c r="RIO182" s="179"/>
      <c r="RIP182" s="179"/>
      <c r="RIQ182" s="179"/>
      <c r="RIR182" s="179"/>
      <c r="RIS182" s="179"/>
      <c r="RIT182" s="179"/>
      <c r="RIU182" s="179"/>
      <c r="RIV182" s="179"/>
      <c r="RIW182" s="179"/>
      <c r="RIX182" s="179"/>
      <c r="RIY182" s="179"/>
      <c r="RIZ182" s="179"/>
      <c r="RJA182" s="179"/>
      <c r="RJB182" s="179"/>
      <c r="RJC182" s="179"/>
      <c r="RJD182" s="179"/>
      <c r="RJE182" s="179"/>
      <c r="RJF182" s="179"/>
      <c r="RJG182" s="179"/>
      <c r="RJH182" s="179"/>
      <c r="RJI182" s="179"/>
      <c r="RJJ182" s="179"/>
      <c r="RJK182" s="179"/>
      <c r="RJL182" s="179"/>
      <c r="RJM182" s="179"/>
      <c r="RJN182" s="179"/>
      <c r="RJO182" s="179"/>
      <c r="RJP182" s="179"/>
      <c r="RJQ182" s="179"/>
      <c r="RJR182" s="179"/>
      <c r="RJS182" s="179"/>
      <c r="RJT182" s="179"/>
      <c r="RJU182" s="179"/>
      <c r="RJV182" s="179"/>
      <c r="RJW182" s="179"/>
      <c r="RJX182" s="179"/>
      <c r="RJY182" s="179"/>
      <c r="RJZ182" s="179"/>
      <c r="RKA182" s="179"/>
      <c r="RKB182" s="179"/>
      <c r="RKC182" s="179"/>
      <c r="RKD182" s="179"/>
      <c r="RKE182" s="179"/>
      <c r="RKF182" s="179"/>
      <c r="RKG182" s="179"/>
      <c r="RKH182" s="179"/>
      <c r="RKI182" s="179"/>
      <c r="RKJ182" s="179"/>
      <c r="RKK182" s="179"/>
      <c r="RKL182" s="179"/>
      <c r="RKM182" s="179"/>
      <c r="RKN182" s="179"/>
      <c r="RKO182" s="179"/>
      <c r="RKP182" s="179"/>
      <c r="RKQ182" s="179"/>
      <c r="RKR182" s="179"/>
      <c r="RKS182" s="179"/>
      <c r="RKT182" s="179"/>
      <c r="RKU182" s="179"/>
      <c r="RKV182" s="179"/>
      <c r="RKW182" s="179"/>
      <c r="RKX182" s="179"/>
      <c r="RKY182" s="179"/>
      <c r="RKZ182" s="179"/>
      <c r="RLA182" s="179"/>
      <c r="RLB182" s="179"/>
      <c r="RLC182" s="179"/>
      <c r="RLD182" s="179"/>
      <c r="RLE182" s="179"/>
      <c r="RLF182" s="179"/>
      <c r="RLG182" s="179"/>
      <c r="RLH182" s="179"/>
      <c r="RLI182" s="179"/>
      <c r="RLJ182" s="179"/>
      <c r="RLK182" s="179"/>
      <c r="RLL182" s="179"/>
      <c r="RLM182" s="179"/>
      <c r="RLN182" s="179"/>
      <c r="RLO182" s="179"/>
      <c r="RLP182" s="179"/>
      <c r="RLQ182" s="179"/>
      <c r="RLR182" s="179"/>
      <c r="RLS182" s="179"/>
      <c r="RLT182" s="179"/>
      <c r="RLU182" s="179"/>
      <c r="RLV182" s="179"/>
      <c r="RLW182" s="179"/>
      <c r="RLX182" s="179"/>
      <c r="RLY182" s="179"/>
      <c r="RLZ182" s="179"/>
      <c r="RMA182" s="179"/>
      <c r="RMB182" s="179"/>
      <c r="RMC182" s="179"/>
      <c r="RMD182" s="179"/>
      <c r="RME182" s="179"/>
      <c r="RMF182" s="179"/>
      <c r="RMG182" s="179"/>
      <c r="RMH182" s="179"/>
      <c r="RMI182" s="179"/>
      <c r="RMJ182" s="179"/>
      <c r="RMK182" s="179"/>
      <c r="RML182" s="179"/>
      <c r="RMM182" s="179"/>
      <c r="RMN182" s="179"/>
      <c r="RMO182" s="179"/>
      <c r="RMP182" s="179"/>
      <c r="RMQ182" s="179"/>
      <c r="RMR182" s="179"/>
      <c r="RMS182" s="179"/>
      <c r="RMT182" s="179"/>
      <c r="RMU182" s="179"/>
      <c r="RMV182" s="179"/>
      <c r="RMW182" s="179"/>
      <c r="RMX182" s="179"/>
      <c r="RMY182" s="179"/>
      <c r="RMZ182" s="179"/>
      <c r="RNA182" s="179"/>
      <c r="RNB182" s="179"/>
      <c r="RNC182" s="179"/>
      <c r="RND182" s="179"/>
      <c r="RNE182" s="179"/>
      <c r="RNF182" s="179"/>
      <c r="RNG182" s="179"/>
      <c r="RNH182" s="179"/>
      <c r="RNI182" s="179"/>
      <c r="RNJ182" s="179"/>
      <c r="RNK182" s="179"/>
      <c r="RNL182" s="179"/>
      <c r="RNM182" s="179"/>
      <c r="RNN182" s="179"/>
      <c r="RNO182" s="179"/>
      <c r="RNP182" s="179"/>
      <c r="RNQ182" s="179"/>
      <c r="RNR182" s="179"/>
      <c r="RNS182" s="179"/>
      <c r="RNT182" s="179"/>
      <c r="RNU182" s="179"/>
      <c r="RNV182" s="179"/>
      <c r="RNW182" s="179"/>
      <c r="RNX182" s="179"/>
      <c r="RNY182" s="179"/>
      <c r="RNZ182" s="179"/>
      <c r="ROA182" s="179"/>
      <c r="ROB182" s="179"/>
      <c r="ROC182" s="179"/>
      <c r="ROD182" s="179"/>
      <c r="ROE182" s="179"/>
      <c r="ROF182" s="179"/>
      <c r="ROG182" s="179"/>
      <c r="ROH182" s="179"/>
      <c r="ROI182" s="179"/>
      <c r="ROJ182" s="179"/>
      <c r="ROK182" s="179"/>
      <c r="ROL182" s="179"/>
      <c r="ROM182" s="179"/>
      <c r="RON182" s="179"/>
      <c r="ROO182" s="179"/>
      <c r="ROP182" s="179"/>
      <c r="ROQ182" s="179"/>
      <c r="ROR182" s="179"/>
      <c r="ROS182" s="179"/>
      <c r="ROT182" s="179"/>
      <c r="ROU182" s="179"/>
      <c r="ROV182" s="179"/>
      <c r="ROW182" s="179"/>
      <c r="ROX182" s="179"/>
      <c r="ROY182" s="179"/>
      <c r="ROZ182" s="179"/>
      <c r="RPA182" s="179"/>
      <c r="RPB182" s="179"/>
      <c r="RPC182" s="179"/>
      <c r="RPD182" s="179"/>
      <c r="RPE182" s="179"/>
      <c r="RPF182" s="179"/>
      <c r="RPG182" s="179"/>
      <c r="RPH182" s="179"/>
      <c r="RPI182" s="179"/>
      <c r="RPJ182" s="179"/>
      <c r="RPK182" s="179"/>
      <c r="RPL182" s="179"/>
      <c r="RPM182" s="179"/>
      <c r="RPN182" s="179"/>
      <c r="RPO182" s="179"/>
      <c r="RPP182" s="179"/>
      <c r="RPQ182" s="179"/>
      <c r="RPR182" s="179"/>
      <c r="RPS182" s="179"/>
      <c r="RPT182" s="179"/>
      <c r="RPU182" s="179"/>
      <c r="RPV182" s="179"/>
      <c r="RPW182" s="179"/>
      <c r="RPX182" s="179"/>
      <c r="RPY182" s="179"/>
      <c r="RPZ182" s="179"/>
      <c r="RQA182" s="179"/>
      <c r="RQB182" s="179"/>
      <c r="RQC182" s="179"/>
      <c r="RQD182" s="179"/>
      <c r="RQE182" s="179"/>
      <c r="RQF182" s="179"/>
      <c r="RQG182" s="179"/>
      <c r="RQH182" s="179"/>
      <c r="RQI182" s="179"/>
      <c r="RQJ182" s="179"/>
      <c r="RQK182" s="179"/>
      <c r="RQL182" s="179"/>
      <c r="RQM182" s="179"/>
      <c r="RQN182" s="179"/>
      <c r="RQO182" s="179"/>
      <c r="RQP182" s="179"/>
      <c r="RQQ182" s="179"/>
      <c r="RQR182" s="179"/>
      <c r="RQS182" s="179"/>
      <c r="RQT182" s="179"/>
      <c r="RQU182" s="179"/>
      <c r="RQV182" s="179"/>
      <c r="RQW182" s="179"/>
      <c r="RQX182" s="179"/>
      <c r="RQY182" s="179"/>
      <c r="RQZ182" s="179"/>
      <c r="RRA182" s="179"/>
      <c r="RRB182" s="179"/>
      <c r="RRC182" s="179"/>
      <c r="RRD182" s="179"/>
      <c r="RRE182" s="179"/>
      <c r="RRF182" s="179"/>
      <c r="RRG182" s="179"/>
      <c r="RRH182" s="179"/>
      <c r="RRI182" s="179"/>
      <c r="RRJ182" s="179"/>
      <c r="RRK182" s="179"/>
      <c r="RRL182" s="179"/>
      <c r="RRM182" s="179"/>
      <c r="RRN182" s="179"/>
      <c r="RRO182" s="179"/>
      <c r="RRP182" s="179"/>
      <c r="RRQ182" s="179"/>
      <c r="RRR182" s="179"/>
      <c r="RRS182" s="179"/>
      <c r="RRT182" s="179"/>
      <c r="RRU182" s="179"/>
      <c r="RRV182" s="179"/>
      <c r="RRW182" s="179"/>
      <c r="RRX182" s="179"/>
      <c r="RRY182" s="179"/>
      <c r="RRZ182" s="179"/>
      <c r="RSA182" s="179"/>
      <c r="RSB182" s="179"/>
      <c r="RSC182" s="179"/>
      <c r="RSD182" s="179"/>
      <c r="RSE182" s="179"/>
      <c r="RSF182" s="179"/>
      <c r="RSG182" s="179"/>
      <c r="RSH182" s="179"/>
      <c r="RSI182" s="179"/>
      <c r="RSJ182" s="179"/>
      <c r="RSK182" s="179"/>
      <c r="RSL182" s="179"/>
      <c r="RSM182" s="179"/>
      <c r="RSN182" s="179"/>
      <c r="RSO182" s="179"/>
      <c r="RSP182" s="179"/>
      <c r="RSQ182" s="179"/>
      <c r="RSR182" s="179"/>
      <c r="RSS182" s="179"/>
      <c r="RST182" s="179"/>
      <c r="RSU182" s="179"/>
      <c r="RSV182" s="179"/>
      <c r="RSW182" s="179"/>
      <c r="RSX182" s="179"/>
      <c r="RSY182" s="179"/>
      <c r="RSZ182" s="179"/>
      <c r="RTA182" s="179"/>
      <c r="RTB182" s="179"/>
      <c r="RTC182" s="179"/>
      <c r="RTD182" s="179"/>
      <c r="RTE182" s="179"/>
      <c r="RTF182" s="179"/>
      <c r="RTG182" s="179"/>
      <c r="RTH182" s="179"/>
      <c r="RTI182" s="179"/>
      <c r="RTJ182" s="179"/>
      <c r="RTK182" s="179"/>
      <c r="RTL182" s="179"/>
      <c r="RTM182" s="179"/>
      <c r="RTN182" s="179"/>
      <c r="RTO182" s="179"/>
      <c r="RTP182" s="179"/>
      <c r="RTQ182" s="179"/>
      <c r="RTR182" s="179"/>
      <c r="RTS182" s="179"/>
      <c r="RTT182" s="179"/>
      <c r="RTU182" s="179"/>
      <c r="RTV182" s="179"/>
      <c r="RTW182" s="179"/>
      <c r="RTX182" s="179"/>
      <c r="RTY182" s="179"/>
      <c r="RTZ182" s="179"/>
      <c r="RUA182" s="179"/>
      <c r="RUB182" s="179"/>
      <c r="RUC182" s="179"/>
      <c r="RUD182" s="179"/>
      <c r="RUE182" s="179"/>
      <c r="RUF182" s="179"/>
      <c r="RUG182" s="179"/>
      <c r="RUH182" s="179"/>
      <c r="RUI182" s="179"/>
      <c r="RUJ182" s="179"/>
      <c r="RUK182" s="179"/>
      <c r="RUL182" s="179"/>
      <c r="RUM182" s="179"/>
      <c r="RUN182" s="179"/>
      <c r="RUO182" s="179"/>
      <c r="RUP182" s="179"/>
      <c r="RUQ182" s="179"/>
      <c r="RUR182" s="179"/>
      <c r="RUS182" s="179"/>
      <c r="RUT182" s="179"/>
      <c r="RUU182" s="179"/>
      <c r="RUV182" s="179"/>
      <c r="RUW182" s="179"/>
      <c r="RUX182" s="179"/>
      <c r="RUY182" s="179"/>
      <c r="RUZ182" s="179"/>
      <c r="RVA182" s="179"/>
      <c r="RVB182" s="179"/>
      <c r="RVC182" s="179"/>
      <c r="RVD182" s="179"/>
      <c r="RVE182" s="179"/>
      <c r="RVF182" s="179"/>
      <c r="RVG182" s="179"/>
      <c r="RVH182" s="179"/>
      <c r="RVI182" s="179"/>
      <c r="RVJ182" s="179"/>
      <c r="RVK182" s="179"/>
      <c r="RVL182" s="179"/>
      <c r="RVM182" s="179"/>
      <c r="RVN182" s="179"/>
      <c r="RVO182" s="179"/>
      <c r="RVP182" s="179"/>
      <c r="RVQ182" s="179"/>
      <c r="RVR182" s="179"/>
      <c r="RVS182" s="179"/>
      <c r="RVT182" s="179"/>
      <c r="RVU182" s="179"/>
      <c r="RVV182" s="179"/>
      <c r="RVW182" s="179"/>
      <c r="RVX182" s="179"/>
      <c r="RVY182" s="179"/>
      <c r="RVZ182" s="179"/>
      <c r="RWA182" s="179"/>
      <c r="RWB182" s="179"/>
      <c r="RWC182" s="179"/>
      <c r="RWD182" s="179"/>
      <c r="RWE182" s="179"/>
      <c r="RWF182" s="179"/>
      <c r="RWG182" s="179"/>
      <c r="RWH182" s="179"/>
      <c r="RWI182" s="179"/>
      <c r="RWJ182" s="179"/>
      <c r="RWK182" s="179"/>
      <c r="RWL182" s="179"/>
      <c r="RWM182" s="179"/>
      <c r="RWN182" s="179"/>
      <c r="RWO182" s="179"/>
      <c r="RWP182" s="179"/>
      <c r="RWQ182" s="179"/>
      <c r="RWR182" s="179"/>
      <c r="RWS182" s="179"/>
      <c r="RWT182" s="179"/>
      <c r="RWU182" s="179"/>
      <c r="RWV182" s="179"/>
      <c r="RWW182" s="179"/>
      <c r="RWX182" s="179"/>
      <c r="RWY182" s="179"/>
      <c r="RWZ182" s="179"/>
      <c r="RXA182" s="179"/>
      <c r="RXB182" s="179"/>
      <c r="RXC182" s="179"/>
      <c r="RXD182" s="179"/>
      <c r="RXE182" s="179"/>
      <c r="RXF182" s="179"/>
      <c r="RXG182" s="179"/>
      <c r="RXH182" s="179"/>
      <c r="RXI182" s="179"/>
      <c r="RXJ182" s="179"/>
      <c r="RXK182" s="179"/>
      <c r="RXL182" s="179"/>
      <c r="RXM182" s="179"/>
      <c r="RXN182" s="179"/>
      <c r="RXO182" s="179"/>
      <c r="RXP182" s="179"/>
      <c r="RXQ182" s="179"/>
      <c r="RXR182" s="179"/>
      <c r="RXS182" s="179"/>
      <c r="RXT182" s="179"/>
      <c r="RXU182" s="179"/>
      <c r="RXV182" s="179"/>
      <c r="RXW182" s="179"/>
      <c r="RXX182" s="179"/>
      <c r="RXY182" s="179"/>
      <c r="RXZ182" s="179"/>
      <c r="RYA182" s="179"/>
      <c r="RYB182" s="179"/>
      <c r="RYC182" s="179"/>
      <c r="RYD182" s="179"/>
      <c r="RYE182" s="179"/>
      <c r="RYF182" s="179"/>
      <c r="RYG182" s="179"/>
      <c r="RYH182" s="179"/>
      <c r="RYI182" s="179"/>
      <c r="RYJ182" s="179"/>
      <c r="RYK182" s="179"/>
      <c r="RYL182" s="179"/>
      <c r="RYM182" s="179"/>
      <c r="RYN182" s="179"/>
      <c r="RYO182" s="179"/>
      <c r="RYP182" s="179"/>
      <c r="RYQ182" s="179"/>
      <c r="RYR182" s="179"/>
      <c r="RYS182" s="179"/>
      <c r="RYT182" s="179"/>
      <c r="RYU182" s="179"/>
      <c r="RYV182" s="179"/>
      <c r="RYW182" s="179"/>
      <c r="RYX182" s="179"/>
      <c r="RYY182" s="179"/>
      <c r="RYZ182" s="179"/>
      <c r="RZA182" s="179"/>
      <c r="RZB182" s="179"/>
      <c r="RZC182" s="179"/>
      <c r="RZD182" s="179"/>
      <c r="RZE182" s="179"/>
      <c r="RZF182" s="179"/>
      <c r="RZG182" s="179"/>
      <c r="RZH182" s="179"/>
      <c r="RZI182" s="179"/>
      <c r="RZJ182" s="179"/>
      <c r="RZK182" s="179"/>
      <c r="RZL182" s="179"/>
      <c r="RZM182" s="179"/>
      <c r="RZN182" s="179"/>
      <c r="RZO182" s="179"/>
      <c r="RZP182" s="179"/>
      <c r="RZQ182" s="179"/>
      <c r="RZR182" s="179"/>
      <c r="RZS182" s="179"/>
      <c r="RZT182" s="179"/>
      <c r="RZU182" s="179"/>
      <c r="RZV182" s="179"/>
      <c r="RZW182" s="179"/>
      <c r="RZX182" s="179"/>
      <c r="RZY182" s="179"/>
      <c r="RZZ182" s="179"/>
      <c r="SAA182" s="179"/>
      <c r="SAB182" s="179"/>
      <c r="SAC182" s="179"/>
      <c r="SAD182" s="179"/>
      <c r="SAE182" s="179"/>
      <c r="SAF182" s="179"/>
      <c r="SAG182" s="179"/>
      <c r="SAH182" s="179"/>
      <c r="SAI182" s="179"/>
      <c r="SAJ182" s="179"/>
      <c r="SAK182" s="179"/>
      <c r="SAL182" s="179"/>
      <c r="SAM182" s="179"/>
      <c r="SAN182" s="179"/>
      <c r="SAO182" s="179"/>
      <c r="SAP182" s="179"/>
      <c r="SAQ182" s="179"/>
      <c r="SAR182" s="179"/>
      <c r="SAS182" s="179"/>
      <c r="SAT182" s="179"/>
      <c r="SAU182" s="179"/>
      <c r="SAV182" s="179"/>
      <c r="SAW182" s="179"/>
      <c r="SAX182" s="179"/>
      <c r="SAY182" s="179"/>
      <c r="SAZ182" s="179"/>
      <c r="SBA182" s="179"/>
      <c r="SBB182" s="179"/>
      <c r="SBC182" s="179"/>
      <c r="SBD182" s="179"/>
      <c r="SBE182" s="179"/>
      <c r="SBF182" s="179"/>
      <c r="SBG182" s="179"/>
      <c r="SBH182" s="179"/>
      <c r="SBI182" s="179"/>
      <c r="SBJ182" s="179"/>
      <c r="SBK182" s="179"/>
      <c r="SBL182" s="179"/>
      <c r="SBM182" s="179"/>
      <c r="SBN182" s="179"/>
      <c r="SBO182" s="179"/>
      <c r="SBP182" s="179"/>
      <c r="SBQ182" s="179"/>
      <c r="SBR182" s="179"/>
      <c r="SBS182" s="179"/>
      <c r="SBT182" s="179"/>
      <c r="SBU182" s="179"/>
      <c r="SBV182" s="179"/>
      <c r="SBW182" s="179"/>
      <c r="SBX182" s="179"/>
      <c r="SBY182" s="179"/>
      <c r="SBZ182" s="179"/>
      <c r="SCA182" s="179"/>
      <c r="SCB182" s="179"/>
      <c r="SCC182" s="179"/>
      <c r="SCD182" s="179"/>
      <c r="SCE182" s="179"/>
      <c r="SCF182" s="179"/>
      <c r="SCG182" s="179"/>
      <c r="SCH182" s="179"/>
      <c r="SCI182" s="179"/>
      <c r="SCJ182" s="179"/>
      <c r="SCK182" s="179"/>
      <c r="SCL182" s="179"/>
      <c r="SCM182" s="179"/>
      <c r="SCN182" s="179"/>
      <c r="SCO182" s="179"/>
      <c r="SCP182" s="179"/>
      <c r="SCQ182" s="179"/>
      <c r="SCR182" s="179"/>
      <c r="SCS182" s="179"/>
      <c r="SCT182" s="179"/>
      <c r="SCU182" s="179"/>
      <c r="SCV182" s="179"/>
      <c r="SCW182" s="179"/>
      <c r="SCX182" s="179"/>
      <c r="SCY182" s="179"/>
      <c r="SCZ182" s="179"/>
      <c r="SDA182" s="179"/>
      <c r="SDB182" s="179"/>
      <c r="SDC182" s="179"/>
      <c r="SDD182" s="179"/>
      <c r="SDE182" s="179"/>
      <c r="SDF182" s="179"/>
      <c r="SDG182" s="179"/>
      <c r="SDH182" s="179"/>
      <c r="SDI182" s="179"/>
      <c r="SDJ182" s="179"/>
      <c r="SDK182" s="179"/>
      <c r="SDL182" s="179"/>
      <c r="SDM182" s="179"/>
      <c r="SDN182" s="179"/>
      <c r="SDO182" s="179"/>
      <c r="SDP182" s="179"/>
      <c r="SDQ182" s="179"/>
      <c r="SDR182" s="179"/>
      <c r="SDS182" s="179"/>
      <c r="SDT182" s="179"/>
      <c r="SDU182" s="179"/>
      <c r="SDV182" s="179"/>
      <c r="SDW182" s="179"/>
      <c r="SDX182" s="179"/>
      <c r="SDY182" s="179"/>
      <c r="SDZ182" s="179"/>
      <c r="SEA182" s="179"/>
      <c r="SEB182" s="179"/>
      <c r="SEC182" s="179"/>
      <c r="SED182" s="179"/>
      <c r="SEE182" s="179"/>
      <c r="SEF182" s="179"/>
      <c r="SEG182" s="179"/>
      <c r="SEH182" s="179"/>
      <c r="SEI182" s="179"/>
      <c r="SEJ182" s="179"/>
      <c r="SEK182" s="179"/>
      <c r="SEL182" s="179"/>
      <c r="SEM182" s="179"/>
      <c r="SEN182" s="179"/>
      <c r="SEO182" s="179"/>
      <c r="SEP182" s="179"/>
      <c r="SEQ182" s="179"/>
      <c r="SER182" s="179"/>
      <c r="SES182" s="179"/>
      <c r="SET182" s="179"/>
      <c r="SEU182" s="179"/>
      <c r="SEV182" s="179"/>
      <c r="SEW182" s="179"/>
      <c r="SEX182" s="179"/>
      <c r="SEY182" s="179"/>
      <c r="SEZ182" s="179"/>
      <c r="SFA182" s="179"/>
      <c r="SFB182" s="179"/>
      <c r="SFC182" s="179"/>
      <c r="SFD182" s="179"/>
      <c r="SFE182" s="179"/>
      <c r="SFF182" s="179"/>
      <c r="SFG182" s="179"/>
      <c r="SFH182" s="179"/>
      <c r="SFI182" s="179"/>
      <c r="SFJ182" s="179"/>
      <c r="SFK182" s="179"/>
      <c r="SFL182" s="179"/>
      <c r="SFM182" s="179"/>
      <c r="SFN182" s="179"/>
      <c r="SFO182" s="179"/>
      <c r="SFP182" s="179"/>
      <c r="SFQ182" s="179"/>
      <c r="SFR182" s="179"/>
      <c r="SFS182" s="179"/>
      <c r="SFT182" s="179"/>
      <c r="SFU182" s="179"/>
      <c r="SFV182" s="179"/>
      <c r="SFW182" s="179"/>
      <c r="SFX182" s="179"/>
      <c r="SFY182" s="179"/>
      <c r="SFZ182" s="179"/>
      <c r="SGA182" s="179"/>
      <c r="SGB182" s="179"/>
      <c r="SGC182" s="179"/>
      <c r="SGD182" s="179"/>
      <c r="SGE182" s="179"/>
      <c r="SGF182" s="179"/>
      <c r="SGG182" s="179"/>
      <c r="SGH182" s="179"/>
      <c r="SGI182" s="179"/>
      <c r="SGJ182" s="179"/>
      <c r="SGK182" s="179"/>
      <c r="SGL182" s="179"/>
      <c r="SGM182" s="179"/>
      <c r="SGN182" s="179"/>
      <c r="SGO182" s="179"/>
      <c r="SGP182" s="179"/>
      <c r="SGQ182" s="179"/>
      <c r="SGR182" s="179"/>
      <c r="SGS182" s="179"/>
      <c r="SGT182" s="179"/>
      <c r="SGU182" s="179"/>
      <c r="SGV182" s="179"/>
      <c r="SGW182" s="179"/>
      <c r="SGX182" s="179"/>
      <c r="SGY182" s="179"/>
      <c r="SGZ182" s="179"/>
      <c r="SHA182" s="179"/>
      <c r="SHB182" s="179"/>
      <c r="SHC182" s="179"/>
      <c r="SHD182" s="179"/>
      <c r="SHE182" s="179"/>
      <c r="SHF182" s="179"/>
      <c r="SHG182" s="179"/>
      <c r="SHH182" s="179"/>
      <c r="SHI182" s="179"/>
      <c r="SHJ182" s="179"/>
      <c r="SHK182" s="179"/>
      <c r="SHL182" s="179"/>
      <c r="SHM182" s="179"/>
      <c r="SHN182" s="179"/>
      <c r="SHO182" s="179"/>
      <c r="SHP182" s="179"/>
      <c r="SHQ182" s="179"/>
      <c r="SHR182" s="179"/>
      <c r="SHS182" s="179"/>
      <c r="SHT182" s="179"/>
      <c r="SHU182" s="179"/>
      <c r="SHV182" s="179"/>
      <c r="SHW182" s="179"/>
      <c r="SHX182" s="179"/>
      <c r="SHY182" s="179"/>
      <c r="SHZ182" s="179"/>
      <c r="SIA182" s="179"/>
      <c r="SIB182" s="179"/>
      <c r="SIC182" s="179"/>
      <c r="SID182" s="179"/>
      <c r="SIE182" s="179"/>
      <c r="SIF182" s="179"/>
      <c r="SIG182" s="179"/>
      <c r="SIH182" s="179"/>
      <c r="SII182" s="179"/>
      <c r="SIJ182" s="179"/>
      <c r="SIK182" s="179"/>
      <c r="SIL182" s="179"/>
      <c r="SIM182" s="179"/>
      <c r="SIN182" s="179"/>
      <c r="SIO182" s="179"/>
      <c r="SIP182" s="179"/>
      <c r="SIQ182" s="179"/>
      <c r="SIR182" s="179"/>
      <c r="SIS182" s="179"/>
      <c r="SIT182" s="179"/>
      <c r="SIU182" s="179"/>
      <c r="SIV182" s="179"/>
      <c r="SIW182" s="179"/>
      <c r="SIX182" s="179"/>
      <c r="SIY182" s="179"/>
      <c r="SIZ182" s="179"/>
      <c r="SJA182" s="179"/>
      <c r="SJB182" s="179"/>
      <c r="SJC182" s="179"/>
      <c r="SJD182" s="179"/>
      <c r="SJE182" s="179"/>
      <c r="SJF182" s="179"/>
      <c r="SJG182" s="179"/>
      <c r="SJH182" s="179"/>
      <c r="SJI182" s="179"/>
      <c r="SJJ182" s="179"/>
      <c r="SJK182" s="179"/>
      <c r="SJL182" s="179"/>
      <c r="SJM182" s="179"/>
      <c r="SJN182" s="179"/>
      <c r="SJO182" s="179"/>
      <c r="SJP182" s="179"/>
      <c r="SJQ182" s="179"/>
      <c r="SJR182" s="179"/>
      <c r="SJS182" s="179"/>
      <c r="SJT182" s="179"/>
      <c r="SJU182" s="179"/>
      <c r="SJV182" s="179"/>
      <c r="SJW182" s="179"/>
      <c r="SJX182" s="179"/>
      <c r="SJY182" s="179"/>
      <c r="SJZ182" s="179"/>
      <c r="SKA182" s="179"/>
      <c r="SKB182" s="179"/>
      <c r="SKC182" s="179"/>
      <c r="SKD182" s="179"/>
      <c r="SKE182" s="179"/>
      <c r="SKF182" s="179"/>
      <c r="SKG182" s="179"/>
      <c r="SKH182" s="179"/>
      <c r="SKI182" s="179"/>
      <c r="SKJ182" s="179"/>
      <c r="SKK182" s="179"/>
      <c r="SKL182" s="179"/>
      <c r="SKM182" s="179"/>
      <c r="SKN182" s="179"/>
      <c r="SKO182" s="179"/>
      <c r="SKP182" s="179"/>
      <c r="SKQ182" s="179"/>
      <c r="SKR182" s="179"/>
      <c r="SKS182" s="179"/>
      <c r="SKT182" s="179"/>
      <c r="SKU182" s="179"/>
      <c r="SKV182" s="179"/>
      <c r="SKW182" s="179"/>
      <c r="SKX182" s="179"/>
      <c r="SKY182" s="179"/>
      <c r="SKZ182" s="179"/>
      <c r="SLA182" s="179"/>
      <c r="SLB182" s="179"/>
      <c r="SLC182" s="179"/>
      <c r="SLD182" s="179"/>
      <c r="SLE182" s="179"/>
      <c r="SLF182" s="179"/>
      <c r="SLG182" s="179"/>
      <c r="SLH182" s="179"/>
      <c r="SLI182" s="179"/>
      <c r="SLJ182" s="179"/>
      <c r="SLK182" s="179"/>
      <c r="SLL182" s="179"/>
      <c r="SLM182" s="179"/>
      <c r="SLN182" s="179"/>
      <c r="SLO182" s="179"/>
      <c r="SLP182" s="179"/>
      <c r="SLQ182" s="179"/>
      <c r="SLR182" s="179"/>
      <c r="SLS182" s="179"/>
      <c r="SLT182" s="179"/>
      <c r="SLU182" s="179"/>
      <c r="SLV182" s="179"/>
      <c r="SLW182" s="179"/>
      <c r="SLX182" s="179"/>
      <c r="SLY182" s="179"/>
      <c r="SLZ182" s="179"/>
      <c r="SMA182" s="179"/>
      <c r="SMB182" s="179"/>
      <c r="SMC182" s="179"/>
      <c r="SMD182" s="179"/>
      <c r="SME182" s="179"/>
      <c r="SMF182" s="179"/>
      <c r="SMG182" s="179"/>
      <c r="SMH182" s="179"/>
      <c r="SMI182" s="179"/>
      <c r="SMJ182" s="179"/>
      <c r="SMK182" s="179"/>
      <c r="SML182" s="179"/>
      <c r="SMM182" s="179"/>
      <c r="SMN182" s="179"/>
      <c r="SMO182" s="179"/>
      <c r="SMP182" s="179"/>
      <c r="SMQ182" s="179"/>
      <c r="SMR182" s="179"/>
      <c r="SMS182" s="179"/>
      <c r="SMT182" s="179"/>
      <c r="SMU182" s="179"/>
      <c r="SMV182" s="179"/>
      <c r="SMW182" s="179"/>
      <c r="SMX182" s="179"/>
      <c r="SMY182" s="179"/>
      <c r="SMZ182" s="179"/>
      <c r="SNA182" s="179"/>
      <c r="SNB182" s="179"/>
      <c r="SNC182" s="179"/>
      <c r="SND182" s="179"/>
      <c r="SNE182" s="179"/>
      <c r="SNF182" s="179"/>
      <c r="SNG182" s="179"/>
      <c r="SNH182" s="179"/>
      <c r="SNI182" s="179"/>
      <c r="SNJ182" s="179"/>
      <c r="SNK182" s="179"/>
      <c r="SNL182" s="179"/>
      <c r="SNM182" s="179"/>
      <c r="SNN182" s="179"/>
      <c r="SNO182" s="179"/>
      <c r="SNP182" s="179"/>
      <c r="SNQ182" s="179"/>
      <c r="SNR182" s="179"/>
      <c r="SNS182" s="179"/>
      <c r="SNT182" s="179"/>
      <c r="SNU182" s="179"/>
      <c r="SNV182" s="179"/>
      <c r="SNW182" s="179"/>
      <c r="SNX182" s="179"/>
      <c r="SNY182" s="179"/>
      <c r="SNZ182" s="179"/>
      <c r="SOA182" s="179"/>
      <c r="SOB182" s="179"/>
      <c r="SOC182" s="179"/>
      <c r="SOD182" s="179"/>
      <c r="SOE182" s="179"/>
      <c r="SOF182" s="179"/>
      <c r="SOG182" s="179"/>
      <c r="SOH182" s="179"/>
      <c r="SOI182" s="179"/>
      <c r="SOJ182" s="179"/>
      <c r="SOK182" s="179"/>
      <c r="SOL182" s="179"/>
      <c r="SOM182" s="179"/>
      <c r="SON182" s="179"/>
      <c r="SOO182" s="179"/>
      <c r="SOP182" s="179"/>
      <c r="SOQ182" s="179"/>
      <c r="SOR182" s="179"/>
      <c r="SOS182" s="179"/>
      <c r="SOT182" s="179"/>
      <c r="SOU182" s="179"/>
      <c r="SOV182" s="179"/>
      <c r="SOW182" s="179"/>
      <c r="SOX182" s="179"/>
      <c r="SOY182" s="179"/>
      <c r="SOZ182" s="179"/>
      <c r="SPA182" s="179"/>
      <c r="SPB182" s="179"/>
      <c r="SPC182" s="179"/>
      <c r="SPD182" s="179"/>
      <c r="SPE182" s="179"/>
      <c r="SPF182" s="179"/>
      <c r="SPG182" s="179"/>
      <c r="SPH182" s="179"/>
      <c r="SPI182" s="179"/>
      <c r="SPJ182" s="179"/>
      <c r="SPK182" s="179"/>
      <c r="SPL182" s="179"/>
      <c r="SPM182" s="179"/>
      <c r="SPN182" s="179"/>
      <c r="SPO182" s="179"/>
      <c r="SPP182" s="179"/>
      <c r="SPQ182" s="179"/>
      <c r="SPR182" s="179"/>
      <c r="SPS182" s="179"/>
      <c r="SPT182" s="179"/>
      <c r="SPU182" s="179"/>
      <c r="SPV182" s="179"/>
      <c r="SPW182" s="179"/>
      <c r="SPX182" s="179"/>
      <c r="SPY182" s="179"/>
      <c r="SPZ182" s="179"/>
      <c r="SQA182" s="179"/>
      <c r="SQB182" s="179"/>
      <c r="SQC182" s="179"/>
      <c r="SQD182" s="179"/>
      <c r="SQE182" s="179"/>
      <c r="SQF182" s="179"/>
      <c r="SQG182" s="179"/>
      <c r="SQH182" s="179"/>
      <c r="SQI182" s="179"/>
      <c r="SQJ182" s="179"/>
      <c r="SQK182" s="179"/>
      <c r="SQL182" s="179"/>
      <c r="SQM182" s="179"/>
      <c r="SQN182" s="179"/>
      <c r="SQO182" s="179"/>
      <c r="SQP182" s="179"/>
      <c r="SQQ182" s="179"/>
      <c r="SQR182" s="179"/>
      <c r="SQS182" s="179"/>
      <c r="SQT182" s="179"/>
      <c r="SQU182" s="179"/>
      <c r="SQV182" s="179"/>
      <c r="SQW182" s="179"/>
      <c r="SQX182" s="179"/>
      <c r="SQY182" s="179"/>
      <c r="SQZ182" s="179"/>
      <c r="SRA182" s="179"/>
      <c r="SRB182" s="179"/>
      <c r="SRC182" s="179"/>
      <c r="SRD182" s="179"/>
      <c r="SRE182" s="179"/>
      <c r="SRF182" s="179"/>
      <c r="SRG182" s="179"/>
      <c r="SRH182" s="179"/>
      <c r="SRI182" s="179"/>
      <c r="SRJ182" s="179"/>
      <c r="SRK182" s="179"/>
      <c r="SRL182" s="179"/>
      <c r="SRM182" s="179"/>
      <c r="SRN182" s="179"/>
      <c r="SRO182" s="179"/>
      <c r="SRP182" s="179"/>
      <c r="SRQ182" s="179"/>
      <c r="SRR182" s="179"/>
      <c r="SRS182" s="179"/>
      <c r="SRT182" s="179"/>
      <c r="SRU182" s="179"/>
      <c r="SRV182" s="179"/>
      <c r="SRW182" s="179"/>
      <c r="SRX182" s="179"/>
      <c r="SRY182" s="179"/>
      <c r="SRZ182" s="179"/>
      <c r="SSA182" s="179"/>
      <c r="SSB182" s="179"/>
      <c r="SSC182" s="179"/>
      <c r="SSD182" s="179"/>
      <c r="SSE182" s="179"/>
      <c r="SSF182" s="179"/>
      <c r="SSG182" s="179"/>
      <c r="SSH182" s="179"/>
      <c r="SSI182" s="179"/>
      <c r="SSJ182" s="179"/>
      <c r="SSK182" s="179"/>
      <c r="SSL182" s="179"/>
      <c r="SSM182" s="179"/>
      <c r="SSN182" s="179"/>
      <c r="SSO182" s="179"/>
      <c r="SSP182" s="179"/>
      <c r="SSQ182" s="179"/>
      <c r="SSR182" s="179"/>
      <c r="SSS182" s="179"/>
      <c r="SST182" s="179"/>
      <c r="SSU182" s="179"/>
      <c r="SSV182" s="179"/>
      <c r="SSW182" s="179"/>
      <c r="SSX182" s="179"/>
      <c r="SSY182" s="179"/>
      <c r="SSZ182" s="179"/>
      <c r="STA182" s="179"/>
      <c r="STB182" s="179"/>
      <c r="STC182" s="179"/>
      <c r="STD182" s="179"/>
      <c r="STE182" s="179"/>
      <c r="STF182" s="179"/>
      <c r="STG182" s="179"/>
      <c r="STH182" s="179"/>
      <c r="STI182" s="179"/>
      <c r="STJ182" s="179"/>
      <c r="STK182" s="179"/>
      <c r="STL182" s="179"/>
      <c r="STM182" s="179"/>
      <c r="STN182" s="179"/>
      <c r="STO182" s="179"/>
      <c r="STP182" s="179"/>
      <c r="STQ182" s="179"/>
      <c r="STR182" s="179"/>
      <c r="STS182" s="179"/>
      <c r="STT182" s="179"/>
      <c r="STU182" s="179"/>
      <c r="STV182" s="179"/>
      <c r="STW182" s="179"/>
      <c r="STX182" s="179"/>
      <c r="STY182" s="179"/>
      <c r="STZ182" s="179"/>
      <c r="SUA182" s="179"/>
      <c r="SUB182" s="179"/>
      <c r="SUC182" s="179"/>
      <c r="SUD182" s="179"/>
      <c r="SUE182" s="179"/>
      <c r="SUF182" s="179"/>
      <c r="SUG182" s="179"/>
      <c r="SUH182" s="179"/>
      <c r="SUI182" s="179"/>
      <c r="SUJ182" s="179"/>
      <c r="SUK182" s="179"/>
      <c r="SUL182" s="179"/>
      <c r="SUM182" s="179"/>
      <c r="SUN182" s="179"/>
      <c r="SUO182" s="179"/>
      <c r="SUP182" s="179"/>
      <c r="SUQ182" s="179"/>
      <c r="SUR182" s="179"/>
      <c r="SUS182" s="179"/>
      <c r="SUT182" s="179"/>
      <c r="SUU182" s="179"/>
      <c r="SUV182" s="179"/>
      <c r="SUW182" s="179"/>
      <c r="SUX182" s="179"/>
      <c r="SUY182" s="179"/>
      <c r="SUZ182" s="179"/>
      <c r="SVA182" s="179"/>
      <c r="SVB182" s="179"/>
      <c r="SVC182" s="179"/>
      <c r="SVD182" s="179"/>
      <c r="SVE182" s="179"/>
      <c r="SVF182" s="179"/>
      <c r="SVG182" s="179"/>
      <c r="SVH182" s="179"/>
      <c r="SVI182" s="179"/>
      <c r="SVJ182" s="179"/>
      <c r="SVK182" s="179"/>
      <c r="SVL182" s="179"/>
      <c r="SVM182" s="179"/>
      <c r="SVN182" s="179"/>
      <c r="SVO182" s="179"/>
      <c r="SVP182" s="179"/>
      <c r="SVQ182" s="179"/>
      <c r="SVR182" s="179"/>
      <c r="SVS182" s="179"/>
      <c r="SVT182" s="179"/>
      <c r="SVU182" s="179"/>
      <c r="SVV182" s="179"/>
      <c r="SVW182" s="179"/>
      <c r="SVX182" s="179"/>
      <c r="SVY182" s="179"/>
      <c r="SVZ182" s="179"/>
      <c r="SWA182" s="179"/>
      <c r="SWB182" s="179"/>
      <c r="SWC182" s="179"/>
      <c r="SWD182" s="179"/>
      <c r="SWE182" s="179"/>
      <c r="SWF182" s="179"/>
      <c r="SWG182" s="179"/>
      <c r="SWH182" s="179"/>
      <c r="SWI182" s="179"/>
      <c r="SWJ182" s="179"/>
      <c r="SWK182" s="179"/>
      <c r="SWL182" s="179"/>
      <c r="SWM182" s="179"/>
      <c r="SWN182" s="179"/>
      <c r="SWO182" s="179"/>
      <c r="SWP182" s="179"/>
      <c r="SWQ182" s="179"/>
      <c r="SWR182" s="179"/>
      <c r="SWS182" s="179"/>
      <c r="SWT182" s="179"/>
      <c r="SWU182" s="179"/>
      <c r="SWV182" s="179"/>
      <c r="SWW182" s="179"/>
      <c r="SWX182" s="179"/>
      <c r="SWY182" s="179"/>
      <c r="SWZ182" s="179"/>
      <c r="SXA182" s="179"/>
      <c r="SXB182" s="179"/>
      <c r="SXC182" s="179"/>
      <c r="SXD182" s="179"/>
      <c r="SXE182" s="179"/>
      <c r="SXF182" s="179"/>
      <c r="SXG182" s="179"/>
      <c r="SXH182" s="179"/>
      <c r="SXI182" s="179"/>
      <c r="SXJ182" s="179"/>
      <c r="SXK182" s="179"/>
      <c r="SXL182" s="179"/>
      <c r="SXM182" s="179"/>
      <c r="SXN182" s="179"/>
      <c r="SXO182" s="179"/>
      <c r="SXP182" s="179"/>
      <c r="SXQ182" s="179"/>
      <c r="SXR182" s="179"/>
      <c r="SXS182" s="179"/>
      <c r="SXT182" s="179"/>
      <c r="SXU182" s="179"/>
      <c r="SXV182" s="179"/>
      <c r="SXW182" s="179"/>
      <c r="SXX182" s="179"/>
      <c r="SXY182" s="179"/>
      <c r="SXZ182" s="179"/>
      <c r="SYA182" s="179"/>
      <c r="SYB182" s="179"/>
      <c r="SYC182" s="179"/>
      <c r="SYD182" s="179"/>
      <c r="SYE182" s="179"/>
      <c r="SYF182" s="179"/>
      <c r="SYG182" s="179"/>
      <c r="SYH182" s="179"/>
      <c r="SYI182" s="179"/>
      <c r="SYJ182" s="179"/>
      <c r="SYK182" s="179"/>
      <c r="SYL182" s="179"/>
      <c r="SYM182" s="179"/>
      <c r="SYN182" s="179"/>
      <c r="SYO182" s="179"/>
      <c r="SYP182" s="179"/>
      <c r="SYQ182" s="179"/>
      <c r="SYR182" s="179"/>
      <c r="SYS182" s="179"/>
      <c r="SYT182" s="179"/>
      <c r="SYU182" s="179"/>
      <c r="SYV182" s="179"/>
      <c r="SYW182" s="179"/>
      <c r="SYX182" s="179"/>
      <c r="SYY182" s="179"/>
      <c r="SYZ182" s="179"/>
      <c r="SZA182" s="179"/>
      <c r="SZB182" s="179"/>
      <c r="SZC182" s="179"/>
      <c r="SZD182" s="179"/>
      <c r="SZE182" s="179"/>
      <c r="SZF182" s="179"/>
      <c r="SZG182" s="179"/>
      <c r="SZH182" s="179"/>
      <c r="SZI182" s="179"/>
      <c r="SZJ182" s="179"/>
      <c r="SZK182" s="179"/>
      <c r="SZL182" s="179"/>
      <c r="SZM182" s="179"/>
      <c r="SZN182" s="179"/>
      <c r="SZO182" s="179"/>
      <c r="SZP182" s="179"/>
      <c r="SZQ182" s="179"/>
      <c r="SZR182" s="179"/>
      <c r="SZS182" s="179"/>
      <c r="SZT182" s="179"/>
      <c r="SZU182" s="179"/>
      <c r="SZV182" s="179"/>
      <c r="SZW182" s="179"/>
      <c r="SZX182" s="179"/>
      <c r="SZY182" s="179"/>
      <c r="SZZ182" s="179"/>
      <c r="TAA182" s="179"/>
      <c r="TAB182" s="179"/>
      <c r="TAC182" s="179"/>
      <c r="TAD182" s="179"/>
      <c r="TAE182" s="179"/>
      <c r="TAF182" s="179"/>
      <c r="TAG182" s="179"/>
      <c r="TAH182" s="179"/>
      <c r="TAI182" s="179"/>
      <c r="TAJ182" s="179"/>
      <c r="TAK182" s="179"/>
      <c r="TAL182" s="179"/>
      <c r="TAM182" s="179"/>
      <c r="TAN182" s="179"/>
      <c r="TAO182" s="179"/>
      <c r="TAP182" s="179"/>
      <c r="TAQ182" s="179"/>
      <c r="TAR182" s="179"/>
      <c r="TAS182" s="179"/>
      <c r="TAT182" s="179"/>
      <c r="TAU182" s="179"/>
      <c r="TAV182" s="179"/>
      <c r="TAW182" s="179"/>
      <c r="TAX182" s="179"/>
      <c r="TAY182" s="179"/>
      <c r="TAZ182" s="179"/>
      <c r="TBA182" s="179"/>
      <c r="TBB182" s="179"/>
      <c r="TBC182" s="179"/>
      <c r="TBD182" s="179"/>
      <c r="TBE182" s="179"/>
      <c r="TBF182" s="179"/>
      <c r="TBG182" s="179"/>
      <c r="TBH182" s="179"/>
      <c r="TBI182" s="179"/>
      <c r="TBJ182" s="179"/>
      <c r="TBK182" s="179"/>
      <c r="TBL182" s="179"/>
      <c r="TBM182" s="179"/>
      <c r="TBN182" s="179"/>
      <c r="TBO182" s="179"/>
      <c r="TBP182" s="179"/>
      <c r="TBQ182" s="179"/>
      <c r="TBR182" s="179"/>
      <c r="TBS182" s="179"/>
      <c r="TBT182" s="179"/>
      <c r="TBU182" s="179"/>
      <c r="TBV182" s="179"/>
      <c r="TBW182" s="179"/>
      <c r="TBX182" s="179"/>
      <c r="TBY182" s="179"/>
      <c r="TBZ182" s="179"/>
      <c r="TCA182" s="179"/>
      <c r="TCB182" s="179"/>
      <c r="TCC182" s="179"/>
      <c r="TCD182" s="179"/>
      <c r="TCE182" s="179"/>
      <c r="TCF182" s="179"/>
      <c r="TCG182" s="179"/>
      <c r="TCH182" s="179"/>
      <c r="TCI182" s="179"/>
      <c r="TCJ182" s="179"/>
      <c r="TCK182" s="179"/>
      <c r="TCL182" s="179"/>
      <c r="TCM182" s="179"/>
      <c r="TCN182" s="179"/>
      <c r="TCO182" s="179"/>
      <c r="TCP182" s="179"/>
      <c r="TCQ182" s="179"/>
      <c r="TCR182" s="179"/>
      <c r="TCS182" s="179"/>
      <c r="TCT182" s="179"/>
      <c r="TCU182" s="179"/>
      <c r="TCV182" s="179"/>
      <c r="TCW182" s="179"/>
      <c r="TCX182" s="179"/>
      <c r="TCY182" s="179"/>
      <c r="TCZ182" s="179"/>
      <c r="TDA182" s="179"/>
      <c r="TDB182" s="179"/>
      <c r="TDC182" s="179"/>
      <c r="TDD182" s="179"/>
      <c r="TDE182" s="179"/>
      <c r="TDF182" s="179"/>
      <c r="TDG182" s="179"/>
      <c r="TDH182" s="179"/>
      <c r="TDI182" s="179"/>
      <c r="TDJ182" s="179"/>
      <c r="TDK182" s="179"/>
      <c r="TDL182" s="179"/>
      <c r="TDM182" s="179"/>
      <c r="TDN182" s="179"/>
      <c r="TDO182" s="179"/>
      <c r="TDP182" s="179"/>
      <c r="TDQ182" s="179"/>
      <c r="TDR182" s="179"/>
      <c r="TDS182" s="179"/>
      <c r="TDT182" s="179"/>
      <c r="TDU182" s="179"/>
      <c r="TDV182" s="179"/>
      <c r="TDW182" s="179"/>
      <c r="TDX182" s="179"/>
      <c r="TDY182" s="179"/>
      <c r="TDZ182" s="179"/>
      <c r="TEA182" s="179"/>
      <c r="TEB182" s="179"/>
      <c r="TEC182" s="179"/>
      <c r="TED182" s="179"/>
      <c r="TEE182" s="179"/>
      <c r="TEF182" s="179"/>
      <c r="TEG182" s="179"/>
      <c r="TEH182" s="179"/>
      <c r="TEI182" s="179"/>
      <c r="TEJ182" s="179"/>
      <c r="TEK182" s="179"/>
      <c r="TEL182" s="179"/>
      <c r="TEM182" s="179"/>
      <c r="TEN182" s="179"/>
      <c r="TEO182" s="179"/>
      <c r="TEP182" s="179"/>
      <c r="TEQ182" s="179"/>
      <c r="TER182" s="179"/>
      <c r="TES182" s="179"/>
      <c r="TET182" s="179"/>
      <c r="TEU182" s="179"/>
      <c r="TEV182" s="179"/>
      <c r="TEW182" s="179"/>
      <c r="TEX182" s="179"/>
      <c r="TEY182" s="179"/>
      <c r="TEZ182" s="179"/>
      <c r="TFA182" s="179"/>
      <c r="TFB182" s="179"/>
      <c r="TFC182" s="179"/>
      <c r="TFD182" s="179"/>
      <c r="TFE182" s="179"/>
      <c r="TFF182" s="179"/>
      <c r="TFG182" s="179"/>
      <c r="TFH182" s="179"/>
      <c r="TFI182" s="179"/>
      <c r="TFJ182" s="179"/>
      <c r="TFK182" s="179"/>
      <c r="TFL182" s="179"/>
      <c r="TFM182" s="179"/>
      <c r="TFN182" s="179"/>
      <c r="TFO182" s="179"/>
      <c r="TFP182" s="179"/>
      <c r="TFQ182" s="179"/>
      <c r="TFR182" s="179"/>
      <c r="TFS182" s="179"/>
      <c r="TFT182" s="179"/>
      <c r="TFU182" s="179"/>
      <c r="TFV182" s="179"/>
      <c r="TFW182" s="179"/>
      <c r="TFX182" s="179"/>
      <c r="TFY182" s="179"/>
      <c r="TFZ182" s="179"/>
      <c r="TGA182" s="179"/>
      <c r="TGB182" s="179"/>
      <c r="TGC182" s="179"/>
      <c r="TGD182" s="179"/>
      <c r="TGE182" s="179"/>
      <c r="TGF182" s="179"/>
      <c r="TGG182" s="179"/>
      <c r="TGH182" s="179"/>
      <c r="TGI182" s="179"/>
      <c r="TGJ182" s="179"/>
      <c r="TGK182" s="179"/>
      <c r="TGL182" s="179"/>
      <c r="TGM182" s="179"/>
      <c r="TGN182" s="179"/>
      <c r="TGO182" s="179"/>
      <c r="TGP182" s="179"/>
      <c r="TGQ182" s="179"/>
      <c r="TGR182" s="179"/>
      <c r="TGS182" s="179"/>
      <c r="TGT182" s="179"/>
      <c r="TGU182" s="179"/>
      <c r="TGV182" s="179"/>
      <c r="TGW182" s="179"/>
      <c r="TGX182" s="179"/>
      <c r="TGY182" s="179"/>
      <c r="TGZ182" s="179"/>
      <c r="THA182" s="179"/>
      <c r="THB182" s="179"/>
      <c r="THC182" s="179"/>
      <c r="THD182" s="179"/>
      <c r="THE182" s="179"/>
      <c r="THF182" s="179"/>
      <c r="THG182" s="179"/>
      <c r="THH182" s="179"/>
      <c r="THI182" s="179"/>
      <c r="THJ182" s="179"/>
      <c r="THK182" s="179"/>
      <c r="THL182" s="179"/>
      <c r="THM182" s="179"/>
      <c r="THN182" s="179"/>
      <c r="THO182" s="179"/>
      <c r="THP182" s="179"/>
      <c r="THQ182" s="179"/>
      <c r="THR182" s="179"/>
      <c r="THS182" s="179"/>
      <c r="THT182" s="179"/>
      <c r="THU182" s="179"/>
      <c r="THV182" s="179"/>
      <c r="THW182" s="179"/>
      <c r="THX182" s="179"/>
      <c r="THY182" s="179"/>
      <c r="THZ182" s="179"/>
      <c r="TIA182" s="179"/>
      <c r="TIB182" s="179"/>
      <c r="TIC182" s="179"/>
      <c r="TID182" s="179"/>
      <c r="TIE182" s="179"/>
      <c r="TIF182" s="179"/>
      <c r="TIG182" s="179"/>
      <c r="TIH182" s="179"/>
      <c r="TII182" s="179"/>
      <c r="TIJ182" s="179"/>
      <c r="TIK182" s="179"/>
      <c r="TIL182" s="179"/>
      <c r="TIM182" s="179"/>
      <c r="TIN182" s="179"/>
      <c r="TIO182" s="179"/>
      <c r="TIP182" s="179"/>
      <c r="TIQ182" s="179"/>
      <c r="TIR182" s="179"/>
      <c r="TIS182" s="179"/>
      <c r="TIT182" s="179"/>
      <c r="TIU182" s="179"/>
      <c r="TIV182" s="179"/>
      <c r="TIW182" s="179"/>
      <c r="TIX182" s="179"/>
      <c r="TIY182" s="179"/>
      <c r="TIZ182" s="179"/>
      <c r="TJA182" s="179"/>
      <c r="TJB182" s="179"/>
      <c r="TJC182" s="179"/>
      <c r="TJD182" s="179"/>
      <c r="TJE182" s="179"/>
      <c r="TJF182" s="179"/>
      <c r="TJG182" s="179"/>
      <c r="TJH182" s="179"/>
      <c r="TJI182" s="179"/>
      <c r="TJJ182" s="179"/>
      <c r="TJK182" s="179"/>
      <c r="TJL182" s="179"/>
      <c r="TJM182" s="179"/>
      <c r="TJN182" s="179"/>
      <c r="TJO182" s="179"/>
      <c r="TJP182" s="179"/>
      <c r="TJQ182" s="179"/>
      <c r="TJR182" s="179"/>
      <c r="TJS182" s="179"/>
      <c r="TJT182" s="179"/>
      <c r="TJU182" s="179"/>
      <c r="TJV182" s="179"/>
      <c r="TJW182" s="179"/>
      <c r="TJX182" s="179"/>
      <c r="TJY182" s="179"/>
      <c r="TJZ182" s="179"/>
      <c r="TKA182" s="179"/>
      <c r="TKB182" s="179"/>
      <c r="TKC182" s="179"/>
      <c r="TKD182" s="179"/>
      <c r="TKE182" s="179"/>
      <c r="TKF182" s="179"/>
      <c r="TKG182" s="179"/>
      <c r="TKH182" s="179"/>
      <c r="TKI182" s="179"/>
      <c r="TKJ182" s="179"/>
      <c r="TKK182" s="179"/>
      <c r="TKL182" s="179"/>
      <c r="TKM182" s="179"/>
      <c r="TKN182" s="179"/>
      <c r="TKO182" s="179"/>
      <c r="TKP182" s="179"/>
      <c r="TKQ182" s="179"/>
      <c r="TKR182" s="179"/>
      <c r="TKS182" s="179"/>
      <c r="TKT182" s="179"/>
      <c r="TKU182" s="179"/>
      <c r="TKV182" s="179"/>
      <c r="TKW182" s="179"/>
      <c r="TKX182" s="179"/>
      <c r="TKY182" s="179"/>
      <c r="TKZ182" s="179"/>
      <c r="TLA182" s="179"/>
      <c r="TLB182" s="179"/>
      <c r="TLC182" s="179"/>
      <c r="TLD182" s="179"/>
      <c r="TLE182" s="179"/>
      <c r="TLF182" s="179"/>
      <c r="TLG182" s="179"/>
      <c r="TLH182" s="179"/>
      <c r="TLI182" s="179"/>
      <c r="TLJ182" s="179"/>
      <c r="TLK182" s="179"/>
      <c r="TLL182" s="179"/>
      <c r="TLM182" s="179"/>
      <c r="TLN182" s="179"/>
      <c r="TLO182" s="179"/>
      <c r="TLP182" s="179"/>
      <c r="TLQ182" s="179"/>
      <c r="TLR182" s="179"/>
      <c r="TLS182" s="179"/>
      <c r="TLT182" s="179"/>
      <c r="TLU182" s="179"/>
      <c r="TLV182" s="179"/>
      <c r="TLW182" s="179"/>
      <c r="TLX182" s="179"/>
      <c r="TLY182" s="179"/>
      <c r="TLZ182" s="179"/>
      <c r="TMA182" s="179"/>
      <c r="TMB182" s="179"/>
      <c r="TMC182" s="179"/>
      <c r="TMD182" s="179"/>
      <c r="TME182" s="179"/>
      <c r="TMF182" s="179"/>
      <c r="TMG182" s="179"/>
      <c r="TMH182" s="179"/>
      <c r="TMI182" s="179"/>
      <c r="TMJ182" s="179"/>
      <c r="TMK182" s="179"/>
      <c r="TML182" s="179"/>
      <c r="TMM182" s="179"/>
      <c r="TMN182" s="179"/>
      <c r="TMO182" s="179"/>
      <c r="TMP182" s="179"/>
      <c r="TMQ182" s="179"/>
      <c r="TMR182" s="179"/>
      <c r="TMS182" s="179"/>
      <c r="TMT182" s="179"/>
      <c r="TMU182" s="179"/>
      <c r="TMV182" s="179"/>
      <c r="TMW182" s="179"/>
      <c r="TMX182" s="179"/>
      <c r="TMY182" s="179"/>
      <c r="TMZ182" s="179"/>
      <c r="TNA182" s="179"/>
      <c r="TNB182" s="179"/>
      <c r="TNC182" s="179"/>
      <c r="TND182" s="179"/>
      <c r="TNE182" s="179"/>
      <c r="TNF182" s="179"/>
      <c r="TNG182" s="179"/>
      <c r="TNH182" s="179"/>
      <c r="TNI182" s="179"/>
      <c r="TNJ182" s="179"/>
      <c r="TNK182" s="179"/>
      <c r="TNL182" s="179"/>
      <c r="TNM182" s="179"/>
      <c r="TNN182" s="179"/>
      <c r="TNO182" s="179"/>
      <c r="TNP182" s="179"/>
      <c r="TNQ182" s="179"/>
      <c r="TNR182" s="179"/>
      <c r="TNS182" s="179"/>
      <c r="TNT182" s="179"/>
      <c r="TNU182" s="179"/>
      <c r="TNV182" s="179"/>
      <c r="TNW182" s="179"/>
      <c r="TNX182" s="179"/>
      <c r="TNY182" s="179"/>
      <c r="TNZ182" s="179"/>
      <c r="TOA182" s="179"/>
      <c r="TOB182" s="179"/>
      <c r="TOC182" s="179"/>
      <c r="TOD182" s="179"/>
      <c r="TOE182" s="179"/>
      <c r="TOF182" s="179"/>
      <c r="TOG182" s="179"/>
      <c r="TOH182" s="179"/>
      <c r="TOI182" s="179"/>
      <c r="TOJ182" s="179"/>
      <c r="TOK182" s="179"/>
      <c r="TOL182" s="179"/>
      <c r="TOM182" s="179"/>
      <c r="TON182" s="179"/>
      <c r="TOO182" s="179"/>
      <c r="TOP182" s="179"/>
      <c r="TOQ182" s="179"/>
      <c r="TOR182" s="179"/>
      <c r="TOS182" s="179"/>
      <c r="TOT182" s="179"/>
      <c r="TOU182" s="179"/>
      <c r="TOV182" s="179"/>
      <c r="TOW182" s="179"/>
      <c r="TOX182" s="179"/>
      <c r="TOY182" s="179"/>
      <c r="TOZ182" s="179"/>
      <c r="TPA182" s="179"/>
      <c r="TPB182" s="179"/>
      <c r="TPC182" s="179"/>
      <c r="TPD182" s="179"/>
      <c r="TPE182" s="179"/>
      <c r="TPF182" s="179"/>
      <c r="TPG182" s="179"/>
      <c r="TPH182" s="179"/>
      <c r="TPI182" s="179"/>
      <c r="TPJ182" s="179"/>
      <c r="TPK182" s="179"/>
      <c r="TPL182" s="179"/>
      <c r="TPM182" s="179"/>
      <c r="TPN182" s="179"/>
      <c r="TPO182" s="179"/>
      <c r="TPP182" s="179"/>
      <c r="TPQ182" s="179"/>
      <c r="TPR182" s="179"/>
      <c r="TPS182" s="179"/>
      <c r="TPT182" s="179"/>
      <c r="TPU182" s="179"/>
      <c r="TPV182" s="179"/>
      <c r="TPW182" s="179"/>
      <c r="TPX182" s="179"/>
      <c r="TPY182" s="179"/>
      <c r="TPZ182" s="179"/>
      <c r="TQA182" s="179"/>
      <c r="TQB182" s="179"/>
      <c r="TQC182" s="179"/>
      <c r="TQD182" s="179"/>
      <c r="TQE182" s="179"/>
      <c r="TQF182" s="179"/>
      <c r="TQG182" s="179"/>
      <c r="TQH182" s="179"/>
      <c r="TQI182" s="179"/>
      <c r="TQJ182" s="179"/>
      <c r="TQK182" s="179"/>
      <c r="TQL182" s="179"/>
      <c r="TQM182" s="179"/>
      <c r="TQN182" s="179"/>
      <c r="TQO182" s="179"/>
      <c r="TQP182" s="179"/>
      <c r="TQQ182" s="179"/>
      <c r="TQR182" s="179"/>
      <c r="TQS182" s="179"/>
      <c r="TQT182" s="179"/>
      <c r="TQU182" s="179"/>
      <c r="TQV182" s="179"/>
      <c r="TQW182" s="179"/>
      <c r="TQX182" s="179"/>
      <c r="TQY182" s="179"/>
      <c r="TQZ182" s="179"/>
      <c r="TRA182" s="179"/>
      <c r="TRB182" s="179"/>
      <c r="TRC182" s="179"/>
      <c r="TRD182" s="179"/>
      <c r="TRE182" s="179"/>
      <c r="TRF182" s="179"/>
      <c r="TRG182" s="179"/>
      <c r="TRH182" s="179"/>
      <c r="TRI182" s="179"/>
      <c r="TRJ182" s="179"/>
      <c r="TRK182" s="179"/>
      <c r="TRL182" s="179"/>
      <c r="TRM182" s="179"/>
      <c r="TRN182" s="179"/>
      <c r="TRO182" s="179"/>
      <c r="TRP182" s="179"/>
      <c r="TRQ182" s="179"/>
      <c r="TRR182" s="179"/>
      <c r="TRS182" s="179"/>
      <c r="TRT182" s="179"/>
      <c r="TRU182" s="179"/>
      <c r="TRV182" s="179"/>
      <c r="TRW182" s="179"/>
      <c r="TRX182" s="179"/>
      <c r="TRY182" s="179"/>
      <c r="TRZ182" s="179"/>
      <c r="TSA182" s="179"/>
      <c r="TSB182" s="179"/>
      <c r="TSC182" s="179"/>
      <c r="TSD182" s="179"/>
      <c r="TSE182" s="179"/>
      <c r="TSF182" s="179"/>
      <c r="TSG182" s="179"/>
      <c r="TSH182" s="179"/>
      <c r="TSI182" s="179"/>
      <c r="TSJ182" s="179"/>
      <c r="TSK182" s="179"/>
      <c r="TSL182" s="179"/>
      <c r="TSM182" s="179"/>
      <c r="TSN182" s="179"/>
      <c r="TSO182" s="179"/>
      <c r="TSP182" s="179"/>
      <c r="TSQ182" s="179"/>
      <c r="TSR182" s="179"/>
      <c r="TSS182" s="179"/>
      <c r="TST182" s="179"/>
      <c r="TSU182" s="179"/>
      <c r="TSV182" s="179"/>
      <c r="TSW182" s="179"/>
      <c r="TSX182" s="179"/>
      <c r="TSY182" s="179"/>
      <c r="TSZ182" s="179"/>
      <c r="TTA182" s="179"/>
      <c r="TTB182" s="179"/>
      <c r="TTC182" s="179"/>
      <c r="TTD182" s="179"/>
      <c r="TTE182" s="179"/>
      <c r="TTF182" s="179"/>
      <c r="TTG182" s="179"/>
      <c r="TTH182" s="179"/>
      <c r="TTI182" s="179"/>
      <c r="TTJ182" s="179"/>
      <c r="TTK182" s="179"/>
      <c r="TTL182" s="179"/>
      <c r="TTM182" s="179"/>
      <c r="TTN182" s="179"/>
      <c r="TTO182" s="179"/>
      <c r="TTP182" s="179"/>
      <c r="TTQ182" s="179"/>
      <c r="TTR182" s="179"/>
      <c r="TTS182" s="179"/>
      <c r="TTT182" s="179"/>
      <c r="TTU182" s="179"/>
      <c r="TTV182" s="179"/>
      <c r="TTW182" s="179"/>
      <c r="TTX182" s="179"/>
      <c r="TTY182" s="179"/>
      <c r="TTZ182" s="179"/>
      <c r="TUA182" s="179"/>
      <c r="TUB182" s="179"/>
      <c r="TUC182" s="179"/>
      <c r="TUD182" s="179"/>
      <c r="TUE182" s="179"/>
      <c r="TUF182" s="179"/>
      <c r="TUG182" s="179"/>
      <c r="TUH182" s="179"/>
      <c r="TUI182" s="179"/>
      <c r="TUJ182" s="179"/>
      <c r="TUK182" s="179"/>
      <c r="TUL182" s="179"/>
      <c r="TUM182" s="179"/>
      <c r="TUN182" s="179"/>
      <c r="TUO182" s="179"/>
      <c r="TUP182" s="179"/>
      <c r="TUQ182" s="179"/>
      <c r="TUR182" s="179"/>
      <c r="TUS182" s="179"/>
      <c r="TUT182" s="179"/>
      <c r="TUU182" s="179"/>
      <c r="TUV182" s="179"/>
      <c r="TUW182" s="179"/>
      <c r="TUX182" s="179"/>
      <c r="TUY182" s="179"/>
      <c r="TUZ182" s="179"/>
      <c r="TVA182" s="179"/>
      <c r="TVB182" s="179"/>
      <c r="TVC182" s="179"/>
      <c r="TVD182" s="179"/>
      <c r="TVE182" s="179"/>
      <c r="TVF182" s="179"/>
      <c r="TVG182" s="179"/>
      <c r="TVH182" s="179"/>
      <c r="TVI182" s="179"/>
      <c r="TVJ182" s="179"/>
      <c r="TVK182" s="179"/>
      <c r="TVL182" s="179"/>
      <c r="TVM182" s="179"/>
      <c r="TVN182" s="179"/>
      <c r="TVO182" s="179"/>
      <c r="TVP182" s="179"/>
      <c r="TVQ182" s="179"/>
      <c r="TVR182" s="179"/>
      <c r="TVS182" s="179"/>
      <c r="TVT182" s="179"/>
      <c r="TVU182" s="179"/>
      <c r="TVV182" s="179"/>
      <c r="TVW182" s="179"/>
      <c r="TVX182" s="179"/>
      <c r="TVY182" s="179"/>
      <c r="TVZ182" s="179"/>
      <c r="TWA182" s="179"/>
      <c r="TWB182" s="179"/>
      <c r="TWC182" s="179"/>
      <c r="TWD182" s="179"/>
      <c r="TWE182" s="179"/>
      <c r="TWF182" s="179"/>
      <c r="TWG182" s="179"/>
      <c r="TWH182" s="179"/>
      <c r="TWI182" s="179"/>
      <c r="TWJ182" s="179"/>
      <c r="TWK182" s="179"/>
      <c r="TWL182" s="179"/>
      <c r="TWM182" s="179"/>
      <c r="TWN182" s="179"/>
      <c r="TWO182" s="179"/>
      <c r="TWP182" s="179"/>
      <c r="TWQ182" s="179"/>
      <c r="TWR182" s="179"/>
      <c r="TWS182" s="179"/>
      <c r="TWT182" s="179"/>
      <c r="TWU182" s="179"/>
      <c r="TWV182" s="179"/>
      <c r="TWW182" s="179"/>
      <c r="TWX182" s="179"/>
      <c r="TWY182" s="179"/>
      <c r="TWZ182" s="179"/>
      <c r="TXA182" s="179"/>
      <c r="TXB182" s="179"/>
      <c r="TXC182" s="179"/>
      <c r="TXD182" s="179"/>
      <c r="TXE182" s="179"/>
      <c r="TXF182" s="179"/>
      <c r="TXG182" s="179"/>
      <c r="TXH182" s="179"/>
      <c r="TXI182" s="179"/>
      <c r="TXJ182" s="179"/>
      <c r="TXK182" s="179"/>
      <c r="TXL182" s="179"/>
      <c r="TXM182" s="179"/>
      <c r="TXN182" s="179"/>
      <c r="TXO182" s="179"/>
      <c r="TXP182" s="179"/>
      <c r="TXQ182" s="179"/>
      <c r="TXR182" s="179"/>
      <c r="TXS182" s="179"/>
      <c r="TXT182" s="179"/>
      <c r="TXU182" s="179"/>
      <c r="TXV182" s="179"/>
      <c r="TXW182" s="179"/>
      <c r="TXX182" s="179"/>
      <c r="TXY182" s="179"/>
      <c r="TXZ182" s="179"/>
      <c r="TYA182" s="179"/>
      <c r="TYB182" s="179"/>
      <c r="TYC182" s="179"/>
      <c r="TYD182" s="179"/>
      <c r="TYE182" s="179"/>
      <c r="TYF182" s="179"/>
      <c r="TYG182" s="179"/>
      <c r="TYH182" s="179"/>
      <c r="TYI182" s="179"/>
      <c r="TYJ182" s="179"/>
      <c r="TYK182" s="179"/>
      <c r="TYL182" s="179"/>
      <c r="TYM182" s="179"/>
      <c r="TYN182" s="179"/>
      <c r="TYO182" s="179"/>
      <c r="TYP182" s="179"/>
      <c r="TYQ182" s="179"/>
      <c r="TYR182" s="179"/>
      <c r="TYS182" s="179"/>
      <c r="TYT182" s="179"/>
      <c r="TYU182" s="179"/>
      <c r="TYV182" s="179"/>
      <c r="TYW182" s="179"/>
      <c r="TYX182" s="179"/>
      <c r="TYY182" s="179"/>
      <c r="TYZ182" s="179"/>
      <c r="TZA182" s="179"/>
      <c r="TZB182" s="179"/>
      <c r="TZC182" s="179"/>
      <c r="TZD182" s="179"/>
      <c r="TZE182" s="179"/>
      <c r="TZF182" s="179"/>
      <c r="TZG182" s="179"/>
      <c r="TZH182" s="179"/>
      <c r="TZI182" s="179"/>
      <c r="TZJ182" s="179"/>
      <c r="TZK182" s="179"/>
      <c r="TZL182" s="179"/>
      <c r="TZM182" s="179"/>
      <c r="TZN182" s="179"/>
      <c r="TZO182" s="179"/>
      <c r="TZP182" s="179"/>
      <c r="TZQ182" s="179"/>
      <c r="TZR182" s="179"/>
      <c r="TZS182" s="179"/>
      <c r="TZT182" s="179"/>
      <c r="TZU182" s="179"/>
      <c r="TZV182" s="179"/>
      <c r="TZW182" s="179"/>
      <c r="TZX182" s="179"/>
      <c r="TZY182" s="179"/>
      <c r="TZZ182" s="179"/>
      <c r="UAA182" s="179"/>
      <c r="UAB182" s="179"/>
      <c r="UAC182" s="179"/>
      <c r="UAD182" s="179"/>
      <c r="UAE182" s="179"/>
      <c r="UAF182" s="179"/>
      <c r="UAG182" s="179"/>
      <c r="UAH182" s="179"/>
      <c r="UAI182" s="179"/>
      <c r="UAJ182" s="179"/>
      <c r="UAK182" s="179"/>
      <c r="UAL182" s="179"/>
      <c r="UAM182" s="179"/>
      <c r="UAN182" s="179"/>
      <c r="UAO182" s="179"/>
      <c r="UAP182" s="179"/>
      <c r="UAQ182" s="179"/>
      <c r="UAR182" s="179"/>
      <c r="UAS182" s="179"/>
      <c r="UAT182" s="179"/>
      <c r="UAU182" s="179"/>
      <c r="UAV182" s="179"/>
      <c r="UAW182" s="179"/>
      <c r="UAX182" s="179"/>
      <c r="UAY182" s="179"/>
      <c r="UAZ182" s="179"/>
      <c r="UBA182" s="179"/>
      <c r="UBB182" s="179"/>
      <c r="UBC182" s="179"/>
      <c r="UBD182" s="179"/>
      <c r="UBE182" s="179"/>
      <c r="UBF182" s="179"/>
      <c r="UBG182" s="179"/>
      <c r="UBH182" s="179"/>
      <c r="UBI182" s="179"/>
      <c r="UBJ182" s="179"/>
      <c r="UBK182" s="179"/>
      <c r="UBL182" s="179"/>
      <c r="UBM182" s="179"/>
      <c r="UBN182" s="179"/>
      <c r="UBO182" s="179"/>
      <c r="UBP182" s="179"/>
      <c r="UBQ182" s="179"/>
      <c r="UBR182" s="179"/>
      <c r="UBS182" s="179"/>
      <c r="UBT182" s="179"/>
      <c r="UBU182" s="179"/>
      <c r="UBV182" s="179"/>
      <c r="UBW182" s="179"/>
      <c r="UBX182" s="179"/>
      <c r="UBY182" s="179"/>
      <c r="UBZ182" s="179"/>
      <c r="UCA182" s="179"/>
      <c r="UCB182" s="179"/>
      <c r="UCC182" s="179"/>
      <c r="UCD182" s="179"/>
      <c r="UCE182" s="179"/>
      <c r="UCF182" s="179"/>
      <c r="UCG182" s="179"/>
      <c r="UCH182" s="179"/>
      <c r="UCI182" s="179"/>
      <c r="UCJ182" s="179"/>
      <c r="UCK182" s="179"/>
      <c r="UCL182" s="179"/>
      <c r="UCM182" s="179"/>
      <c r="UCN182" s="179"/>
      <c r="UCO182" s="179"/>
      <c r="UCP182" s="179"/>
      <c r="UCQ182" s="179"/>
      <c r="UCR182" s="179"/>
      <c r="UCS182" s="179"/>
      <c r="UCT182" s="179"/>
      <c r="UCU182" s="179"/>
      <c r="UCV182" s="179"/>
      <c r="UCW182" s="179"/>
      <c r="UCX182" s="179"/>
      <c r="UCY182" s="179"/>
      <c r="UCZ182" s="179"/>
      <c r="UDA182" s="179"/>
      <c r="UDB182" s="179"/>
      <c r="UDC182" s="179"/>
      <c r="UDD182" s="179"/>
      <c r="UDE182" s="179"/>
      <c r="UDF182" s="179"/>
      <c r="UDG182" s="179"/>
      <c r="UDH182" s="179"/>
      <c r="UDI182" s="179"/>
      <c r="UDJ182" s="179"/>
      <c r="UDK182" s="179"/>
      <c r="UDL182" s="179"/>
      <c r="UDM182" s="179"/>
      <c r="UDN182" s="179"/>
      <c r="UDO182" s="179"/>
      <c r="UDP182" s="179"/>
      <c r="UDQ182" s="179"/>
      <c r="UDR182" s="179"/>
      <c r="UDS182" s="179"/>
      <c r="UDT182" s="179"/>
      <c r="UDU182" s="179"/>
      <c r="UDV182" s="179"/>
      <c r="UDW182" s="179"/>
      <c r="UDX182" s="179"/>
      <c r="UDY182" s="179"/>
      <c r="UDZ182" s="179"/>
      <c r="UEA182" s="179"/>
      <c r="UEB182" s="179"/>
      <c r="UEC182" s="179"/>
      <c r="UED182" s="179"/>
      <c r="UEE182" s="179"/>
      <c r="UEF182" s="179"/>
      <c r="UEG182" s="179"/>
      <c r="UEH182" s="179"/>
      <c r="UEI182" s="179"/>
      <c r="UEJ182" s="179"/>
      <c r="UEK182" s="179"/>
      <c r="UEL182" s="179"/>
      <c r="UEM182" s="179"/>
      <c r="UEN182" s="179"/>
      <c r="UEO182" s="179"/>
      <c r="UEP182" s="179"/>
      <c r="UEQ182" s="179"/>
      <c r="UER182" s="179"/>
      <c r="UES182" s="179"/>
      <c r="UET182" s="179"/>
      <c r="UEU182" s="179"/>
      <c r="UEV182" s="179"/>
      <c r="UEW182" s="179"/>
      <c r="UEX182" s="179"/>
      <c r="UEY182" s="179"/>
      <c r="UEZ182" s="179"/>
      <c r="UFA182" s="179"/>
      <c r="UFB182" s="179"/>
      <c r="UFC182" s="179"/>
      <c r="UFD182" s="179"/>
      <c r="UFE182" s="179"/>
      <c r="UFF182" s="179"/>
      <c r="UFG182" s="179"/>
      <c r="UFH182" s="179"/>
      <c r="UFI182" s="179"/>
      <c r="UFJ182" s="179"/>
      <c r="UFK182" s="179"/>
      <c r="UFL182" s="179"/>
      <c r="UFM182" s="179"/>
      <c r="UFN182" s="179"/>
      <c r="UFO182" s="179"/>
      <c r="UFP182" s="179"/>
      <c r="UFQ182" s="179"/>
      <c r="UFR182" s="179"/>
      <c r="UFS182" s="179"/>
      <c r="UFT182" s="179"/>
      <c r="UFU182" s="179"/>
      <c r="UFV182" s="179"/>
      <c r="UFW182" s="179"/>
      <c r="UFX182" s="179"/>
      <c r="UFY182" s="179"/>
      <c r="UFZ182" s="179"/>
      <c r="UGA182" s="179"/>
      <c r="UGB182" s="179"/>
      <c r="UGC182" s="179"/>
      <c r="UGD182" s="179"/>
      <c r="UGE182" s="179"/>
      <c r="UGF182" s="179"/>
      <c r="UGG182" s="179"/>
      <c r="UGH182" s="179"/>
      <c r="UGI182" s="179"/>
      <c r="UGJ182" s="179"/>
      <c r="UGK182" s="179"/>
      <c r="UGL182" s="179"/>
      <c r="UGM182" s="179"/>
      <c r="UGN182" s="179"/>
      <c r="UGO182" s="179"/>
      <c r="UGP182" s="179"/>
      <c r="UGQ182" s="179"/>
      <c r="UGR182" s="179"/>
      <c r="UGS182" s="179"/>
      <c r="UGT182" s="179"/>
      <c r="UGU182" s="179"/>
      <c r="UGV182" s="179"/>
      <c r="UGW182" s="179"/>
      <c r="UGX182" s="179"/>
      <c r="UGY182" s="179"/>
      <c r="UGZ182" s="179"/>
      <c r="UHA182" s="179"/>
      <c r="UHB182" s="179"/>
      <c r="UHC182" s="179"/>
      <c r="UHD182" s="179"/>
      <c r="UHE182" s="179"/>
      <c r="UHF182" s="179"/>
      <c r="UHG182" s="179"/>
      <c r="UHH182" s="179"/>
      <c r="UHI182" s="179"/>
      <c r="UHJ182" s="179"/>
      <c r="UHK182" s="179"/>
      <c r="UHL182" s="179"/>
      <c r="UHM182" s="179"/>
      <c r="UHN182" s="179"/>
      <c r="UHO182" s="179"/>
      <c r="UHP182" s="179"/>
      <c r="UHQ182" s="179"/>
      <c r="UHR182" s="179"/>
      <c r="UHS182" s="179"/>
      <c r="UHT182" s="179"/>
      <c r="UHU182" s="179"/>
      <c r="UHV182" s="179"/>
      <c r="UHW182" s="179"/>
      <c r="UHX182" s="179"/>
      <c r="UHY182" s="179"/>
      <c r="UHZ182" s="179"/>
      <c r="UIA182" s="179"/>
      <c r="UIB182" s="179"/>
      <c r="UIC182" s="179"/>
      <c r="UID182" s="179"/>
      <c r="UIE182" s="179"/>
      <c r="UIF182" s="179"/>
      <c r="UIG182" s="179"/>
      <c r="UIH182" s="179"/>
      <c r="UII182" s="179"/>
      <c r="UIJ182" s="179"/>
      <c r="UIK182" s="179"/>
      <c r="UIL182" s="179"/>
      <c r="UIM182" s="179"/>
      <c r="UIN182" s="179"/>
      <c r="UIO182" s="179"/>
      <c r="UIP182" s="179"/>
      <c r="UIQ182" s="179"/>
      <c r="UIR182" s="179"/>
      <c r="UIS182" s="179"/>
      <c r="UIT182" s="179"/>
      <c r="UIU182" s="179"/>
      <c r="UIV182" s="179"/>
      <c r="UIW182" s="179"/>
      <c r="UIX182" s="179"/>
      <c r="UIY182" s="179"/>
      <c r="UIZ182" s="179"/>
      <c r="UJA182" s="179"/>
      <c r="UJB182" s="179"/>
      <c r="UJC182" s="179"/>
      <c r="UJD182" s="179"/>
      <c r="UJE182" s="179"/>
      <c r="UJF182" s="179"/>
      <c r="UJG182" s="179"/>
      <c r="UJH182" s="179"/>
      <c r="UJI182" s="179"/>
      <c r="UJJ182" s="179"/>
      <c r="UJK182" s="179"/>
      <c r="UJL182" s="179"/>
      <c r="UJM182" s="179"/>
      <c r="UJN182" s="179"/>
      <c r="UJO182" s="179"/>
      <c r="UJP182" s="179"/>
      <c r="UJQ182" s="179"/>
      <c r="UJR182" s="179"/>
      <c r="UJS182" s="179"/>
      <c r="UJT182" s="179"/>
      <c r="UJU182" s="179"/>
      <c r="UJV182" s="179"/>
      <c r="UJW182" s="179"/>
      <c r="UJX182" s="179"/>
      <c r="UJY182" s="179"/>
      <c r="UJZ182" s="179"/>
      <c r="UKA182" s="179"/>
      <c r="UKB182" s="179"/>
      <c r="UKC182" s="179"/>
      <c r="UKD182" s="179"/>
      <c r="UKE182" s="179"/>
      <c r="UKF182" s="179"/>
      <c r="UKG182" s="179"/>
      <c r="UKH182" s="179"/>
      <c r="UKI182" s="179"/>
      <c r="UKJ182" s="179"/>
      <c r="UKK182" s="179"/>
      <c r="UKL182" s="179"/>
      <c r="UKM182" s="179"/>
      <c r="UKN182" s="179"/>
      <c r="UKO182" s="179"/>
      <c r="UKP182" s="179"/>
      <c r="UKQ182" s="179"/>
      <c r="UKR182" s="179"/>
      <c r="UKS182" s="179"/>
      <c r="UKT182" s="179"/>
      <c r="UKU182" s="179"/>
      <c r="UKV182" s="179"/>
      <c r="UKW182" s="179"/>
      <c r="UKX182" s="179"/>
      <c r="UKY182" s="179"/>
      <c r="UKZ182" s="179"/>
      <c r="ULA182" s="179"/>
      <c r="ULB182" s="179"/>
      <c r="ULC182" s="179"/>
      <c r="ULD182" s="179"/>
      <c r="ULE182" s="179"/>
      <c r="ULF182" s="179"/>
      <c r="ULG182" s="179"/>
      <c r="ULH182" s="179"/>
      <c r="ULI182" s="179"/>
      <c r="ULJ182" s="179"/>
      <c r="ULK182" s="179"/>
      <c r="ULL182" s="179"/>
      <c r="ULM182" s="179"/>
      <c r="ULN182" s="179"/>
      <c r="ULO182" s="179"/>
      <c r="ULP182" s="179"/>
      <c r="ULQ182" s="179"/>
      <c r="ULR182" s="179"/>
      <c r="ULS182" s="179"/>
      <c r="ULT182" s="179"/>
      <c r="ULU182" s="179"/>
      <c r="ULV182" s="179"/>
      <c r="ULW182" s="179"/>
      <c r="ULX182" s="179"/>
      <c r="ULY182" s="179"/>
      <c r="ULZ182" s="179"/>
      <c r="UMA182" s="179"/>
      <c r="UMB182" s="179"/>
      <c r="UMC182" s="179"/>
      <c r="UMD182" s="179"/>
      <c r="UME182" s="179"/>
      <c r="UMF182" s="179"/>
      <c r="UMG182" s="179"/>
      <c r="UMH182" s="179"/>
      <c r="UMI182" s="179"/>
      <c r="UMJ182" s="179"/>
      <c r="UMK182" s="179"/>
      <c r="UML182" s="179"/>
      <c r="UMM182" s="179"/>
      <c r="UMN182" s="179"/>
      <c r="UMO182" s="179"/>
      <c r="UMP182" s="179"/>
      <c r="UMQ182" s="179"/>
      <c r="UMR182" s="179"/>
      <c r="UMS182" s="179"/>
      <c r="UMT182" s="179"/>
      <c r="UMU182" s="179"/>
      <c r="UMV182" s="179"/>
      <c r="UMW182" s="179"/>
      <c r="UMX182" s="179"/>
      <c r="UMY182" s="179"/>
      <c r="UMZ182" s="179"/>
      <c r="UNA182" s="179"/>
      <c r="UNB182" s="179"/>
      <c r="UNC182" s="179"/>
      <c r="UND182" s="179"/>
      <c r="UNE182" s="179"/>
      <c r="UNF182" s="179"/>
      <c r="UNG182" s="179"/>
      <c r="UNH182" s="179"/>
      <c r="UNI182" s="179"/>
      <c r="UNJ182" s="179"/>
      <c r="UNK182" s="179"/>
      <c r="UNL182" s="179"/>
      <c r="UNM182" s="179"/>
      <c r="UNN182" s="179"/>
      <c r="UNO182" s="179"/>
      <c r="UNP182" s="179"/>
      <c r="UNQ182" s="179"/>
      <c r="UNR182" s="179"/>
      <c r="UNS182" s="179"/>
      <c r="UNT182" s="179"/>
      <c r="UNU182" s="179"/>
      <c r="UNV182" s="179"/>
      <c r="UNW182" s="179"/>
      <c r="UNX182" s="179"/>
      <c r="UNY182" s="179"/>
      <c r="UNZ182" s="179"/>
      <c r="UOA182" s="179"/>
      <c r="UOB182" s="179"/>
      <c r="UOC182" s="179"/>
      <c r="UOD182" s="179"/>
      <c r="UOE182" s="179"/>
      <c r="UOF182" s="179"/>
      <c r="UOG182" s="179"/>
      <c r="UOH182" s="179"/>
      <c r="UOI182" s="179"/>
      <c r="UOJ182" s="179"/>
      <c r="UOK182" s="179"/>
      <c r="UOL182" s="179"/>
      <c r="UOM182" s="179"/>
      <c r="UON182" s="179"/>
      <c r="UOO182" s="179"/>
      <c r="UOP182" s="179"/>
      <c r="UOQ182" s="179"/>
      <c r="UOR182" s="179"/>
      <c r="UOS182" s="179"/>
      <c r="UOT182" s="179"/>
      <c r="UOU182" s="179"/>
      <c r="UOV182" s="179"/>
      <c r="UOW182" s="179"/>
      <c r="UOX182" s="179"/>
      <c r="UOY182" s="179"/>
      <c r="UOZ182" s="179"/>
      <c r="UPA182" s="179"/>
      <c r="UPB182" s="179"/>
      <c r="UPC182" s="179"/>
      <c r="UPD182" s="179"/>
      <c r="UPE182" s="179"/>
      <c r="UPF182" s="179"/>
      <c r="UPG182" s="179"/>
      <c r="UPH182" s="179"/>
      <c r="UPI182" s="179"/>
      <c r="UPJ182" s="179"/>
      <c r="UPK182" s="179"/>
      <c r="UPL182" s="179"/>
      <c r="UPM182" s="179"/>
      <c r="UPN182" s="179"/>
      <c r="UPO182" s="179"/>
      <c r="UPP182" s="179"/>
      <c r="UPQ182" s="179"/>
      <c r="UPR182" s="179"/>
      <c r="UPS182" s="179"/>
      <c r="UPT182" s="179"/>
      <c r="UPU182" s="179"/>
      <c r="UPV182" s="179"/>
      <c r="UPW182" s="179"/>
      <c r="UPX182" s="179"/>
      <c r="UPY182" s="179"/>
      <c r="UPZ182" s="179"/>
      <c r="UQA182" s="179"/>
      <c r="UQB182" s="179"/>
      <c r="UQC182" s="179"/>
      <c r="UQD182" s="179"/>
      <c r="UQE182" s="179"/>
      <c r="UQF182" s="179"/>
      <c r="UQG182" s="179"/>
      <c r="UQH182" s="179"/>
      <c r="UQI182" s="179"/>
      <c r="UQJ182" s="179"/>
      <c r="UQK182" s="179"/>
      <c r="UQL182" s="179"/>
      <c r="UQM182" s="179"/>
      <c r="UQN182" s="179"/>
      <c r="UQO182" s="179"/>
      <c r="UQP182" s="179"/>
      <c r="UQQ182" s="179"/>
      <c r="UQR182" s="179"/>
      <c r="UQS182" s="179"/>
      <c r="UQT182" s="179"/>
      <c r="UQU182" s="179"/>
      <c r="UQV182" s="179"/>
      <c r="UQW182" s="179"/>
      <c r="UQX182" s="179"/>
      <c r="UQY182" s="179"/>
      <c r="UQZ182" s="179"/>
      <c r="URA182" s="179"/>
      <c r="URB182" s="179"/>
      <c r="URC182" s="179"/>
      <c r="URD182" s="179"/>
      <c r="URE182" s="179"/>
      <c r="URF182" s="179"/>
      <c r="URG182" s="179"/>
      <c r="URH182" s="179"/>
      <c r="URI182" s="179"/>
      <c r="URJ182" s="179"/>
      <c r="URK182" s="179"/>
      <c r="URL182" s="179"/>
      <c r="URM182" s="179"/>
      <c r="URN182" s="179"/>
      <c r="URO182" s="179"/>
      <c r="URP182" s="179"/>
      <c r="URQ182" s="179"/>
      <c r="URR182" s="179"/>
      <c r="URS182" s="179"/>
      <c r="URT182" s="179"/>
      <c r="URU182" s="179"/>
      <c r="URV182" s="179"/>
      <c r="URW182" s="179"/>
      <c r="URX182" s="179"/>
      <c r="URY182" s="179"/>
      <c r="URZ182" s="179"/>
      <c r="USA182" s="179"/>
      <c r="USB182" s="179"/>
      <c r="USC182" s="179"/>
      <c r="USD182" s="179"/>
      <c r="USE182" s="179"/>
      <c r="USF182" s="179"/>
      <c r="USG182" s="179"/>
      <c r="USH182" s="179"/>
      <c r="USI182" s="179"/>
      <c r="USJ182" s="179"/>
      <c r="USK182" s="179"/>
      <c r="USL182" s="179"/>
      <c r="USM182" s="179"/>
      <c r="USN182" s="179"/>
      <c r="USO182" s="179"/>
      <c r="USP182" s="179"/>
      <c r="USQ182" s="179"/>
      <c r="USR182" s="179"/>
      <c r="USS182" s="179"/>
      <c r="UST182" s="179"/>
      <c r="USU182" s="179"/>
      <c r="USV182" s="179"/>
      <c r="USW182" s="179"/>
      <c r="USX182" s="179"/>
      <c r="USY182" s="179"/>
      <c r="USZ182" s="179"/>
      <c r="UTA182" s="179"/>
      <c r="UTB182" s="179"/>
      <c r="UTC182" s="179"/>
      <c r="UTD182" s="179"/>
      <c r="UTE182" s="179"/>
      <c r="UTF182" s="179"/>
      <c r="UTG182" s="179"/>
      <c r="UTH182" s="179"/>
      <c r="UTI182" s="179"/>
      <c r="UTJ182" s="179"/>
      <c r="UTK182" s="179"/>
      <c r="UTL182" s="179"/>
      <c r="UTM182" s="179"/>
      <c r="UTN182" s="179"/>
      <c r="UTO182" s="179"/>
      <c r="UTP182" s="179"/>
      <c r="UTQ182" s="179"/>
      <c r="UTR182" s="179"/>
      <c r="UTS182" s="179"/>
      <c r="UTT182" s="179"/>
      <c r="UTU182" s="179"/>
      <c r="UTV182" s="179"/>
      <c r="UTW182" s="179"/>
      <c r="UTX182" s="179"/>
      <c r="UTY182" s="179"/>
      <c r="UTZ182" s="179"/>
      <c r="UUA182" s="179"/>
      <c r="UUB182" s="179"/>
      <c r="UUC182" s="179"/>
      <c r="UUD182" s="179"/>
      <c r="UUE182" s="179"/>
      <c r="UUF182" s="179"/>
      <c r="UUG182" s="179"/>
      <c r="UUH182" s="179"/>
      <c r="UUI182" s="179"/>
      <c r="UUJ182" s="179"/>
      <c r="UUK182" s="179"/>
      <c r="UUL182" s="179"/>
      <c r="UUM182" s="179"/>
      <c r="UUN182" s="179"/>
      <c r="UUO182" s="179"/>
      <c r="UUP182" s="179"/>
      <c r="UUQ182" s="179"/>
      <c r="UUR182" s="179"/>
      <c r="UUS182" s="179"/>
      <c r="UUT182" s="179"/>
      <c r="UUU182" s="179"/>
      <c r="UUV182" s="179"/>
      <c r="UUW182" s="179"/>
      <c r="UUX182" s="179"/>
      <c r="UUY182" s="179"/>
      <c r="UUZ182" s="179"/>
      <c r="UVA182" s="179"/>
      <c r="UVB182" s="179"/>
      <c r="UVC182" s="179"/>
      <c r="UVD182" s="179"/>
      <c r="UVE182" s="179"/>
      <c r="UVF182" s="179"/>
      <c r="UVG182" s="179"/>
      <c r="UVH182" s="179"/>
      <c r="UVI182" s="179"/>
      <c r="UVJ182" s="179"/>
      <c r="UVK182" s="179"/>
      <c r="UVL182" s="179"/>
      <c r="UVM182" s="179"/>
      <c r="UVN182" s="179"/>
      <c r="UVO182" s="179"/>
      <c r="UVP182" s="179"/>
      <c r="UVQ182" s="179"/>
      <c r="UVR182" s="179"/>
      <c r="UVS182" s="179"/>
      <c r="UVT182" s="179"/>
      <c r="UVU182" s="179"/>
      <c r="UVV182" s="179"/>
      <c r="UVW182" s="179"/>
      <c r="UVX182" s="179"/>
      <c r="UVY182" s="179"/>
      <c r="UVZ182" s="179"/>
      <c r="UWA182" s="179"/>
      <c r="UWB182" s="179"/>
      <c r="UWC182" s="179"/>
      <c r="UWD182" s="179"/>
      <c r="UWE182" s="179"/>
      <c r="UWF182" s="179"/>
      <c r="UWG182" s="179"/>
      <c r="UWH182" s="179"/>
      <c r="UWI182" s="179"/>
      <c r="UWJ182" s="179"/>
      <c r="UWK182" s="179"/>
      <c r="UWL182" s="179"/>
      <c r="UWM182" s="179"/>
      <c r="UWN182" s="179"/>
      <c r="UWO182" s="179"/>
      <c r="UWP182" s="179"/>
      <c r="UWQ182" s="179"/>
      <c r="UWR182" s="179"/>
      <c r="UWS182" s="179"/>
      <c r="UWT182" s="179"/>
      <c r="UWU182" s="179"/>
      <c r="UWV182" s="179"/>
      <c r="UWW182" s="179"/>
      <c r="UWX182" s="179"/>
      <c r="UWY182" s="179"/>
      <c r="UWZ182" s="179"/>
      <c r="UXA182" s="179"/>
      <c r="UXB182" s="179"/>
      <c r="UXC182" s="179"/>
      <c r="UXD182" s="179"/>
      <c r="UXE182" s="179"/>
      <c r="UXF182" s="179"/>
      <c r="UXG182" s="179"/>
      <c r="UXH182" s="179"/>
      <c r="UXI182" s="179"/>
      <c r="UXJ182" s="179"/>
      <c r="UXK182" s="179"/>
      <c r="UXL182" s="179"/>
      <c r="UXM182" s="179"/>
      <c r="UXN182" s="179"/>
      <c r="UXO182" s="179"/>
      <c r="UXP182" s="179"/>
      <c r="UXQ182" s="179"/>
      <c r="UXR182" s="179"/>
      <c r="UXS182" s="179"/>
      <c r="UXT182" s="179"/>
      <c r="UXU182" s="179"/>
      <c r="UXV182" s="179"/>
      <c r="UXW182" s="179"/>
      <c r="UXX182" s="179"/>
      <c r="UXY182" s="179"/>
      <c r="UXZ182" s="179"/>
      <c r="UYA182" s="179"/>
      <c r="UYB182" s="179"/>
      <c r="UYC182" s="179"/>
      <c r="UYD182" s="179"/>
      <c r="UYE182" s="179"/>
      <c r="UYF182" s="179"/>
      <c r="UYG182" s="179"/>
      <c r="UYH182" s="179"/>
      <c r="UYI182" s="179"/>
      <c r="UYJ182" s="179"/>
      <c r="UYK182" s="179"/>
      <c r="UYL182" s="179"/>
      <c r="UYM182" s="179"/>
      <c r="UYN182" s="179"/>
      <c r="UYO182" s="179"/>
      <c r="UYP182" s="179"/>
      <c r="UYQ182" s="179"/>
      <c r="UYR182" s="179"/>
      <c r="UYS182" s="179"/>
      <c r="UYT182" s="179"/>
      <c r="UYU182" s="179"/>
      <c r="UYV182" s="179"/>
      <c r="UYW182" s="179"/>
      <c r="UYX182" s="179"/>
      <c r="UYY182" s="179"/>
      <c r="UYZ182" s="179"/>
      <c r="UZA182" s="179"/>
      <c r="UZB182" s="179"/>
      <c r="UZC182" s="179"/>
      <c r="UZD182" s="179"/>
      <c r="UZE182" s="179"/>
      <c r="UZF182" s="179"/>
      <c r="UZG182" s="179"/>
      <c r="UZH182" s="179"/>
      <c r="UZI182" s="179"/>
      <c r="UZJ182" s="179"/>
      <c r="UZK182" s="179"/>
      <c r="UZL182" s="179"/>
      <c r="UZM182" s="179"/>
      <c r="UZN182" s="179"/>
      <c r="UZO182" s="179"/>
      <c r="UZP182" s="179"/>
      <c r="UZQ182" s="179"/>
      <c r="UZR182" s="179"/>
      <c r="UZS182" s="179"/>
      <c r="UZT182" s="179"/>
      <c r="UZU182" s="179"/>
      <c r="UZV182" s="179"/>
      <c r="UZW182" s="179"/>
      <c r="UZX182" s="179"/>
      <c r="UZY182" s="179"/>
      <c r="UZZ182" s="179"/>
      <c r="VAA182" s="179"/>
      <c r="VAB182" s="179"/>
      <c r="VAC182" s="179"/>
      <c r="VAD182" s="179"/>
      <c r="VAE182" s="179"/>
      <c r="VAF182" s="179"/>
      <c r="VAG182" s="179"/>
      <c r="VAH182" s="179"/>
      <c r="VAI182" s="179"/>
      <c r="VAJ182" s="179"/>
      <c r="VAK182" s="179"/>
      <c r="VAL182" s="179"/>
      <c r="VAM182" s="179"/>
      <c r="VAN182" s="179"/>
      <c r="VAO182" s="179"/>
      <c r="VAP182" s="179"/>
      <c r="VAQ182" s="179"/>
      <c r="VAR182" s="179"/>
      <c r="VAS182" s="179"/>
      <c r="VAT182" s="179"/>
      <c r="VAU182" s="179"/>
      <c r="VAV182" s="179"/>
      <c r="VAW182" s="179"/>
      <c r="VAX182" s="179"/>
      <c r="VAY182" s="179"/>
      <c r="VAZ182" s="179"/>
      <c r="VBA182" s="179"/>
      <c r="VBB182" s="179"/>
      <c r="VBC182" s="179"/>
      <c r="VBD182" s="179"/>
      <c r="VBE182" s="179"/>
      <c r="VBF182" s="179"/>
      <c r="VBG182" s="179"/>
      <c r="VBH182" s="179"/>
      <c r="VBI182" s="179"/>
      <c r="VBJ182" s="179"/>
      <c r="VBK182" s="179"/>
      <c r="VBL182" s="179"/>
      <c r="VBM182" s="179"/>
      <c r="VBN182" s="179"/>
      <c r="VBO182" s="179"/>
      <c r="VBP182" s="179"/>
      <c r="VBQ182" s="179"/>
      <c r="VBR182" s="179"/>
      <c r="VBS182" s="179"/>
      <c r="VBT182" s="179"/>
      <c r="VBU182" s="179"/>
      <c r="VBV182" s="179"/>
      <c r="VBW182" s="179"/>
      <c r="VBX182" s="179"/>
      <c r="VBY182" s="179"/>
      <c r="VBZ182" s="179"/>
      <c r="VCA182" s="179"/>
      <c r="VCB182" s="179"/>
      <c r="VCC182" s="179"/>
      <c r="VCD182" s="179"/>
      <c r="VCE182" s="179"/>
      <c r="VCF182" s="179"/>
      <c r="VCG182" s="179"/>
      <c r="VCH182" s="179"/>
      <c r="VCI182" s="179"/>
      <c r="VCJ182" s="179"/>
      <c r="VCK182" s="179"/>
      <c r="VCL182" s="179"/>
      <c r="VCM182" s="179"/>
      <c r="VCN182" s="179"/>
      <c r="VCO182" s="179"/>
      <c r="VCP182" s="179"/>
      <c r="VCQ182" s="179"/>
      <c r="VCR182" s="179"/>
      <c r="VCS182" s="179"/>
      <c r="VCT182" s="179"/>
      <c r="VCU182" s="179"/>
      <c r="VCV182" s="179"/>
      <c r="VCW182" s="179"/>
      <c r="VCX182" s="179"/>
      <c r="VCY182" s="179"/>
      <c r="VCZ182" s="179"/>
      <c r="VDA182" s="179"/>
      <c r="VDB182" s="179"/>
      <c r="VDC182" s="179"/>
      <c r="VDD182" s="179"/>
      <c r="VDE182" s="179"/>
      <c r="VDF182" s="179"/>
      <c r="VDG182" s="179"/>
      <c r="VDH182" s="179"/>
      <c r="VDI182" s="179"/>
      <c r="VDJ182" s="179"/>
      <c r="VDK182" s="179"/>
      <c r="VDL182" s="179"/>
      <c r="VDM182" s="179"/>
      <c r="VDN182" s="179"/>
      <c r="VDO182" s="179"/>
      <c r="VDP182" s="179"/>
      <c r="VDQ182" s="179"/>
      <c r="VDR182" s="179"/>
      <c r="VDS182" s="179"/>
      <c r="VDT182" s="179"/>
      <c r="VDU182" s="179"/>
      <c r="VDV182" s="179"/>
      <c r="VDW182" s="179"/>
      <c r="VDX182" s="179"/>
      <c r="VDY182" s="179"/>
      <c r="VDZ182" s="179"/>
      <c r="VEA182" s="179"/>
      <c r="VEB182" s="179"/>
      <c r="VEC182" s="179"/>
      <c r="VED182" s="179"/>
      <c r="VEE182" s="179"/>
      <c r="VEF182" s="179"/>
      <c r="VEG182" s="179"/>
      <c r="VEH182" s="179"/>
      <c r="VEI182" s="179"/>
      <c r="VEJ182" s="179"/>
      <c r="VEK182" s="179"/>
      <c r="VEL182" s="179"/>
      <c r="VEM182" s="179"/>
      <c r="VEN182" s="179"/>
      <c r="VEO182" s="179"/>
      <c r="VEP182" s="179"/>
      <c r="VEQ182" s="179"/>
      <c r="VER182" s="179"/>
      <c r="VES182" s="179"/>
      <c r="VET182" s="179"/>
      <c r="VEU182" s="179"/>
      <c r="VEV182" s="179"/>
      <c r="VEW182" s="179"/>
      <c r="VEX182" s="179"/>
      <c r="VEY182" s="179"/>
      <c r="VEZ182" s="179"/>
      <c r="VFA182" s="179"/>
      <c r="VFB182" s="179"/>
      <c r="VFC182" s="179"/>
      <c r="VFD182" s="179"/>
      <c r="VFE182" s="179"/>
      <c r="VFF182" s="179"/>
      <c r="VFG182" s="179"/>
      <c r="VFH182" s="179"/>
      <c r="VFI182" s="179"/>
      <c r="VFJ182" s="179"/>
      <c r="VFK182" s="179"/>
      <c r="VFL182" s="179"/>
      <c r="VFM182" s="179"/>
      <c r="VFN182" s="179"/>
      <c r="VFO182" s="179"/>
      <c r="VFP182" s="179"/>
      <c r="VFQ182" s="179"/>
      <c r="VFR182" s="179"/>
      <c r="VFS182" s="179"/>
      <c r="VFT182" s="179"/>
      <c r="VFU182" s="179"/>
      <c r="VFV182" s="179"/>
      <c r="VFW182" s="179"/>
      <c r="VFX182" s="179"/>
      <c r="VFY182" s="179"/>
      <c r="VFZ182" s="179"/>
      <c r="VGA182" s="179"/>
      <c r="VGB182" s="179"/>
      <c r="VGC182" s="179"/>
      <c r="VGD182" s="179"/>
      <c r="VGE182" s="179"/>
      <c r="VGF182" s="179"/>
      <c r="VGG182" s="179"/>
      <c r="VGH182" s="179"/>
      <c r="VGI182" s="179"/>
      <c r="VGJ182" s="179"/>
      <c r="VGK182" s="179"/>
      <c r="VGL182" s="179"/>
      <c r="VGM182" s="179"/>
      <c r="VGN182" s="179"/>
      <c r="VGO182" s="179"/>
      <c r="VGP182" s="179"/>
      <c r="VGQ182" s="179"/>
      <c r="VGR182" s="179"/>
      <c r="VGS182" s="179"/>
      <c r="VGT182" s="179"/>
      <c r="VGU182" s="179"/>
      <c r="VGV182" s="179"/>
      <c r="VGW182" s="179"/>
      <c r="VGX182" s="179"/>
      <c r="VGY182" s="179"/>
      <c r="VGZ182" s="179"/>
      <c r="VHA182" s="179"/>
      <c r="VHB182" s="179"/>
      <c r="VHC182" s="179"/>
      <c r="VHD182" s="179"/>
      <c r="VHE182" s="179"/>
      <c r="VHF182" s="179"/>
      <c r="VHG182" s="179"/>
      <c r="VHH182" s="179"/>
      <c r="VHI182" s="179"/>
      <c r="VHJ182" s="179"/>
      <c r="VHK182" s="179"/>
      <c r="VHL182" s="179"/>
      <c r="VHM182" s="179"/>
      <c r="VHN182" s="179"/>
      <c r="VHO182" s="179"/>
      <c r="VHP182" s="179"/>
      <c r="VHQ182" s="179"/>
      <c r="VHR182" s="179"/>
      <c r="VHS182" s="179"/>
      <c r="VHT182" s="179"/>
      <c r="VHU182" s="179"/>
      <c r="VHV182" s="179"/>
      <c r="VHW182" s="179"/>
      <c r="VHX182" s="179"/>
      <c r="VHY182" s="179"/>
      <c r="VHZ182" s="179"/>
      <c r="VIA182" s="179"/>
      <c r="VIB182" s="179"/>
      <c r="VIC182" s="179"/>
      <c r="VID182" s="179"/>
      <c r="VIE182" s="179"/>
      <c r="VIF182" s="179"/>
      <c r="VIG182" s="179"/>
      <c r="VIH182" s="179"/>
      <c r="VII182" s="179"/>
      <c r="VIJ182" s="179"/>
      <c r="VIK182" s="179"/>
      <c r="VIL182" s="179"/>
      <c r="VIM182" s="179"/>
      <c r="VIN182" s="179"/>
      <c r="VIO182" s="179"/>
      <c r="VIP182" s="179"/>
      <c r="VIQ182" s="179"/>
      <c r="VIR182" s="179"/>
      <c r="VIS182" s="179"/>
      <c r="VIT182" s="179"/>
      <c r="VIU182" s="179"/>
      <c r="VIV182" s="179"/>
      <c r="VIW182" s="179"/>
      <c r="VIX182" s="179"/>
      <c r="VIY182" s="179"/>
      <c r="VIZ182" s="179"/>
      <c r="VJA182" s="179"/>
      <c r="VJB182" s="179"/>
      <c r="VJC182" s="179"/>
      <c r="VJD182" s="179"/>
      <c r="VJE182" s="179"/>
      <c r="VJF182" s="179"/>
      <c r="VJG182" s="179"/>
      <c r="VJH182" s="179"/>
      <c r="VJI182" s="179"/>
      <c r="VJJ182" s="179"/>
      <c r="VJK182" s="179"/>
      <c r="VJL182" s="179"/>
      <c r="VJM182" s="179"/>
      <c r="VJN182" s="179"/>
      <c r="VJO182" s="179"/>
      <c r="VJP182" s="179"/>
      <c r="VJQ182" s="179"/>
      <c r="VJR182" s="179"/>
      <c r="VJS182" s="179"/>
      <c r="VJT182" s="179"/>
      <c r="VJU182" s="179"/>
      <c r="VJV182" s="179"/>
      <c r="VJW182" s="179"/>
      <c r="VJX182" s="179"/>
      <c r="VJY182" s="179"/>
      <c r="VJZ182" s="179"/>
      <c r="VKA182" s="179"/>
      <c r="VKB182" s="179"/>
      <c r="VKC182" s="179"/>
      <c r="VKD182" s="179"/>
      <c r="VKE182" s="179"/>
      <c r="VKF182" s="179"/>
      <c r="VKG182" s="179"/>
      <c r="VKH182" s="179"/>
      <c r="VKI182" s="179"/>
      <c r="VKJ182" s="179"/>
      <c r="VKK182" s="179"/>
      <c r="VKL182" s="179"/>
      <c r="VKM182" s="179"/>
      <c r="VKN182" s="179"/>
      <c r="VKO182" s="179"/>
      <c r="VKP182" s="179"/>
      <c r="VKQ182" s="179"/>
      <c r="VKR182" s="179"/>
      <c r="VKS182" s="179"/>
      <c r="VKT182" s="179"/>
      <c r="VKU182" s="179"/>
      <c r="VKV182" s="179"/>
      <c r="VKW182" s="179"/>
      <c r="VKX182" s="179"/>
      <c r="VKY182" s="179"/>
      <c r="VKZ182" s="179"/>
      <c r="VLA182" s="179"/>
      <c r="VLB182" s="179"/>
      <c r="VLC182" s="179"/>
      <c r="VLD182" s="179"/>
      <c r="VLE182" s="179"/>
      <c r="VLF182" s="179"/>
      <c r="VLG182" s="179"/>
      <c r="VLH182" s="179"/>
      <c r="VLI182" s="179"/>
      <c r="VLJ182" s="179"/>
      <c r="VLK182" s="179"/>
      <c r="VLL182" s="179"/>
      <c r="VLM182" s="179"/>
      <c r="VLN182" s="179"/>
      <c r="VLO182" s="179"/>
      <c r="VLP182" s="179"/>
      <c r="VLQ182" s="179"/>
      <c r="VLR182" s="179"/>
      <c r="VLS182" s="179"/>
      <c r="VLT182" s="179"/>
      <c r="VLU182" s="179"/>
      <c r="VLV182" s="179"/>
      <c r="VLW182" s="179"/>
      <c r="VLX182" s="179"/>
      <c r="VLY182" s="179"/>
      <c r="VLZ182" s="179"/>
      <c r="VMA182" s="179"/>
      <c r="VMB182" s="179"/>
      <c r="VMC182" s="179"/>
      <c r="VMD182" s="179"/>
      <c r="VME182" s="179"/>
      <c r="VMF182" s="179"/>
      <c r="VMG182" s="179"/>
      <c r="VMH182" s="179"/>
      <c r="VMI182" s="179"/>
      <c r="VMJ182" s="179"/>
      <c r="VMK182" s="179"/>
      <c r="VML182" s="179"/>
      <c r="VMM182" s="179"/>
      <c r="VMN182" s="179"/>
      <c r="VMO182" s="179"/>
      <c r="VMP182" s="179"/>
      <c r="VMQ182" s="179"/>
      <c r="VMR182" s="179"/>
      <c r="VMS182" s="179"/>
      <c r="VMT182" s="179"/>
      <c r="VMU182" s="179"/>
      <c r="VMV182" s="179"/>
      <c r="VMW182" s="179"/>
      <c r="VMX182" s="179"/>
      <c r="VMY182" s="179"/>
      <c r="VMZ182" s="179"/>
      <c r="VNA182" s="179"/>
      <c r="VNB182" s="179"/>
      <c r="VNC182" s="179"/>
      <c r="VND182" s="179"/>
      <c r="VNE182" s="179"/>
      <c r="VNF182" s="179"/>
      <c r="VNG182" s="179"/>
      <c r="VNH182" s="179"/>
      <c r="VNI182" s="179"/>
      <c r="VNJ182" s="179"/>
      <c r="VNK182" s="179"/>
      <c r="VNL182" s="179"/>
      <c r="VNM182" s="179"/>
      <c r="VNN182" s="179"/>
      <c r="VNO182" s="179"/>
      <c r="VNP182" s="179"/>
      <c r="VNQ182" s="179"/>
      <c r="VNR182" s="179"/>
      <c r="VNS182" s="179"/>
      <c r="VNT182" s="179"/>
      <c r="VNU182" s="179"/>
      <c r="VNV182" s="179"/>
      <c r="VNW182" s="179"/>
      <c r="VNX182" s="179"/>
      <c r="VNY182" s="179"/>
      <c r="VNZ182" s="179"/>
      <c r="VOA182" s="179"/>
      <c r="VOB182" s="179"/>
      <c r="VOC182" s="179"/>
      <c r="VOD182" s="179"/>
      <c r="VOE182" s="179"/>
      <c r="VOF182" s="179"/>
      <c r="VOG182" s="179"/>
      <c r="VOH182" s="179"/>
      <c r="VOI182" s="179"/>
      <c r="VOJ182" s="179"/>
      <c r="VOK182" s="179"/>
      <c r="VOL182" s="179"/>
      <c r="VOM182" s="179"/>
      <c r="VON182" s="179"/>
      <c r="VOO182" s="179"/>
      <c r="VOP182" s="179"/>
      <c r="VOQ182" s="179"/>
      <c r="VOR182" s="179"/>
      <c r="VOS182" s="179"/>
      <c r="VOT182" s="179"/>
      <c r="VOU182" s="179"/>
      <c r="VOV182" s="179"/>
      <c r="VOW182" s="179"/>
      <c r="VOX182" s="179"/>
      <c r="VOY182" s="179"/>
      <c r="VOZ182" s="179"/>
      <c r="VPA182" s="179"/>
      <c r="VPB182" s="179"/>
      <c r="VPC182" s="179"/>
      <c r="VPD182" s="179"/>
      <c r="VPE182" s="179"/>
      <c r="VPF182" s="179"/>
      <c r="VPG182" s="179"/>
      <c r="VPH182" s="179"/>
      <c r="VPI182" s="179"/>
      <c r="VPJ182" s="179"/>
      <c r="VPK182" s="179"/>
      <c r="VPL182" s="179"/>
      <c r="VPM182" s="179"/>
      <c r="VPN182" s="179"/>
      <c r="VPO182" s="179"/>
      <c r="VPP182" s="179"/>
      <c r="VPQ182" s="179"/>
      <c r="VPR182" s="179"/>
      <c r="VPS182" s="179"/>
      <c r="VPT182" s="179"/>
      <c r="VPU182" s="179"/>
      <c r="VPV182" s="179"/>
      <c r="VPW182" s="179"/>
      <c r="VPX182" s="179"/>
      <c r="VPY182" s="179"/>
      <c r="VPZ182" s="179"/>
      <c r="VQA182" s="179"/>
      <c r="VQB182" s="179"/>
      <c r="VQC182" s="179"/>
      <c r="VQD182" s="179"/>
      <c r="VQE182" s="179"/>
      <c r="VQF182" s="179"/>
      <c r="VQG182" s="179"/>
      <c r="VQH182" s="179"/>
      <c r="VQI182" s="179"/>
      <c r="VQJ182" s="179"/>
      <c r="VQK182" s="179"/>
      <c r="VQL182" s="179"/>
      <c r="VQM182" s="179"/>
      <c r="VQN182" s="179"/>
      <c r="VQO182" s="179"/>
      <c r="VQP182" s="179"/>
      <c r="VQQ182" s="179"/>
      <c r="VQR182" s="179"/>
      <c r="VQS182" s="179"/>
      <c r="VQT182" s="179"/>
      <c r="VQU182" s="179"/>
      <c r="VQV182" s="179"/>
      <c r="VQW182" s="179"/>
      <c r="VQX182" s="179"/>
      <c r="VQY182" s="179"/>
      <c r="VQZ182" s="179"/>
      <c r="VRA182" s="179"/>
      <c r="VRB182" s="179"/>
      <c r="VRC182" s="179"/>
      <c r="VRD182" s="179"/>
      <c r="VRE182" s="179"/>
      <c r="VRF182" s="179"/>
      <c r="VRG182" s="179"/>
      <c r="VRH182" s="179"/>
      <c r="VRI182" s="179"/>
      <c r="VRJ182" s="179"/>
      <c r="VRK182" s="179"/>
      <c r="VRL182" s="179"/>
      <c r="VRM182" s="179"/>
      <c r="VRN182" s="179"/>
      <c r="VRO182" s="179"/>
      <c r="VRP182" s="179"/>
      <c r="VRQ182" s="179"/>
      <c r="VRR182" s="179"/>
      <c r="VRS182" s="179"/>
      <c r="VRT182" s="179"/>
      <c r="VRU182" s="179"/>
      <c r="VRV182" s="179"/>
      <c r="VRW182" s="179"/>
      <c r="VRX182" s="179"/>
      <c r="VRY182" s="179"/>
      <c r="VRZ182" s="179"/>
      <c r="VSA182" s="179"/>
      <c r="VSB182" s="179"/>
      <c r="VSC182" s="179"/>
      <c r="VSD182" s="179"/>
      <c r="VSE182" s="179"/>
      <c r="VSF182" s="179"/>
      <c r="VSG182" s="179"/>
      <c r="VSH182" s="179"/>
      <c r="VSI182" s="179"/>
      <c r="VSJ182" s="179"/>
      <c r="VSK182" s="179"/>
      <c r="VSL182" s="179"/>
      <c r="VSM182" s="179"/>
      <c r="VSN182" s="179"/>
      <c r="VSO182" s="179"/>
      <c r="VSP182" s="179"/>
      <c r="VSQ182" s="179"/>
      <c r="VSR182" s="179"/>
      <c r="VSS182" s="179"/>
      <c r="VST182" s="179"/>
      <c r="VSU182" s="179"/>
      <c r="VSV182" s="179"/>
      <c r="VSW182" s="179"/>
      <c r="VSX182" s="179"/>
      <c r="VSY182" s="179"/>
      <c r="VSZ182" s="179"/>
      <c r="VTA182" s="179"/>
      <c r="VTB182" s="179"/>
      <c r="VTC182" s="179"/>
      <c r="VTD182" s="179"/>
      <c r="VTE182" s="179"/>
      <c r="VTF182" s="179"/>
      <c r="VTG182" s="179"/>
      <c r="VTH182" s="179"/>
      <c r="VTI182" s="179"/>
      <c r="VTJ182" s="179"/>
      <c r="VTK182" s="179"/>
      <c r="VTL182" s="179"/>
      <c r="VTM182" s="179"/>
      <c r="VTN182" s="179"/>
      <c r="VTO182" s="179"/>
      <c r="VTP182" s="179"/>
      <c r="VTQ182" s="179"/>
      <c r="VTR182" s="179"/>
      <c r="VTS182" s="179"/>
      <c r="VTT182" s="179"/>
      <c r="VTU182" s="179"/>
      <c r="VTV182" s="179"/>
      <c r="VTW182" s="179"/>
      <c r="VTX182" s="179"/>
      <c r="VTY182" s="179"/>
      <c r="VTZ182" s="179"/>
      <c r="VUA182" s="179"/>
      <c r="VUB182" s="179"/>
      <c r="VUC182" s="179"/>
      <c r="VUD182" s="179"/>
      <c r="VUE182" s="179"/>
      <c r="VUF182" s="179"/>
      <c r="VUG182" s="179"/>
      <c r="VUH182" s="179"/>
      <c r="VUI182" s="179"/>
      <c r="VUJ182" s="179"/>
      <c r="VUK182" s="179"/>
      <c r="VUL182" s="179"/>
      <c r="VUM182" s="179"/>
      <c r="VUN182" s="179"/>
      <c r="VUO182" s="179"/>
      <c r="VUP182" s="179"/>
      <c r="VUQ182" s="179"/>
      <c r="VUR182" s="179"/>
      <c r="VUS182" s="179"/>
      <c r="VUT182" s="179"/>
      <c r="VUU182" s="179"/>
      <c r="VUV182" s="179"/>
      <c r="VUW182" s="179"/>
      <c r="VUX182" s="179"/>
      <c r="VUY182" s="179"/>
      <c r="VUZ182" s="179"/>
      <c r="VVA182" s="179"/>
      <c r="VVB182" s="179"/>
      <c r="VVC182" s="179"/>
      <c r="VVD182" s="179"/>
      <c r="VVE182" s="179"/>
      <c r="VVF182" s="179"/>
      <c r="VVG182" s="179"/>
      <c r="VVH182" s="179"/>
      <c r="VVI182" s="179"/>
      <c r="VVJ182" s="179"/>
      <c r="VVK182" s="179"/>
      <c r="VVL182" s="179"/>
      <c r="VVM182" s="179"/>
      <c r="VVN182" s="179"/>
      <c r="VVO182" s="179"/>
      <c r="VVP182" s="179"/>
      <c r="VVQ182" s="179"/>
      <c r="VVR182" s="179"/>
      <c r="VVS182" s="179"/>
      <c r="VVT182" s="179"/>
      <c r="VVU182" s="179"/>
      <c r="VVV182" s="179"/>
      <c r="VVW182" s="179"/>
      <c r="VVX182" s="179"/>
      <c r="VVY182" s="179"/>
      <c r="VVZ182" s="179"/>
      <c r="VWA182" s="179"/>
      <c r="VWB182" s="179"/>
      <c r="VWC182" s="179"/>
      <c r="VWD182" s="179"/>
      <c r="VWE182" s="179"/>
      <c r="VWF182" s="179"/>
      <c r="VWG182" s="179"/>
      <c r="VWH182" s="179"/>
      <c r="VWI182" s="179"/>
      <c r="VWJ182" s="179"/>
      <c r="VWK182" s="179"/>
      <c r="VWL182" s="179"/>
      <c r="VWM182" s="179"/>
      <c r="VWN182" s="179"/>
      <c r="VWO182" s="179"/>
      <c r="VWP182" s="179"/>
      <c r="VWQ182" s="179"/>
      <c r="VWR182" s="179"/>
      <c r="VWS182" s="179"/>
      <c r="VWT182" s="179"/>
      <c r="VWU182" s="179"/>
      <c r="VWV182" s="179"/>
      <c r="VWW182" s="179"/>
      <c r="VWX182" s="179"/>
      <c r="VWY182" s="179"/>
      <c r="VWZ182" s="179"/>
      <c r="VXA182" s="179"/>
      <c r="VXB182" s="179"/>
      <c r="VXC182" s="179"/>
      <c r="VXD182" s="179"/>
      <c r="VXE182" s="179"/>
      <c r="VXF182" s="179"/>
      <c r="VXG182" s="179"/>
      <c r="VXH182" s="179"/>
      <c r="VXI182" s="179"/>
      <c r="VXJ182" s="179"/>
      <c r="VXK182" s="179"/>
      <c r="VXL182" s="179"/>
      <c r="VXM182" s="179"/>
      <c r="VXN182" s="179"/>
      <c r="VXO182" s="179"/>
      <c r="VXP182" s="179"/>
      <c r="VXQ182" s="179"/>
      <c r="VXR182" s="179"/>
      <c r="VXS182" s="179"/>
      <c r="VXT182" s="179"/>
      <c r="VXU182" s="179"/>
      <c r="VXV182" s="179"/>
      <c r="VXW182" s="179"/>
      <c r="VXX182" s="179"/>
      <c r="VXY182" s="179"/>
      <c r="VXZ182" s="179"/>
      <c r="VYA182" s="179"/>
      <c r="VYB182" s="179"/>
      <c r="VYC182" s="179"/>
      <c r="VYD182" s="179"/>
      <c r="VYE182" s="179"/>
      <c r="VYF182" s="179"/>
      <c r="VYG182" s="179"/>
      <c r="VYH182" s="179"/>
      <c r="VYI182" s="179"/>
      <c r="VYJ182" s="179"/>
      <c r="VYK182" s="179"/>
      <c r="VYL182" s="179"/>
      <c r="VYM182" s="179"/>
      <c r="VYN182" s="179"/>
      <c r="VYO182" s="179"/>
      <c r="VYP182" s="179"/>
      <c r="VYQ182" s="179"/>
      <c r="VYR182" s="179"/>
      <c r="VYS182" s="179"/>
      <c r="VYT182" s="179"/>
      <c r="VYU182" s="179"/>
      <c r="VYV182" s="179"/>
      <c r="VYW182" s="179"/>
      <c r="VYX182" s="179"/>
      <c r="VYY182" s="179"/>
      <c r="VYZ182" s="179"/>
      <c r="VZA182" s="179"/>
      <c r="VZB182" s="179"/>
      <c r="VZC182" s="179"/>
      <c r="VZD182" s="179"/>
      <c r="VZE182" s="179"/>
      <c r="VZF182" s="179"/>
      <c r="VZG182" s="179"/>
      <c r="VZH182" s="179"/>
      <c r="VZI182" s="179"/>
      <c r="VZJ182" s="179"/>
      <c r="VZK182" s="179"/>
      <c r="VZL182" s="179"/>
      <c r="VZM182" s="179"/>
      <c r="VZN182" s="179"/>
      <c r="VZO182" s="179"/>
      <c r="VZP182" s="179"/>
      <c r="VZQ182" s="179"/>
      <c r="VZR182" s="179"/>
      <c r="VZS182" s="179"/>
      <c r="VZT182" s="179"/>
      <c r="VZU182" s="179"/>
      <c r="VZV182" s="179"/>
      <c r="VZW182" s="179"/>
      <c r="VZX182" s="179"/>
      <c r="VZY182" s="179"/>
      <c r="VZZ182" s="179"/>
      <c r="WAA182" s="179"/>
      <c r="WAB182" s="179"/>
      <c r="WAC182" s="179"/>
      <c r="WAD182" s="179"/>
      <c r="WAE182" s="179"/>
      <c r="WAF182" s="179"/>
      <c r="WAG182" s="179"/>
      <c r="WAH182" s="179"/>
      <c r="WAI182" s="179"/>
      <c r="WAJ182" s="179"/>
      <c r="WAK182" s="179"/>
      <c r="WAL182" s="179"/>
      <c r="WAM182" s="179"/>
      <c r="WAN182" s="179"/>
      <c r="WAO182" s="179"/>
      <c r="WAP182" s="179"/>
      <c r="WAQ182" s="179"/>
      <c r="WAR182" s="179"/>
      <c r="WAS182" s="179"/>
      <c r="WAT182" s="179"/>
      <c r="WAU182" s="179"/>
      <c r="WAV182" s="179"/>
      <c r="WAW182" s="179"/>
      <c r="WAX182" s="179"/>
      <c r="WAY182" s="179"/>
      <c r="WAZ182" s="179"/>
      <c r="WBA182" s="179"/>
      <c r="WBB182" s="179"/>
      <c r="WBC182" s="179"/>
      <c r="WBD182" s="179"/>
      <c r="WBE182" s="179"/>
      <c r="WBF182" s="179"/>
      <c r="WBG182" s="179"/>
      <c r="WBH182" s="179"/>
      <c r="WBI182" s="179"/>
      <c r="WBJ182" s="179"/>
      <c r="WBK182" s="179"/>
      <c r="WBL182" s="179"/>
      <c r="WBM182" s="179"/>
      <c r="WBN182" s="179"/>
      <c r="WBO182" s="179"/>
      <c r="WBP182" s="179"/>
      <c r="WBQ182" s="179"/>
      <c r="WBR182" s="179"/>
      <c r="WBS182" s="179"/>
      <c r="WBT182" s="179"/>
      <c r="WBU182" s="179"/>
      <c r="WBV182" s="179"/>
      <c r="WBW182" s="179"/>
      <c r="WBX182" s="179"/>
      <c r="WBY182" s="179"/>
      <c r="WBZ182" s="179"/>
      <c r="WCA182" s="179"/>
      <c r="WCB182" s="179"/>
      <c r="WCC182" s="179"/>
      <c r="WCD182" s="179"/>
      <c r="WCE182" s="179"/>
      <c r="WCF182" s="179"/>
      <c r="WCG182" s="179"/>
      <c r="WCH182" s="179"/>
      <c r="WCI182" s="179"/>
      <c r="WCJ182" s="179"/>
      <c r="WCK182" s="179"/>
      <c r="WCL182" s="179"/>
      <c r="WCM182" s="179"/>
      <c r="WCN182" s="179"/>
      <c r="WCO182" s="179"/>
      <c r="WCP182" s="179"/>
      <c r="WCQ182" s="179"/>
      <c r="WCR182" s="179"/>
      <c r="WCS182" s="179"/>
      <c r="WCT182" s="179"/>
      <c r="WCU182" s="179"/>
      <c r="WCV182" s="179"/>
      <c r="WCW182" s="179"/>
      <c r="WCX182" s="179"/>
      <c r="WCY182" s="179"/>
      <c r="WCZ182" s="179"/>
      <c r="WDA182" s="179"/>
      <c r="WDB182" s="179"/>
      <c r="WDC182" s="179"/>
      <c r="WDD182" s="179"/>
      <c r="WDE182" s="179"/>
      <c r="WDF182" s="179"/>
      <c r="WDG182" s="179"/>
      <c r="WDH182" s="179"/>
      <c r="WDI182" s="179"/>
      <c r="WDJ182" s="179"/>
      <c r="WDK182" s="179"/>
      <c r="WDL182" s="179"/>
      <c r="WDM182" s="179"/>
      <c r="WDN182" s="179"/>
      <c r="WDO182" s="179"/>
      <c r="WDP182" s="179"/>
      <c r="WDQ182" s="179"/>
      <c r="WDR182" s="179"/>
      <c r="WDS182" s="179"/>
      <c r="WDT182" s="179"/>
      <c r="WDU182" s="179"/>
      <c r="WDV182" s="179"/>
      <c r="WDW182" s="179"/>
      <c r="WDX182" s="179"/>
      <c r="WDY182" s="179"/>
      <c r="WDZ182" s="179"/>
      <c r="WEA182" s="179"/>
      <c r="WEB182" s="179"/>
      <c r="WEC182" s="179"/>
      <c r="WED182" s="179"/>
      <c r="WEE182" s="179"/>
      <c r="WEF182" s="179"/>
      <c r="WEG182" s="179"/>
      <c r="WEH182" s="179"/>
      <c r="WEI182" s="179"/>
      <c r="WEJ182" s="179"/>
      <c r="WEK182" s="179"/>
      <c r="WEL182" s="179"/>
      <c r="WEM182" s="179"/>
      <c r="WEN182" s="179"/>
      <c r="WEO182" s="179"/>
      <c r="WEP182" s="179"/>
      <c r="WEQ182" s="179"/>
      <c r="WER182" s="179"/>
      <c r="WES182" s="179"/>
      <c r="WET182" s="179"/>
      <c r="WEU182" s="179"/>
      <c r="WEV182" s="179"/>
      <c r="WEW182" s="179"/>
      <c r="WEX182" s="179"/>
      <c r="WEY182" s="179"/>
      <c r="WEZ182" s="179"/>
      <c r="WFA182" s="179"/>
      <c r="WFB182" s="179"/>
      <c r="WFC182" s="179"/>
      <c r="WFD182" s="179"/>
      <c r="WFE182" s="179"/>
      <c r="WFF182" s="179"/>
      <c r="WFG182" s="179"/>
      <c r="WFH182" s="179"/>
      <c r="WFI182" s="179"/>
      <c r="WFJ182" s="179"/>
      <c r="WFK182" s="179"/>
      <c r="WFL182" s="179"/>
      <c r="WFM182" s="179"/>
      <c r="WFN182" s="179"/>
      <c r="WFO182" s="179"/>
      <c r="WFP182" s="179"/>
      <c r="WFQ182" s="179"/>
      <c r="WFR182" s="179"/>
      <c r="WFS182" s="179"/>
      <c r="WFT182" s="179"/>
      <c r="WFU182" s="179"/>
      <c r="WFV182" s="179"/>
      <c r="WFW182" s="179"/>
      <c r="WFX182" s="179"/>
      <c r="WFY182" s="179"/>
      <c r="WFZ182" s="179"/>
      <c r="WGA182" s="179"/>
      <c r="WGB182" s="179"/>
      <c r="WGC182" s="179"/>
      <c r="WGD182" s="179"/>
      <c r="WGE182" s="179"/>
      <c r="WGF182" s="179"/>
      <c r="WGG182" s="179"/>
      <c r="WGH182" s="179"/>
      <c r="WGI182" s="179"/>
      <c r="WGJ182" s="179"/>
      <c r="WGK182" s="179"/>
      <c r="WGL182" s="179"/>
      <c r="WGM182" s="179"/>
      <c r="WGN182" s="179"/>
      <c r="WGO182" s="179"/>
      <c r="WGP182" s="179"/>
      <c r="WGQ182" s="179"/>
      <c r="WGR182" s="179"/>
      <c r="WGS182" s="179"/>
      <c r="WGT182" s="179"/>
      <c r="WGU182" s="179"/>
      <c r="WGV182" s="179"/>
      <c r="WGW182" s="179"/>
      <c r="WGX182" s="179"/>
      <c r="WGY182" s="179"/>
      <c r="WGZ182" s="179"/>
      <c r="WHA182" s="179"/>
      <c r="WHB182" s="179"/>
      <c r="WHC182" s="179"/>
      <c r="WHD182" s="179"/>
      <c r="WHE182" s="179"/>
      <c r="WHF182" s="179"/>
      <c r="WHG182" s="179"/>
      <c r="WHH182" s="179"/>
      <c r="WHI182" s="179"/>
      <c r="WHJ182" s="179"/>
      <c r="WHK182" s="179"/>
      <c r="WHL182" s="179"/>
      <c r="WHM182" s="179"/>
      <c r="WHN182" s="179"/>
      <c r="WHO182" s="179"/>
      <c r="WHP182" s="179"/>
      <c r="WHQ182" s="179"/>
      <c r="WHR182" s="179"/>
      <c r="WHS182" s="179"/>
      <c r="WHT182" s="179"/>
      <c r="WHU182" s="179"/>
      <c r="WHV182" s="179"/>
      <c r="WHW182" s="179"/>
      <c r="WHX182" s="179"/>
      <c r="WHY182" s="179"/>
      <c r="WHZ182" s="179"/>
      <c r="WIA182" s="179"/>
      <c r="WIB182" s="179"/>
      <c r="WIC182" s="179"/>
      <c r="WID182" s="179"/>
      <c r="WIE182" s="179"/>
      <c r="WIF182" s="179"/>
      <c r="WIG182" s="179"/>
      <c r="WIH182" s="179"/>
      <c r="WII182" s="179"/>
      <c r="WIJ182" s="179"/>
      <c r="WIK182" s="179"/>
      <c r="WIL182" s="179"/>
      <c r="WIM182" s="179"/>
      <c r="WIN182" s="179"/>
      <c r="WIO182" s="179"/>
      <c r="WIP182" s="179"/>
      <c r="WIQ182" s="179"/>
      <c r="WIR182" s="179"/>
      <c r="WIS182" s="179"/>
      <c r="WIT182" s="179"/>
      <c r="WIU182" s="179"/>
      <c r="WIV182" s="179"/>
      <c r="WIW182" s="179"/>
      <c r="WIX182" s="179"/>
      <c r="WIY182" s="179"/>
      <c r="WIZ182" s="179"/>
      <c r="WJA182" s="179"/>
      <c r="WJB182" s="179"/>
      <c r="WJC182" s="179"/>
      <c r="WJD182" s="179"/>
      <c r="WJE182" s="179"/>
      <c r="WJF182" s="179"/>
      <c r="WJG182" s="179"/>
      <c r="WJH182" s="179"/>
      <c r="WJI182" s="179"/>
      <c r="WJJ182" s="179"/>
      <c r="WJK182" s="179"/>
      <c r="WJL182" s="179"/>
      <c r="WJM182" s="179"/>
      <c r="WJN182" s="179"/>
      <c r="WJO182" s="179"/>
      <c r="WJP182" s="179"/>
      <c r="WJQ182" s="179"/>
      <c r="WJR182" s="179"/>
      <c r="WJS182" s="179"/>
      <c r="WJT182" s="179"/>
      <c r="WJU182" s="179"/>
      <c r="WJV182" s="179"/>
      <c r="WJW182" s="179"/>
      <c r="WJX182" s="179"/>
      <c r="WJY182" s="179"/>
      <c r="WJZ182" s="179"/>
      <c r="WKA182" s="179"/>
      <c r="WKB182" s="179"/>
      <c r="WKC182" s="179"/>
      <c r="WKD182" s="179"/>
      <c r="WKE182" s="179"/>
      <c r="WKF182" s="179"/>
      <c r="WKG182" s="179"/>
      <c r="WKH182" s="179"/>
      <c r="WKI182" s="179"/>
      <c r="WKJ182" s="179"/>
      <c r="WKK182" s="179"/>
      <c r="WKL182" s="179"/>
      <c r="WKM182" s="179"/>
      <c r="WKN182" s="179"/>
      <c r="WKO182" s="179"/>
      <c r="WKP182" s="179"/>
      <c r="WKQ182" s="179"/>
      <c r="WKR182" s="179"/>
      <c r="WKS182" s="179"/>
      <c r="WKT182" s="179"/>
      <c r="WKU182" s="179"/>
      <c r="WKV182" s="179"/>
      <c r="WKW182" s="179"/>
      <c r="WKX182" s="179"/>
      <c r="WKY182" s="179"/>
      <c r="WKZ182" s="179"/>
      <c r="WLA182" s="179"/>
      <c r="WLB182" s="179"/>
      <c r="WLC182" s="179"/>
      <c r="WLD182" s="179"/>
      <c r="WLE182" s="179"/>
      <c r="WLF182" s="179"/>
      <c r="WLG182" s="179"/>
      <c r="WLH182" s="179"/>
      <c r="WLI182" s="179"/>
      <c r="WLJ182" s="179"/>
      <c r="WLK182" s="179"/>
      <c r="WLL182" s="179"/>
      <c r="WLM182" s="179"/>
      <c r="WLN182" s="179"/>
      <c r="WLO182" s="179"/>
      <c r="WLP182" s="179"/>
      <c r="WLQ182" s="179"/>
      <c r="WLR182" s="179"/>
      <c r="WLS182" s="179"/>
      <c r="WLT182" s="179"/>
      <c r="WLU182" s="179"/>
      <c r="WLV182" s="179"/>
      <c r="WLW182" s="179"/>
      <c r="WLX182" s="179"/>
      <c r="WLY182" s="179"/>
      <c r="WLZ182" s="179"/>
      <c r="WMA182" s="179"/>
      <c r="WMB182" s="179"/>
      <c r="WMC182" s="179"/>
      <c r="WMD182" s="179"/>
      <c r="WME182" s="179"/>
      <c r="WMF182" s="179"/>
      <c r="WMG182" s="179"/>
      <c r="WMH182" s="179"/>
      <c r="WMI182" s="179"/>
      <c r="WMJ182" s="179"/>
      <c r="WMK182" s="179"/>
      <c r="WML182" s="179"/>
      <c r="WMM182" s="179"/>
      <c r="WMN182" s="179"/>
      <c r="WMO182" s="179"/>
      <c r="WMP182" s="179"/>
      <c r="WMQ182" s="179"/>
      <c r="WMR182" s="179"/>
      <c r="WMS182" s="179"/>
      <c r="WMT182" s="179"/>
      <c r="WMU182" s="179"/>
      <c r="WMV182" s="179"/>
      <c r="WMW182" s="179"/>
      <c r="WMX182" s="179"/>
      <c r="WMY182" s="179"/>
      <c r="WMZ182" s="179"/>
      <c r="WNA182" s="179"/>
      <c r="WNB182" s="179"/>
      <c r="WNC182" s="179"/>
      <c r="WND182" s="179"/>
      <c r="WNE182" s="179"/>
      <c r="WNF182" s="179"/>
      <c r="WNG182" s="179"/>
      <c r="WNH182" s="179"/>
      <c r="WNI182" s="179"/>
      <c r="WNJ182" s="179"/>
      <c r="WNK182" s="179"/>
      <c r="WNL182" s="179"/>
      <c r="WNM182" s="179"/>
      <c r="WNN182" s="179"/>
      <c r="WNO182" s="179"/>
      <c r="WNP182" s="179"/>
      <c r="WNQ182" s="179"/>
      <c r="WNR182" s="179"/>
      <c r="WNS182" s="179"/>
      <c r="WNT182" s="179"/>
      <c r="WNU182" s="179"/>
      <c r="WNV182" s="179"/>
      <c r="WNW182" s="179"/>
      <c r="WNX182" s="179"/>
      <c r="WNY182" s="179"/>
      <c r="WNZ182" s="179"/>
      <c r="WOA182" s="179"/>
      <c r="WOB182" s="179"/>
      <c r="WOC182" s="179"/>
      <c r="WOD182" s="179"/>
      <c r="WOE182" s="179"/>
      <c r="WOF182" s="179"/>
      <c r="WOG182" s="179"/>
      <c r="WOH182" s="179"/>
      <c r="WOI182" s="179"/>
      <c r="WOJ182" s="179"/>
      <c r="WOK182" s="179"/>
      <c r="WOL182" s="179"/>
      <c r="WOM182" s="179"/>
      <c r="WON182" s="179"/>
      <c r="WOO182" s="179"/>
      <c r="WOP182" s="179"/>
      <c r="WOQ182" s="179"/>
      <c r="WOR182" s="179"/>
      <c r="WOS182" s="179"/>
      <c r="WOT182" s="179"/>
      <c r="WOU182" s="179"/>
      <c r="WOV182" s="179"/>
      <c r="WOW182" s="179"/>
      <c r="WOX182" s="179"/>
      <c r="WOY182" s="179"/>
      <c r="WOZ182" s="179"/>
      <c r="WPA182" s="179"/>
      <c r="WPB182" s="179"/>
      <c r="WPC182" s="179"/>
      <c r="WPD182" s="179"/>
      <c r="WPE182" s="179"/>
      <c r="WPF182" s="179"/>
      <c r="WPG182" s="179"/>
      <c r="WPH182" s="179"/>
      <c r="WPI182" s="179"/>
      <c r="WPJ182" s="179"/>
      <c r="WPK182" s="179"/>
      <c r="WPL182" s="179"/>
      <c r="WPM182" s="179"/>
      <c r="WPN182" s="179"/>
      <c r="WPO182" s="179"/>
      <c r="WPP182" s="179"/>
      <c r="WPQ182" s="179"/>
      <c r="WPR182" s="179"/>
      <c r="WPS182" s="179"/>
      <c r="WPT182" s="179"/>
      <c r="WPU182" s="179"/>
      <c r="WPV182" s="179"/>
      <c r="WPW182" s="179"/>
      <c r="WPX182" s="179"/>
      <c r="WPY182" s="179"/>
      <c r="WPZ182" s="179"/>
      <c r="WQA182" s="179"/>
      <c r="WQB182" s="179"/>
      <c r="WQC182" s="179"/>
      <c r="WQD182" s="179"/>
      <c r="WQE182" s="179"/>
      <c r="WQF182" s="179"/>
      <c r="WQG182" s="179"/>
      <c r="WQH182" s="179"/>
      <c r="WQI182" s="179"/>
      <c r="WQJ182" s="179"/>
      <c r="WQK182" s="179"/>
      <c r="WQL182" s="179"/>
      <c r="WQM182" s="179"/>
      <c r="WQN182" s="179"/>
      <c r="WQO182" s="179"/>
      <c r="WQP182" s="179"/>
      <c r="WQQ182" s="179"/>
      <c r="WQR182" s="179"/>
      <c r="WQS182" s="179"/>
      <c r="WQT182" s="179"/>
      <c r="WQU182" s="179"/>
      <c r="WQV182" s="179"/>
      <c r="WQW182" s="179"/>
      <c r="WQX182" s="179"/>
      <c r="WQY182" s="179"/>
      <c r="WQZ182" s="179"/>
      <c r="WRA182" s="179"/>
      <c r="WRB182" s="179"/>
      <c r="WRC182" s="179"/>
      <c r="WRD182" s="179"/>
      <c r="WRE182" s="179"/>
      <c r="WRF182" s="179"/>
      <c r="WRG182" s="179"/>
      <c r="WRH182" s="179"/>
      <c r="WRI182" s="179"/>
      <c r="WRJ182" s="179"/>
      <c r="WRK182" s="179"/>
      <c r="WRL182" s="179"/>
      <c r="WRM182" s="179"/>
      <c r="WRN182" s="179"/>
      <c r="WRO182" s="179"/>
      <c r="WRP182" s="179"/>
      <c r="WRQ182" s="179"/>
      <c r="WRR182" s="179"/>
      <c r="WRS182" s="179"/>
      <c r="WRT182" s="179"/>
      <c r="WRU182" s="179"/>
      <c r="WRV182" s="179"/>
      <c r="WRW182" s="179"/>
      <c r="WRX182" s="179"/>
      <c r="WRY182" s="179"/>
      <c r="WRZ182" s="179"/>
      <c r="WSA182" s="179"/>
      <c r="WSB182" s="179"/>
      <c r="WSC182" s="179"/>
      <c r="WSD182" s="179"/>
      <c r="WSE182" s="179"/>
      <c r="WSF182" s="179"/>
      <c r="WSG182" s="179"/>
      <c r="WSH182" s="179"/>
      <c r="WSI182" s="179"/>
      <c r="WSJ182" s="179"/>
      <c r="WSK182" s="179"/>
      <c r="WSL182" s="179"/>
      <c r="WSM182" s="179"/>
      <c r="WSN182" s="179"/>
      <c r="WSO182" s="179"/>
      <c r="WSP182" s="179"/>
      <c r="WSQ182" s="179"/>
      <c r="WSR182" s="179"/>
      <c r="WSS182" s="179"/>
      <c r="WST182" s="179"/>
      <c r="WSU182" s="179"/>
      <c r="WSV182" s="179"/>
      <c r="WSW182" s="179"/>
      <c r="WSX182" s="179"/>
      <c r="WSY182" s="179"/>
      <c r="WSZ182" s="179"/>
      <c r="WTA182" s="179"/>
      <c r="WTB182" s="179"/>
      <c r="WTC182" s="179"/>
      <c r="WTD182" s="179"/>
      <c r="WTE182" s="179"/>
      <c r="WTF182" s="179"/>
      <c r="WTG182" s="179"/>
      <c r="WTH182" s="179"/>
      <c r="WTI182" s="179"/>
      <c r="WTJ182" s="179"/>
      <c r="WTK182" s="179"/>
      <c r="WTL182" s="179"/>
      <c r="WTM182" s="179"/>
      <c r="WTN182" s="179"/>
      <c r="WTO182" s="179"/>
      <c r="WTP182" s="179"/>
      <c r="WTQ182" s="179"/>
      <c r="WTR182" s="179"/>
      <c r="WTS182" s="179"/>
      <c r="WTT182" s="179"/>
      <c r="WTU182" s="179"/>
      <c r="WTV182" s="179"/>
      <c r="WTW182" s="179"/>
      <c r="WTX182" s="179"/>
      <c r="WTY182" s="179"/>
      <c r="WTZ182" s="179"/>
      <c r="WUA182" s="179"/>
      <c r="WUB182" s="179"/>
      <c r="WUC182" s="179"/>
      <c r="WUD182" s="179"/>
      <c r="WUE182" s="179"/>
      <c r="WUF182" s="179"/>
      <c r="WUG182" s="179"/>
      <c r="WUH182" s="179"/>
      <c r="WUI182" s="179"/>
      <c r="WUJ182" s="179"/>
      <c r="WUK182" s="179"/>
      <c r="WUL182" s="179"/>
      <c r="WUM182" s="179"/>
      <c r="WUN182" s="179"/>
      <c r="WUO182" s="179"/>
      <c r="WUP182" s="179"/>
      <c r="WUQ182" s="179"/>
      <c r="WUR182" s="179"/>
      <c r="WUS182" s="179"/>
      <c r="WUT182" s="179"/>
      <c r="WUU182" s="179"/>
      <c r="WUV182" s="179"/>
      <c r="WUW182" s="179"/>
      <c r="WUX182" s="179"/>
      <c r="WUY182" s="179"/>
      <c r="WUZ182" s="179"/>
      <c r="WVA182" s="179"/>
      <c r="WVB182" s="179"/>
      <c r="WVC182" s="179"/>
      <c r="WVD182" s="179"/>
      <c r="WVE182" s="179"/>
      <c r="WVF182" s="179"/>
      <c r="WVG182" s="179"/>
      <c r="WVH182" s="179"/>
      <c r="WVI182" s="179"/>
      <c r="WVJ182" s="179"/>
      <c r="WVK182" s="179"/>
      <c r="WVL182" s="179"/>
      <c r="WVM182" s="179"/>
      <c r="WVN182" s="179"/>
      <c r="WVO182" s="179"/>
      <c r="WVP182" s="179"/>
      <c r="WVQ182" s="179"/>
      <c r="WVR182" s="179"/>
      <c r="WVS182" s="179"/>
      <c r="WVT182" s="179"/>
      <c r="WVU182" s="179"/>
      <c r="WVV182" s="179"/>
      <c r="WVW182" s="179"/>
      <c r="WVX182" s="179"/>
      <c r="WVY182" s="179"/>
      <c r="WVZ182" s="179"/>
      <c r="WWA182" s="179"/>
      <c r="WWB182" s="179"/>
      <c r="WWC182" s="179"/>
      <c r="WWD182" s="179"/>
      <c r="WWE182" s="179"/>
      <c r="WWF182" s="179"/>
      <c r="WWG182" s="179"/>
      <c r="WWH182" s="179"/>
      <c r="WWI182" s="179"/>
      <c r="WWJ182" s="179"/>
      <c r="WWK182" s="179"/>
      <c r="WWL182" s="179"/>
      <c r="WWM182" s="179"/>
      <c r="WWN182" s="179"/>
      <c r="WWO182" s="179"/>
      <c r="WWP182" s="179"/>
      <c r="WWQ182" s="179"/>
      <c r="WWR182" s="179"/>
      <c r="WWS182" s="179"/>
      <c r="WWT182" s="179"/>
      <c r="WWU182" s="179"/>
      <c r="WWV182" s="179"/>
      <c r="WWW182" s="179"/>
      <c r="WWX182" s="179"/>
      <c r="WWY182" s="179"/>
      <c r="WWZ182" s="179"/>
      <c r="WXA182" s="179"/>
      <c r="WXB182" s="179"/>
      <c r="WXC182" s="179"/>
      <c r="WXD182" s="179"/>
      <c r="WXE182" s="179"/>
      <c r="WXF182" s="179"/>
      <c r="WXG182" s="179"/>
      <c r="WXH182" s="179"/>
      <c r="WXI182" s="179"/>
      <c r="WXJ182" s="179"/>
      <c r="WXK182" s="179"/>
      <c r="WXL182" s="179"/>
      <c r="WXM182" s="179"/>
      <c r="WXN182" s="179"/>
      <c r="WXO182" s="179"/>
      <c r="WXP182" s="179"/>
      <c r="WXQ182" s="179"/>
      <c r="WXR182" s="179"/>
      <c r="WXS182" s="179"/>
      <c r="WXT182" s="179"/>
      <c r="WXU182" s="179"/>
      <c r="WXV182" s="179"/>
      <c r="WXW182" s="179"/>
      <c r="WXX182" s="179"/>
      <c r="WXY182" s="179"/>
      <c r="WXZ182" s="179"/>
      <c r="WYA182" s="179"/>
      <c r="WYB182" s="179"/>
      <c r="WYC182" s="179"/>
      <c r="WYD182" s="179"/>
      <c r="WYE182" s="179"/>
      <c r="WYF182" s="179"/>
      <c r="WYG182" s="179"/>
      <c r="WYH182" s="179"/>
      <c r="WYI182" s="179"/>
      <c r="WYJ182" s="179"/>
      <c r="WYK182" s="179"/>
      <c r="WYL182" s="179"/>
      <c r="WYM182" s="179"/>
      <c r="WYN182" s="179"/>
      <c r="WYO182" s="179"/>
      <c r="WYP182" s="179"/>
      <c r="WYQ182" s="179"/>
      <c r="WYR182" s="179"/>
      <c r="WYS182" s="179"/>
      <c r="WYT182" s="179"/>
      <c r="WYU182" s="179"/>
      <c r="WYV182" s="179"/>
      <c r="WYW182" s="179"/>
      <c r="WYX182" s="179"/>
      <c r="WYY182" s="179"/>
      <c r="WYZ182" s="179"/>
      <c r="WZA182" s="179"/>
      <c r="WZB182" s="179"/>
      <c r="WZC182" s="179"/>
      <c r="WZD182" s="179"/>
      <c r="WZE182" s="179"/>
      <c r="WZF182" s="179"/>
      <c r="WZG182" s="179"/>
      <c r="WZH182" s="179"/>
      <c r="WZI182" s="179"/>
      <c r="WZJ182" s="179"/>
      <c r="WZK182" s="179"/>
      <c r="WZL182" s="179"/>
      <c r="WZM182" s="179"/>
      <c r="WZN182" s="179"/>
      <c r="WZO182" s="179"/>
      <c r="WZP182" s="179"/>
      <c r="WZQ182" s="179"/>
      <c r="WZR182" s="179"/>
      <c r="WZS182" s="179"/>
      <c r="WZT182" s="179"/>
      <c r="WZU182" s="179"/>
      <c r="WZV182" s="179"/>
      <c r="WZW182" s="179"/>
      <c r="WZX182" s="179"/>
      <c r="WZY182" s="179"/>
      <c r="WZZ182" s="179"/>
      <c r="XAA182" s="179"/>
      <c r="XAB182" s="179"/>
      <c r="XAC182" s="179"/>
      <c r="XAD182" s="179"/>
      <c r="XAE182" s="179"/>
      <c r="XAF182" s="179"/>
      <c r="XAG182" s="179"/>
      <c r="XAH182" s="179"/>
      <c r="XAI182" s="179"/>
      <c r="XAJ182" s="179"/>
      <c r="XAK182" s="179"/>
      <c r="XAL182" s="179"/>
      <c r="XAM182" s="179"/>
      <c r="XAN182" s="179"/>
      <c r="XAO182" s="179"/>
      <c r="XAP182" s="179"/>
      <c r="XAQ182" s="179"/>
      <c r="XAR182" s="179"/>
      <c r="XAS182" s="179"/>
      <c r="XAT182" s="179"/>
      <c r="XAU182" s="179"/>
      <c r="XAV182" s="179"/>
      <c r="XAW182" s="179"/>
      <c r="XAX182" s="179"/>
      <c r="XAY182" s="179"/>
      <c r="XAZ182" s="179"/>
      <c r="XBA182" s="179"/>
      <c r="XBB182" s="179"/>
      <c r="XBC182" s="179"/>
      <c r="XBD182" s="179"/>
      <c r="XBE182" s="179"/>
      <c r="XBF182" s="179"/>
      <c r="XBG182" s="179"/>
      <c r="XBH182" s="179"/>
      <c r="XBI182" s="179"/>
      <c r="XBJ182" s="179"/>
      <c r="XBK182" s="179"/>
      <c r="XBL182" s="179"/>
      <c r="XBM182" s="179"/>
      <c r="XBN182" s="179"/>
      <c r="XBO182" s="179"/>
      <c r="XBP182" s="179"/>
      <c r="XBQ182" s="179"/>
      <c r="XBR182" s="179"/>
      <c r="XBS182" s="179"/>
      <c r="XBT182" s="179"/>
      <c r="XBU182" s="179"/>
      <c r="XBV182" s="179"/>
      <c r="XBW182" s="179"/>
      <c r="XBX182" s="179"/>
      <c r="XBY182" s="179"/>
      <c r="XBZ182" s="179"/>
      <c r="XCA182" s="179"/>
      <c r="XCB182" s="179"/>
      <c r="XCC182" s="179"/>
      <c r="XCD182" s="179"/>
      <c r="XCE182" s="179"/>
      <c r="XCF182" s="179"/>
      <c r="XCG182" s="179"/>
      <c r="XCH182" s="179"/>
      <c r="XCI182" s="179"/>
      <c r="XCJ182" s="179"/>
      <c r="XCK182" s="179"/>
      <c r="XCL182" s="179"/>
      <c r="XCM182" s="179"/>
      <c r="XCN182" s="179"/>
      <c r="XCO182" s="179"/>
      <c r="XCP182" s="179"/>
      <c r="XCQ182" s="179"/>
      <c r="XCR182" s="179"/>
      <c r="XCS182" s="179"/>
      <c r="XCT182" s="179"/>
      <c r="XCU182" s="179"/>
      <c r="XCV182" s="179"/>
      <c r="XCW182" s="179"/>
      <c r="XCX182" s="179"/>
      <c r="XCY182" s="179"/>
      <c r="XCZ182" s="179"/>
      <c r="XDA182" s="179"/>
      <c r="XDB182" s="179"/>
      <c r="XDC182" s="179"/>
      <c r="XDD182" s="179"/>
      <c r="XDE182" s="179"/>
      <c r="XDF182" s="179"/>
      <c r="XDG182" s="179"/>
      <c r="XDH182" s="179"/>
      <c r="XDI182" s="179"/>
      <c r="XDJ182" s="179"/>
      <c r="XDK182" s="179"/>
      <c r="XDL182" s="179"/>
      <c r="XDM182" s="179"/>
      <c r="XDN182" s="179"/>
      <c r="XDO182" s="179"/>
      <c r="XDP182" s="179"/>
      <c r="XDQ182" s="179"/>
      <c r="XDR182" s="179"/>
      <c r="XDS182" s="179"/>
      <c r="XDT182" s="179"/>
      <c r="XDU182" s="179"/>
      <c r="XDV182" s="179"/>
      <c r="XDW182" s="179"/>
      <c r="XDX182" s="179"/>
      <c r="XDY182" s="179"/>
      <c r="XDZ182" s="179"/>
      <c r="XEA182" s="179"/>
      <c r="XEB182" s="179"/>
      <c r="XEC182" s="179"/>
      <c r="XED182" s="179"/>
      <c r="XEE182" s="179"/>
      <c r="XEF182" s="179"/>
      <c r="XEG182" s="179"/>
      <c r="XEH182" s="179"/>
      <c r="XEI182" s="179"/>
      <c r="XEJ182" s="179"/>
      <c r="XEK182" s="179"/>
      <c r="XEL182" s="179"/>
      <c r="XEM182" s="179"/>
      <c r="XEN182" s="179"/>
      <c r="XEO182" s="179"/>
      <c r="XEP182" s="179"/>
      <c r="XEQ182" s="179"/>
      <c r="XER182" s="179"/>
      <c r="XES182" s="179"/>
      <c r="XET182" s="179"/>
      <c r="XEU182" s="179"/>
      <c r="XEV182" s="179"/>
      <c r="XEW182" s="179"/>
      <c r="XEX182" s="179"/>
      <c r="XEY182" s="179"/>
      <c r="XEZ182" s="179"/>
      <c r="XFA182" s="179"/>
      <c r="XFB182" s="179"/>
      <c r="XFC182" s="180"/>
    </row>
    <row r="183" spans="1:16383" x14ac:dyDescent="0.25">
      <c r="A183" s="118" t="s">
        <v>797</v>
      </c>
      <c r="B183" s="119" t="s">
        <v>798</v>
      </c>
      <c r="C183" s="153"/>
      <c r="D183" s="160"/>
      <c r="F183" s="147" t="s">
        <v>348</v>
      </c>
      <c r="G183" s="171" t="s">
        <v>349</v>
      </c>
      <c r="H183" s="172">
        <f>VLOOKUP(A183,[1]Sheet1!A:P,7,FALSE)</f>
        <v>399</v>
      </c>
      <c r="I183" s="175"/>
      <c r="J183" s="167"/>
      <c r="K183" s="168">
        <f>VLOOKUP(A183,[1]Sheet1!A:P,8,FALSE)</f>
        <v>571</v>
      </c>
      <c r="L183" s="170"/>
      <c r="M183" s="170"/>
      <c r="N183" s="170">
        <f t="shared" si="3"/>
        <v>0.69877408056042034</v>
      </c>
    </row>
    <row r="184" spans="1:16383" x14ac:dyDescent="0.25">
      <c r="A184" s="118" t="s">
        <v>799</v>
      </c>
      <c r="B184" s="119" t="s">
        <v>798</v>
      </c>
      <c r="C184" s="153"/>
      <c r="D184" s="160"/>
      <c r="F184" s="147" t="s">
        <v>348</v>
      </c>
      <c r="G184" s="171" t="s">
        <v>350</v>
      </c>
      <c r="H184" s="147">
        <f>VLOOKUP(A184,[1]Sheet1!A:P,7,FALSE)</f>
        <v>223</v>
      </c>
      <c r="I184" s="175"/>
      <c r="J184" s="167"/>
      <c r="K184" s="168">
        <f>VLOOKUP(A184,[1]Sheet1!A:P,8,FALSE)</f>
        <v>362</v>
      </c>
      <c r="L184" s="170"/>
      <c r="M184" s="170"/>
      <c r="N184" s="170">
        <f t="shared" si="3"/>
        <v>0.61602209944751385</v>
      </c>
    </row>
    <row r="185" spans="1:16383" hidden="1" x14ac:dyDescent="0.25">
      <c r="F185" s="161"/>
      <c r="G185" s="161"/>
      <c r="H185" s="181"/>
    </row>
    <row r="186" spans="1:16383" x14ac:dyDescent="0.25"/>
    <row r="187" spans="1:16383" x14ac:dyDescent="0.25"/>
  </sheetData>
  <sheetProtection algorithmName="SHA-512" hashValue="vD6fZtMQsPS28sddBZBqrKycfOQxA6jIi37cWnYp2d0A893VodG+STr0SaCxW4/CGZZptSu1YUddOhuxfHODWg==" saltValue="s/vEwlvFZUJb+2fs4GyxgA==" spinCount="100000" sheet="1" objects="1" scenarios="1" sort="0" autoFilter="0"/>
  <sortState xmlns:xlrd2="http://schemas.microsoft.com/office/spreadsheetml/2017/richdata2" ref="C7:N167">
    <sortCondition ref="C7:C167"/>
    <sortCondition ref="D7:D167"/>
    <sortCondition ref="F7:F167"/>
    <sortCondition ref="G7:G167"/>
  </sortState>
  <mergeCells count="5">
    <mergeCell ref="I2:K2"/>
    <mergeCell ref="L2:N2"/>
    <mergeCell ref="H169:H170"/>
    <mergeCell ref="I170:K170"/>
    <mergeCell ref="L170:N17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ABCF6-1659-4F52-A8F2-D3B86328C81C}">
  <sheetPr>
    <tabColor rgb="FF00AAA7"/>
  </sheetPr>
  <dimension ref="A1:V148"/>
  <sheetViews>
    <sheetView workbookViewId="0">
      <selection activeCell="A15" sqref="A15:XFD1048576"/>
    </sheetView>
  </sheetViews>
  <sheetFormatPr defaultColWidth="0" defaultRowHeight="15" zeroHeight="1" x14ac:dyDescent="0.25"/>
  <cols>
    <col min="1" max="1" width="11.85546875" customWidth="1"/>
    <col min="2" max="2" width="72.5703125" customWidth="1"/>
    <col min="3" max="3" width="12.7109375" customWidth="1"/>
    <col min="4" max="4" width="104.7109375" customWidth="1"/>
    <col min="5" max="22" width="0" hidden="1" customWidth="1"/>
    <col min="23" max="16384" width="9.140625" hidden="1"/>
  </cols>
  <sheetData>
    <row r="1" spans="1:22" ht="15.75" x14ac:dyDescent="0.25">
      <c r="A1" s="111"/>
      <c r="B1" s="111"/>
      <c r="C1" s="110"/>
      <c r="D1" s="110"/>
      <c r="E1" s="67"/>
      <c r="F1" s="67"/>
      <c r="G1" s="67"/>
      <c r="H1" s="67"/>
      <c r="I1" s="67"/>
      <c r="J1" s="67"/>
      <c r="K1" s="67"/>
      <c r="L1" s="67"/>
      <c r="M1" s="67"/>
      <c r="N1" s="67"/>
      <c r="O1" s="67"/>
      <c r="P1" s="67"/>
      <c r="Q1" s="67"/>
      <c r="R1" s="67"/>
      <c r="S1" s="67"/>
      <c r="T1" s="67"/>
      <c r="U1" s="67"/>
      <c r="V1" s="67"/>
    </row>
    <row r="2" spans="1:22" ht="15.75" x14ac:dyDescent="0.25">
      <c r="A2" s="110" t="s">
        <v>398</v>
      </c>
      <c r="B2" s="110"/>
      <c r="C2" s="110"/>
      <c r="D2" s="110"/>
      <c r="E2" s="67"/>
      <c r="F2" s="67"/>
      <c r="G2" s="67"/>
      <c r="H2" s="67"/>
      <c r="I2" s="67"/>
      <c r="J2" s="67"/>
      <c r="K2" s="67"/>
      <c r="L2" s="67"/>
      <c r="M2" s="67"/>
      <c r="N2" s="67"/>
      <c r="O2" s="67"/>
      <c r="P2" s="67"/>
      <c r="Q2" s="67"/>
      <c r="R2" s="67"/>
      <c r="S2" s="67"/>
      <c r="T2" s="67"/>
      <c r="U2" s="67"/>
      <c r="V2" s="67"/>
    </row>
    <row r="3" spans="1:22" ht="18" customHeight="1" x14ac:dyDescent="0.25">
      <c r="A3" s="258" t="s">
        <v>403</v>
      </c>
      <c r="B3" s="259"/>
      <c r="C3" s="259"/>
      <c r="D3" s="260"/>
      <c r="E3" s="68"/>
      <c r="F3" s="68"/>
      <c r="G3" s="68"/>
      <c r="H3" s="68"/>
      <c r="I3" s="68"/>
      <c r="J3" s="68"/>
      <c r="K3" s="68"/>
      <c r="L3" s="68"/>
      <c r="M3" s="68"/>
      <c r="N3" s="68"/>
      <c r="O3" s="68"/>
      <c r="P3" s="68"/>
      <c r="Q3" s="68"/>
      <c r="R3" s="68"/>
      <c r="S3" s="68"/>
      <c r="T3" s="68"/>
      <c r="U3" s="68"/>
      <c r="V3" s="68"/>
    </row>
    <row r="4" spans="1:22" s="112" customFormat="1" ht="25.5" x14ac:dyDescent="0.2">
      <c r="A4" s="115" t="s">
        <v>399</v>
      </c>
      <c r="B4" s="116" t="s">
        <v>400</v>
      </c>
      <c r="C4" s="117" t="s">
        <v>401</v>
      </c>
      <c r="D4" s="116" t="s">
        <v>402</v>
      </c>
    </row>
    <row r="5" spans="1:22" ht="25.5" x14ac:dyDescent="0.25">
      <c r="A5" s="21">
        <v>2.2999999999999998</v>
      </c>
      <c r="B5" s="113" t="s">
        <v>404</v>
      </c>
      <c r="C5" s="106" t="s">
        <v>405</v>
      </c>
      <c r="D5" s="107" t="s">
        <v>427</v>
      </c>
    </row>
    <row r="6" spans="1:22" ht="51" x14ac:dyDescent="0.25">
      <c r="A6" s="21">
        <v>2.4</v>
      </c>
      <c r="B6" s="114" t="s">
        <v>406</v>
      </c>
      <c r="C6" s="108" t="s">
        <v>407</v>
      </c>
      <c r="D6" s="109" t="s">
        <v>812</v>
      </c>
    </row>
    <row r="7" spans="1:22" ht="25.5" x14ac:dyDescent="0.25">
      <c r="A7" s="21">
        <v>4.0999999999999996</v>
      </c>
      <c r="B7" s="113" t="s">
        <v>408</v>
      </c>
      <c r="C7" s="106" t="s">
        <v>409</v>
      </c>
      <c r="D7" s="107" t="s">
        <v>426</v>
      </c>
    </row>
    <row r="8" spans="1:22" ht="38.25" x14ac:dyDescent="0.25">
      <c r="A8" s="21">
        <v>8.1</v>
      </c>
      <c r="B8" s="114" t="s">
        <v>410</v>
      </c>
      <c r="C8" s="106" t="s">
        <v>411</v>
      </c>
      <c r="D8" s="107" t="s">
        <v>813</v>
      </c>
    </row>
    <row r="9" spans="1:22" ht="38.25" x14ac:dyDescent="0.25">
      <c r="A9" s="21">
        <v>10.4</v>
      </c>
      <c r="B9" s="114" t="s">
        <v>412</v>
      </c>
      <c r="C9" s="106" t="s">
        <v>413</v>
      </c>
      <c r="D9" s="107" t="s">
        <v>428</v>
      </c>
    </row>
    <row r="10" spans="1:22" ht="15" customHeight="1" x14ac:dyDescent="0.25">
      <c r="A10" s="111"/>
      <c r="B10" s="111"/>
      <c r="C10" s="183"/>
      <c r="D10" s="183"/>
    </row>
    <row r="11" spans="1:22" ht="15" customHeight="1" x14ac:dyDescent="0.25">
      <c r="A11" s="183" t="s">
        <v>815</v>
      </c>
      <c r="B11" s="183"/>
      <c r="C11" s="183"/>
      <c r="D11" s="183"/>
    </row>
    <row r="12" spans="1:22" ht="15" customHeight="1" x14ac:dyDescent="0.25">
      <c r="A12" s="187" t="s">
        <v>816</v>
      </c>
      <c r="B12" s="187"/>
      <c r="C12" s="187"/>
      <c r="D12" s="187"/>
    </row>
    <row r="13" spans="1:22" ht="15" customHeight="1" x14ac:dyDescent="0.25">
      <c r="A13" s="184" t="s">
        <v>817</v>
      </c>
      <c r="B13" s="185"/>
      <c r="C13" s="185"/>
      <c r="D13" s="186"/>
    </row>
    <row r="14" spans="1:22" ht="15" customHeight="1" x14ac:dyDescent="0.25">
      <c r="A14" s="261" t="s">
        <v>818</v>
      </c>
      <c r="B14" s="262"/>
      <c r="C14" s="262"/>
      <c r="D14" s="263"/>
    </row>
    <row r="15" spans="1:22" ht="15" hidden="1" customHeight="1" x14ac:dyDescent="0.25"/>
    <row r="16" spans="1:22" ht="15" hidden="1" customHeight="1" x14ac:dyDescent="0.25"/>
    <row r="17" customFormat="1" ht="15" hidden="1" customHeight="1" x14ac:dyDescent="0.25"/>
    <row r="18" customFormat="1" ht="15" hidden="1" customHeight="1" x14ac:dyDescent="0.25"/>
    <row r="19" customFormat="1" ht="15" hidden="1" customHeight="1" x14ac:dyDescent="0.25"/>
    <row r="20" customFormat="1" ht="15" hidden="1" customHeight="1" x14ac:dyDescent="0.25"/>
    <row r="21" customFormat="1" ht="15" hidden="1" customHeight="1" x14ac:dyDescent="0.25"/>
    <row r="22" customFormat="1" ht="15" hidden="1" customHeight="1" x14ac:dyDescent="0.25"/>
    <row r="23" customFormat="1" ht="15" hidden="1" customHeight="1" x14ac:dyDescent="0.25"/>
    <row r="24" customFormat="1" ht="15" hidden="1" customHeight="1" x14ac:dyDescent="0.25"/>
    <row r="25" customFormat="1" ht="15" hidden="1" customHeight="1" x14ac:dyDescent="0.25"/>
    <row r="26" customFormat="1" ht="15" hidden="1" customHeight="1" x14ac:dyDescent="0.25"/>
    <row r="27" customFormat="1" ht="15" hidden="1" customHeight="1" x14ac:dyDescent="0.25"/>
    <row r="28" customFormat="1" ht="15" hidden="1" customHeight="1" x14ac:dyDescent="0.25"/>
    <row r="29" customFormat="1" ht="15" hidden="1" customHeight="1" x14ac:dyDescent="0.25"/>
    <row r="30" customFormat="1" ht="15" hidden="1" customHeight="1" x14ac:dyDescent="0.25"/>
    <row r="31" customFormat="1" ht="15" hidden="1" customHeight="1" x14ac:dyDescent="0.25"/>
    <row r="32" customFormat="1" ht="15" hidden="1" customHeight="1" x14ac:dyDescent="0.25"/>
    <row r="33" customFormat="1" ht="15" hidden="1" customHeight="1" x14ac:dyDescent="0.25"/>
    <row r="34" customFormat="1" ht="15" hidden="1" customHeight="1" x14ac:dyDescent="0.25"/>
    <row r="35" customFormat="1" ht="15" hidden="1" customHeight="1" x14ac:dyDescent="0.25"/>
    <row r="36" customFormat="1" ht="15" hidden="1" customHeight="1" x14ac:dyDescent="0.25"/>
    <row r="37" customFormat="1" ht="15" hidden="1" customHeight="1" x14ac:dyDescent="0.25"/>
    <row r="38" customFormat="1" ht="15" hidden="1" customHeight="1" x14ac:dyDescent="0.25"/>
    <row r="39" customFormat="1" ht="15" hidden="1" customHeight="1" x14ac:dyDescent="0.25"/>
    <row r="40" customFormat="1" ht="15" hidden="1" customHeight="1" x14ac:dyDescent="0.25"/>
    <row r="41" customFormat="1" ht="15" hidden="1" customHeight="1" x14ac:dyDescent="0.25"/>
    <row r="42" customFormat="1" ht="15" hidden="1" customHeight="1" x14ac:dyDescent="0.25"/>
    <row r="43" customFormat="1" ht="15" hidden="1" customHeight="1" x14ac:dyDescent="0.25"/>
    <row r="44" customFormat="1" ht="15" hidden="1" customHeight="1" x14ac:dyDescent="0.25"/>
    <row r="45" customFormat="1" ht="15" hidden="1" customHeight="1" x14ac:dyDescent="0.25"/>
    <row r="46" customFormat="1" ht="15" hidden="1" customHeight="1" x14ac:dyDescent="0.25"/>
    <row r="47" customFormat="1" ht="15" hidden="1" customHeight="1" x14ac:dyDescent="0.25"/>
    <row r="48"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customFormat="1" ht="15" hidden="1" customHeight="1" x14ac:dyDescent="0.25"/>
    <row r="56" customFormat="1" ht="15" hidden="1" customHeight="1" x14ac:dyDescent="0.25"/>
    <row r="57" customFormat="1" ht="15" hidden="1" customHeight="1" x14ac:dyDescent="0.25"/>
    <row r="58" customFormat="1" ht="15" hidden="1" customHeight="1" x14ac:dyDescent="0.25"/>
    <row r="59" customFormat="1" ht="15" hidden="1" customHeight="1" x14ac:dyDescent="0.25"/>
    <row r="60" customFormat="1" ht="15" hidden="1" customHeight="1" x14ac:dyDescent="0.25"/>
    <row r="61" customFormat="1" ht="15" hidden="1" customHeight="1" x14ac:dyDescent="0.25"/>
    <row r="62" customFormat="1" ht="15" hidden="1" customHeight="1" x14ac:dyDescent="0.25"/>
    <row r="63" customFormat="1" ht="15" hidden="1" customHeight="1" x14ac:dyDescent="0.25"/>
    <row r="64" customFormat="1" ht="15" hidden="1" customHeight="1" x14ac:dyDescent="0.25"/>
    <row r="65" customFormat="1" ht="15" hidden="1" customHeight="1" x14ac:dyDescent="0.25"/>
    <row r="66" customFormat="1" ht="15" hidden="1" customHeight="1" x14ac:dyDescent="0.25"/>
    <row r="67" customFormat="1" ht="15" hidden="1" customHeight="1" x14ac:dyDescent="0.25"/>
    <row r="68" customFormat="1" ht="15" hidden="1" customHeight="1" x14ac:dyDescent="0.25"/>
    <row r="69" customFormat="1" ht="15" hidden="1" customHeight="1" x14ac:dyDescent="0.25"/>
    <row r="70" customFormat="1" ht="15" hidden="1" customHeight="1" x14ac:dyDescent="0.25"/>
    <row r="71" customFormat="1" ht="15" hidden="1" customHeight="1" x14ac:dyDescent="0.25"/>
    <row r="72" customFormat="1" ht="15" hidden="1" customHeight="1" x14ac:dyDescent="0.25"/>
    <row r="73" customFormat="1" ht="15" hidden="1" customHeight="1" x14ac:dyDescent="0.25"/>
    <row r="74" customFormat="1" ht="15" hidden="1" customHeight="1" x14ac:dyDescent="0.25"/>
    <row r="75" customFormat="1" ht="15" hidden="1" customHeight="1" x14ac:dyDescent="0.25"/>
    <row r="76" customFormat="1" ht="15" hidden="1" customHeight="1" x14ac:dyDescent="0.25"/>
    <row r="77" customFormat="1" ht="15" hidden="1" customHeight="1" x14ac:dyDescent="0.25"/>
    <row r="78" customFormat="1" ht="15" hidden="1" customHeight="1" x14ac:dyDescent="0.25"/>
    <row r="79" customFormat="1" ht="15" hidden="1" customHeight="1" x14ac:dyDescent="0.25"/>
    <row r="80" customFormat="1" ht="15" hidden="1" customHeight="1" x14ac:dyDescent="0.25"/>
    <row r="81" customFormat="1" ht="15" hidden="1" customHeight="1" x14ac:dyDescent="0.25"/>
    <row r="82" customFormat="1" ht="15" hidden="1" customHeight="1" x14ac:dyDescent="0.25"/>
    <row r="83" customFormat="1" ht="15" hidden="1" customHeight="1" x14ac:dyDescent="0.25"/>
    <row r="84" customFormat="1" ht="15" hidden="1" customHeight="1" x14ac:dyDescent="0.25"/>
    <row r="85" customFormat="1" ht="15" hidden="1" customHeight="1" x14ac:dyDescent="0.25"/>
    <row r="86" customFormat="1" ht="15" hidden="1" customHeight="1" x14ac:dyDescent="0.25"/>
    <row r="87" customFormat="1" ht="15" hidden="1" customHeight="1" x14ac:dyDescent="0.25"/>
    <row r="88" customFormat="1" ht="15" hidden="1" customHeight="1" x14ac:dyDescent="0.25"/>
    <row r="89" customFormat="1" ht="15" hidden="1" customHeight="1" x14ac:dyDescent="0.25"/>
    <row r="90" customFormat="1" ht="15" hidden="1" customHeight="1" x14ac:dyDescent="0.25"/>
    <row r="91" customFormat="1" ht="15" hidden="1" customHeight="1" x14ac:dyDescent="0.25"/>
    <row r="92" customFormat="1" ht="15" hidden="1" customHeight="1" x14ac:dyDescent="0.25"/>
    <row r="93" customFormat="1" ht="15" hidden="1" customHeight="1" x14ac:dyDescent="0.25"/>
    <row r="94" customFormat="1" ht="15" hidden="1" customHeight="1" x14ac:dyDescent="0.25"/>
    <row r="95" customFormat="1" ht="15" hidden="1" customHeight="1" x14ac:dyDescent="0.25"/>
    <row r="96" customFormat="1" ht="15" hidden="1" customHeight="1" x14ac:dyDescent="0.25"/>
    <row r="97" customFormat="1" ht="15" hidden="1" customHeight="1" x14ac:dyDescent="0.25"/>
    <row r="98" customFormat="1" ht="15" hidden="1" customHeight="1" x14ac:dyDescent="0.25"/>
    <row r="99" customFormat="1" ht="15" hidden="1" customHeight="1" x14ac:dyDescent="0.25"/>
    <row r="100" customFormat="1" ht="15" hidden="1" customHeight="1" x14ac:dyDescent="0.25"/>
    <row r="101" customFormat="1" ht="15" hidden="1" customHeight="1" x14ac:dyDescent="0.25"/>
    <row r="102" customFormat="1" ht="15" hidden="1" customHeight="1" x14ac:dyDescent="0.25"/>
    <row r="103" customFormat="1" ht="15" hidden="1" customHeight="1" x14ac:dyDescent="0.25"/>
    <row r="104" customFormat="1" ht="15" hidden="1" customHeight="1" x14ac:dyDescent="0.25"/>
    <row r="105" customFormat="1" ht="15" hidden="1" customHeight="1" x14ac:dyDescent="0.25"/>
    <row r="106" customFormat="1" ht="15" hidden="1" customHeight="1" x14ac:dyDescent="0.25"/>
    <row r="107" customFormat="1" ht="15" hidden="1" customHeight="1" x14ac:dyDescent="0.25"/>
    <row r="108" customFormat="1" ht="15" hidden="1" customHeight="1" x14ac:dyDescent="0.25"/>
    <row r="109" customFormat="1" ht="15" hidden="1" customHeight="1" x14ac:dyDescent="0.25"/>
    <row r="110" customFormat="1" ht="15" hidden="1" customHeight="1" x14ac:dyDescent="0.25"/>
    <row r="111" customFormat="1" ht="15" hidden="1" customHeight="1" x14ac:dyDescent="0.25"/>
    <row r="112" customFormat="1" ht="15" hidden="1" customHeight="1" x14ac:dyDescent="0.25"/>
    <row r="113" customFormat="1" ht="15" hidden="1" customHeight="1" x14ac:dyDescent="0.25"/>
    <row r="114" customFormat="1" ht="15" hidden="1" customHeight="1" x14ac:dyDescent="0.25"/>
    <row r="115" customFormat="1" ht="15" hidden="1" customHeight="1" x14ac:dyDescent="0.25"/>
    <row r="116" customFormat="1" ht="15" hidden="1" customHeight="1" x14ac:dyDescent="0.25"/>
    <row r="117" customFormat="1" ht="15" hidden="1" customHeight="1" x14ac:dyDescent="0.25"/>
    <row r="118" customFormat="1" ht="15" hidden="1" customHeight="1" x14ac:dyDescent="0.25"/>
    <row r="119" customFormat="1" ht="15" hidden="1" customHeight="1" x14ac:dyDescent="0.25"/>
    <row r="120" customFormat="1" ht="15" hidden="1" customHeight="1" x14ac:dyDescent="0.25"/>
    <row r="121" customFormat="1" ht="15" hidden="1" customHeight="1" x14ac:dyDescent="0.25"/>
    <row r="122" customFormat="1" ht="15" hidden="1" customHeight="1" x14ac:dyDescent="0.25"/>
    <row r="123" customFormat="1" ht="15" hidden="1" customHeight="1" x14ac:dyDescent="0.25"/>
    <row r="124" customFormat="1" ht="15" hidden="1" customHeight="1" x14ac:dyDescent="0.25"/>
    <row r="125" customFormat="1" ht="15" hidden="1" customHeight="1" x14ac:dyDescent="0.25"/>
    <row r="126" customFormat="1" ht="15" hidden="1" customHeight="1" x14ac:dyDescent="0.25"/>
    <row r="127" customFormat="1" ht="15" hidden="1" customHeight="1" x14ac:dyDescent="0.25"/>
    <row r="128" customFormat="1" ht="15" hidden="1" customHeight="1" x14ac:dyDescent="0.25"/>
    <row r="129" customFormat="1" ht="15" hidden="1" customHeight="1" x14ac:dyDescent="0.25"/>
    <row r="130" customFormat="1" ht="15" hidden="1" customHeight="1" x14ac:dyDescent="0.25"/>
    <row r="131" customFormat="1" ht="15" hidden="1" customHeight="1" x14ac:dyDescent="0.25"/>
    <row r="132" customFormat="1" ht="15" hidden="1" customHeight="1" x14ac:dyDescent="0.25"/>
    <row r="133" customFormat="1" ht="15" hidden="1" customHeight="1" x14ac:dyDescent="0.25"/>
    <row r="134" customFormat="1" ht="15" hidden="1" customHeight="1" x14ac:dyDescent="0.25"/>
    <row r="135" customFormat="1" ht="15" hidden="1" customHeight="1" x14ac:dyDescent="0.25"/>
    <row r="136" customFormat="1" ht="15" hidden="1" customHeight="1" x14ac:dyDescent="0.25"/>
    <row r="137" customFormat="1" ht="15" hidden="1" customHeight="1" x14ac:dyDescent="0.25"/>
    <row r="138" customFormat="1" ht="15" hidden="1" customHeight="1" x14ac:dyDescent="0.25"/>
    <row r="139" customFormat="1" ht="15" hidden="1" customHeight="1" x14ac:dyDescent="0.25"/>
    <row r="140" customFormat="1" ht="15" hidden="1" customHeight="1" x14ac:dyDescent="0.25"/>
    <row r="141" customFormat="1" ht="15" hidden="1" customHeight="1" x14ac:dyDescent="0.25"/>
    <row r="142" s="100" customFormat="1" ht="15" hidden="1" customHeight="1" x14ac:dyDescent="0.25"/>
    <row r="143" customFormat="1" hidden="1" x14ac:dyDescent="0.25"/>
    <row r="144" customFormat="1" hidden="1" x14ac:dyDescent="0.25"/>
    <row r="145" customFormat="1" hidden="1" x14ac:dyDescent="0.25"/>
    <row r="146" customFormat="1" hidden="1" x14ac:dyDescent="0.25"/>
    <row r="147" customFormat="1" hidden="1" x14ac:dyDescent="0.25"/>
    <row r="148" customFormat="1" hidden="1" x14ac:dyDescent="0.25"/>
  </sheetData>
  <sheetProtection algorithmName="SHA-512" hashValue="fPFe2ILAI/LOwVNiB1zYTpctywztTXtE+HDzTvHXAsfcogt5yTMX0v2+K6RlgkJPYzu6roC/ZVYRWgYZANogpg==" saltValue="V93O/7pQFcmKazuMyKNmVA==" spinCount="100000" sheet="1" objects="1" scenarios="1"/>
  <mergeCells count="2">
    <mergeCell ref="A3:D3"/>
    <mergeCell ref="A14:D14"/>
  </mergeCells>
  <hyperlinks>
    <hyperlink ref="A14" r:id="rId1" display="For more information relating to case ascertainment, please read the methodology report - https://www.rcp.ac.uk/projects/outputs/drawing-breath-clinical-audit-report-202122 " xr:uid="{F4724A4D-C57F-4772-A79B-4150C2BC2BFF}"/>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vt:lpstr>
      <vt:lpstr>Demographics</vt:lpstr>
      <vt:lpstr>Admissions</vt:lpstr>
      <vt:lpstr>Smoking</vt:lpstr>
      <vt:lpstr>Treatment</vt:lpstr>
      <vt:lpstr>Discharge</vt:lpstr>
      <vt:lpstr>Case ascertainment</vt:lpstr>
      <vt:lpstr>Notes</vt:lpstr>
    </vt:vector>
  </TitlesOfParts>
  <Company>Royal College of Physicians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Sophia Baker</dc:creator>
  <cp:lastModifiedBy>Sophia Baker</cp:lastModifiedBy>
  <dcterms:created xsi:type="dcterms:W3CDTF">2022-08-09T15:51:01Z</dcterms:created>
  <dcterms:modified xsi:type="dcterms:W3CDTF">2023-02-28T12:57:22Z</dcterms:modified>
</cp:coreProperties>
</file>